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Users/paul/Downloads/"/>
    </mc:Choice>
  </mc:AlternateContent>
  <xr:revisionPtr revIDLastSave="0" documentId="13_ncr:1_{811DF6D7-AA9D-EA48-BAA5-2AD5163406E3}" xr6:coauthVersionLast="45" xr6:coauthVersionMax="45" xr10:uidLastSave="{00000000-0000-0000-0000-000000000000}"/>
  <bookViews>
    <workbookView xWindow="0" yWindow="0" windowWidth="35840" windowHeight="22400" xr2:uid="{D09DA7D5-B9BA-42A8-A40B-27256ED083C0}"/>
  </bookViews>
  <sheets>
    <sheet name="Instructions" sheetId="25" r:id="rId1"/>
    <sheet name="Dashboard" sheetId="21" r:id="rId2"/>
    <sheet name="Year Over Year" sheetId="18" r:id="rId3"/>
    <sheet name="Prop Price Change" sheetId="17" r:id="rId4"/>
    <sheet name="Sales Weighted WAC" sheetId="19" r:id="rId5"/>
    <sheet name="WAC % Change" sheetId="20" r:id="rId6"/>
    <sheet name="Legend" sheetId="24" r:id="rId7"/>
    <sheet name="Data" sheetId="12" r:id="rId8"/>
  </sheets>
  <definedNames>
    <definedName name="Slicer_Actual_Prediction">#N/A</definedName>
    <definedName name="Slicer_Class">#N/A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 i="12" l="1"/>
  <c r="T4" i="12"/>
  <c r="T5" i="12"/>
  <c r="T6" i="12"/>
  <c r="T7" i="12"/>
  <c r="T8" i="12"/>
  <c r="T9" i="12"/>
  <c r="T10" i="12"/>
  <c r="T11" i="12"/>
  <c r="T12" i="12"/>
  <c r="T13" i="12"/>
  <c r="T14" i="12"/>
  <c r="T15" i="12"/>
  <c r="T16" i="12"/>
  <c r="T17" i="12"/>
  <c r="T18" i="12"/>
  <c r="T19" i="12"/>
  <c r="T20" i="12"/>
  <c r="T21" i="12"/>
  <c r="T22" i="12"/>
  <c r="T23" i="12"/>
  <c r="T24" i="12"/>
  <c r="T25" i="12"/>
  <c r="T26" i="12"/>
  <c r="T27" i="12"/>
  <c r="T28" i="12"/>
  <c r="T29" i="12"/>
  <c r="T30" i="12"/>
  <c r="T31" i="12"/>
  <c r="T32" i="12"/>
  <c r="T33" i="12"/>
  <c r="T34" i="12"/>
  <c r="T35" i="12"/>
  <c r="T36" i="12"/>
  <c r="T37" i="12"/>
  <c r="T38" i="12"/>
  <c r="T39" i="12"/>
  <c r="T40" i="12"/>
  <c r="T41" i="12"/>
  <c r="T42" i="12"/>
  <c r="T43" i="12"/>
  <c r="T44" i="12"/>
  <c r="T45" i="12"/>
  <c r="T46" i="12"/>
  <c r="T47" i="12"/>
  <c r="T48" i="12"/>
  <c r="T49" i="12"/>
  <c r="T50" i="12"/>
  <c r="T51" i="12"/>
  <c r="T52" i="12"/>
  <c r="T53" i="12"/>
  <c r="T54" i="12"/>
  <c r="T55" i="12"/>
  <c r="T56" i="12"/>
  <c r="T57" i="12"/>
  <c r="T58" i="12"/>
  <c r="T59" i="12"/>
  <c r="T60" i="12"/>
  <c r="T61" i="12"/>
  <c r="T62" i="12"/>
  <c r="T63" i="12"/>
  <c r="T64" i="12"/>
  <c r="T65" i="12"/>
  <c r="T66" i="12"/>
  <c r="T67" i="12"/>
  <c r="T68" i="12"/>
  <c r="T69" i="12"/>
  <c r="T70" i="12"/>
  <c r="T71" i="12"/>
  <c r="T72" i="12"/>
  <c r="T73" i="12"/>
  <c r="T74" i="12"/>
  <c r="T75" i="12"/>
  <c r="T76" i="12"/>
  <c r="T77" i="12"/>
  <c r="T78" i="12"/>
  <c r="T79" i="12"/>
  <c r="T80" i="12"/>
  <c r="T81" i="12"/>
  <c r="T82" i="12"/>
  <c r="T83" i="12"/>
  <c r="T84" i="12"/>
  <c r="T85" i="12"/>
  <c r="T86" i="12"/>
  <c r="T87" i="12"/>
  <c r="T88" i="12"/>
  <c r="T89" i="12"/>
  <c r="T90" i="12"/>
  <c r="T91" i="12"/>
  <c r="T92" i="12"/>
  <c r="T93" i="12"/>
  <c r="T94" i="12"/>
  <c r="T95" i="12"/>
  <c r="T96" i="12"/>
  <c r="T97" i="12"/>
  <c r="T98" i="12"/>
  <c r="T99" i="12"/>
  <c r="T100" i="12"/>
  <c r="T101" i="12"/>
  <c r="T102" i="12"/>
  <c r="T103" i="12"/>
  <c r="T104" i="12"/>
  <c r="T105" i="12"/>
  <c r="T106" i="12"/>
  <c r="T107" i="12"/>
  <c r="T108" i="12"/>
  <c r="T109" i="12"/>
  <c r="T110" i="12"/>
  <c r="T111" i="12"/>
  <c r="T112" i="12"/>
  <c r="T113" i="12"/>
  <c r="T114" i="12"/>
  <c r="T115" i="12"/>
  <c r="T116" i="12"/>
  <c r="T117" i="12"/>
  <c r="T118" i="12"/>
  <c r="T119" i="12"/>
  <c r="T120" i="12"/>
  <c r="T121" i="12"/>
  <c r="T122" i="12"/>
  <c r="T123" i="12"/>
  <c r="T124" i="12"/>
  <c r="T125" i="12"/>
  <c r="T126" i="12"/>
  <c r="T127" i="12"/>
  <c r="T128" i="12"/>
  <c r="T129" i="12"/>
  <c r="T130" i="12"/>
  <c r="T131" i="12"/>
  <c r="T132" i="12"/>
  <c r="T133" i="12"/>
  <c r="T134" i="12"/>
  <c r="T135" i="12"/>
  <c r="T136" i="12"/>
  <c r="T137" i="12"/>
  <c r="T138" i="12"/>
  <c r="T139" i="12"/>
  <c r="T140" i="12"/>
  <c r="T141" i="12"/>
  <c r="T142" i="12"/>
  <c r="T143" i="12"/>
  <c r="T144" i="12"/>
  <c r="T145" i="12"/>
  <c r="T146" i="12"/>
  <c r="T147" i="12"/>
  <c r="T148" i="12"/>
  <c r="T149" i="12"/>
  <c r="T150" i="12"/>
  <c r="T151" i="12"/>
  <c r="T152" i="12"/>
  <c r="T153" i="12"/>
  <c r="T154" i="12"/>
  <c r="T155" i="12"/>
  <c r="T156" i="12"/>
  <c r="T157" i="12"/>
  <c r="T158" i="12"/>
  <c r="T159" i="12"/>
  <c r="T160" i="12"/>
  <c r="T161" i="12"/>
  <c r="T162" i="12"/>
  <c r="T163" i="12"/>
  <c r="T164" i="12"/>
  <c r="T165" i="12"/>
  <c r="T166" i="12"/>
  <c r="T167" i="12"/>
  <c r="T168" i="12"/>
  <c r="T169" i="12"/>
  <c r="T170" i="12"/>
  <c r="T171" i="12"/>
  <c r="T172" i="12"/>
  <c r="T173" i="12"/>
  <c r="T174" i="12"/>
  <c r="T175" i="12"/>
  <c r="T176" i="12"/>
  <c r="T177" i="12"/>
  <c r="T178" i="12"/>
  <c r="T179" i="12"/>
  <c r="T180" i="12"/>
  <c r="T181" i="12"/>
  <c r="T182" i="12"/>
  <c r="T183" i="12"/>
  <c r="T184" i="12"/>
  <c r="T185" i="12"/>
  <c r="T186" i="12"/>
  <c r="T187" i="12"/>
  <c r="T188" i="12"/>
  <c r="T189" i="12"/>
  <c r="T190" i="12"/>
  <c r="T191" i="12"/>
  <c r="T192" i="12"/>
  <c r="T193" i="12"/>
  <c r="T194" i="12"/>
  <c r="T195" i="12"/>
  <c r="T196" i="12"/>
  <c r="T197" i="12"/>
  <c r="T198" i="12"/>
  <c r="T199" i="12"/>
  <c r="T200" i="12"/>
  <c r="T201" i="12"/>
  <c r="T202" i="12"/>
  <c r="T203" i="12"/>
  <c r="T204" i="12"/>
  <c r="T205" i="12"/>
  <c r="T206" i="12"/>
  <c r="T207" i="12"/>
  <c r="T208" i="12"/>
  <c r="T209" i="12"/>
  <c r="T210" i="12"/>
  <c r="T211" i="12"/>
  <c r="T212" i="12"/>
  <c r="T213" i="12"/>
  <c r="T214" i="12"/>
  <c r="T215" i="12"/>
  <c r="T216" i="12"/>
  <c r="T217" i="12"/>
  <c r="T218" i="12"/>
  <c r="T219" i="12"/>
  <c r="T220" i="12"/>
  <c r="T221" i="12"/>
  <c r="T222" i="12"/>
  <c r="T223" i="12"/>
  <c r="T224" i="12"/>
  <c r="T225" i="12"/>
  <c r="T226" i="12"/>
  <c r="T227" i="12"/>
  <c r="T228" i="12"/>
  <c r="T229" i="12"/>
  <c r="T230" i="12"/>
  <c r="T231" i="12"/>
  <c r="T232" i="12"/>
  <c r="T233" i="12"/>
  <c r="T234" i="12"/>
  <c r="T235" i="12"/>
  <c r="T236" i="12"/>
  <c r="T237" i="12"/>
  <c r="T238" i="12"/>
  <c r="T239" i="12"/>
  <c r="T240" i="12"/>
  <c r="T241" i="12"/>
  <c r="T242" i="12"/>
  <c r="T243" i="12"/>
  <c r="T244" i="12"/>
  <c r="T245" i="12"/>
  <c r="T246" i="12"/>
  <c r="T247" i="12"/>
  <c r="T248" i="12"/>
  <c r="T249" i="12"/>
  <c r="T250" i="12"/>
  <c r="T251" i="12"/>
  <c r="T252" i="12"/>
  <c r="T253" i="12"/>
  <c r="T254" i="12"/>
  <c r="T255" i="12"/>
  <c r="T256" i="12"/>
  <c r="T257" i="12"/>
  <c r="T258" i="12"/>
  <c r="T259" i="12"/>
  <c r="T260" i="12"/>
  <c r="T261" i="12"/>
  <c r="T262" i="12"/>
  <c r="T263" i="12"/>
  <c r="T264" i="12"/>
  <c r="T265" i="12"/>
  <c r="T266" i="12"/>
  <c r="T267" i="12"/>
  <c r="T268" i="12"/>
  <c r="T269" i="12"/>
  <c r="T270" i="12"/>
  <c r="T271" i="12"/>
  <c r="T272" i="12"/>
  <c r="T273" i="12"/>
  <c r="T274" i="12"/>
  <c r="T275" i="12"/>
  <c r="T276" i="12"/>
  <c r="T277" i="12"/>
  <c r="T278" i="12"/>
  <c r="T279" i="12"/>
  <c r="T280" i="12"/>
  <c r="T281" i="12"/>
  <c r="T282" i="12"/>
  <c r="T283" i="12"/>
  <c r="T284" i="12"/>
  <c r="T285" i="12"/>
  <c r="T286" i="12"/>
  <c r="T287" i="12"/>
  <c r="T288" i="12"/>
  <c r="T289" i="12"/>
  <c r="T290" i="12"/>
  <c r="T291" i="12"/>
  <c r="T292" i="12"/>
  <c r="T293" i="12"/>
  <c r="T294" i="12"/>
  <c r="T295" i="12"/>
  <c r="T296" i="12"/>
  <c r="T297" i="12"/>
  <c r="T298" i="12"/>
  <c r="T299" i="12"/>
  <c r="T300" i="12"/>
  <c r="T301" i="12"/>
  <c r="T302" i="12"/>
  <c r="T303" i="12"/>
  <c r="T304" i="12"/>
  <c r="T305" i="12"/>
  <c r="T306" i="12"/>
  <c r="T307" i="12"/>
  <c r="T308" i="12"/>
  <c r="T309" i="12"/>
  <c r="T310" i="12"/>
  <c r="T311" i="12"/>
  <c r="T312" i="12"/>
  <c r="T313" i="12"/>
  <c r="T314" i="12"/>
  <c r="T315" i="12"/>
  <c r="T316" i="12"/>
  <c r="T317" i="12"/>
  <c r="T318" i="12"/>
  <c r="T319" i="12"/>
  <c r="T320" i="12"/>
  <c r="T321" i="12"/>
  <c r="T322" i="12"/>
  <c r="T323" i="12"/>
  <c r="T324" i="12"/>
  <c r="T325" i="12"/>
  <c r="T326" i="12"/>
  <c r="T327" i="12"/>
  <c r="T328" i="12"/>
  <c r="T329" i="12"/>
  <c r="T330" i="12"/>
  <c r="T331" i="12"/>
  <c r="T332" i="12"/>
  <c r="T333" i="12"/>
  <c r="T334" i="12"/>
  <c r="T335" i="12"/>
  <c r="T336" i="12"/>
  <c r="T337" i="12"/>
  <c r="T338" i="12"/>
  <c r="T339" i="12"/>
  <c r="T340" i="12"/>
  <c r="T341" i="12"/>
  <c r="T342" i="12"/>
  <c r="T343" i="12"/>
  <c r="T344" i="12"/>
  <c r="T345" i="12"/>
  <c r="T346" i="12"/>
  <c r="T347" i="12"/>
  <c r="T348" i="12"/>
  <c r="T349" i="12"/>
  <c r="T350" i="12"/>
  <c r="T351" i="12"/>
  <c r="T352" i="12"/>
  <c r="T353" i="12"/>
  <c r="T354" i="12"/>
  <c r="T355" i="12"/>
  <c r="T356" i="12"/>
  <c r="T357" i="12"/>
  <c r="T358" i="12"/>
  <c r="T359" i="12"/>
  <c r="T360" i="12"/>
  <c r="T361" i="12"/>
  <c r="T362" i="12"/>
  <c r="T363" i="12"/>
  <c r="T364" i="12"/>
  <c r="T365" i="12"/>
  <c r="T366" i="12"/>
  <c r="T367" i="12"/>
  <c r="T368" i="12"/>
  <c r="T369" i="12"/>
  <c r="T370" i="12"/>
  <c r="T371" i="12"/>
  <c r="T372" i="12"/>
  <c r="T373" i="12"/>
  <c r="T374" i="12"/>
  <c r="T375" i="12"/>
  <c r="T376" i="12"/>
  <c r="T377" i="12"/>
  <c r="T378" i="12"/>
  <c r="T379" i="12"/>
  <c r="T380" i="12"/>
  <c r="T381" i="12"/>
  <c r="T382" i="12"/>
  <c r="T383" i="12"/>
  <c r="T384" i="12"/>
  <c r="T385" i="12"/>
  <c r="T386" i="12"/>
  <c r="T387" i="12"/>
  <c r="T388" i="12"/>
  <c r="T389" i="12"/>
  <c r="T390" i="12"/>
  <c r="T391" i="12"/>
  <c r="T392" i="12"/>
  <c r="T393" i="12"/>
  <c r="T394" i="12"/>
  <c r="T395" i="12"/>
  <c r="T396" i="12"/>
  <c r="T397" i="12"/>
  <c r="T398" i="12"/>
  <c r="T399" i="12"/>
  <c r="T400" i="12"/>
  <c r="T401" i="12"/>
  <c r="T402" i="12"/>
  <c r="T403" i="12"/>
  <c r="T404" i="12"/>
  <c r="T405" i="12"/>
  <c r="T406" i="12"/>
  <c r="T407" i="12"/>
  <c r="T408" i="12"/>
  <c r="T409" i="12"/>
  <c r="T410" i="12"/>
  <c r="T411" i="12"/>
  <c r="T412" i="12"/>
  <c r="T413" i="12"/>
  <c r="T414" i="12"/>
  <c r="T415" i="12"/>
  <c r="T416" i="12"/>
  <c r="T417" i="12"/>
  <c r="T418" i="12"/>
  <c r="T419" i="12"/>
  <c r="T420" i="12"/>
  <c r="T421" i="12"/>
  <c r="T422" i="12"/>
  <c r="T423" i="12"/>
  <c r="T424" i="12"/>
  <c r="T425" i="12"/>
  <c r="T426" i="12"/>
  <c r="T427" i="12"/>
  <c r="T428" i="12"/>
  <c r="T429" i="12"/>
  <c r="T430" i="12"/>
  <c r="T431" i="12"/>
  <c r="T432" i="12"/>
  <c r="T433" i="12"/>
  <c r="T434" i="12"/>
  <c r="T435" i="12"/>
  <c r="T436" i="12"/>
  <c r="T437" i="12"/>
  <c r="T438" i="12"/>
  <c r="T439" i="12"/>
  <c r="T440" i="12"/>
  <c r="T441" i="12"/>
  <c r="T442" i="12"/>
  <c r="T443" i="12"/>
  <c r="T444" i="12"/>
  <c r="T445" i="12"/>
  <c r="T446" i="12"/>
  <c r="T447" i="12"/>
  <c r="T448" i="12"/>
  <c r="T449" i="12"/>
  <c r="T450" i="12"/>
  <c r="T451" i="12"/>
  <c r="T452" i="12"/>
  <c r="T453" i="12"/>
  <c r="T454" i="12"/>
  <c r="T455" i="12"/>
  <c r="T456" i="12"/>
  <c r="T457" i="12"/>
  <c r="T458" i="12"/>
  <c r="T459" i="12"/>
  <c r="T460" i="12"/>
  <c r="T461" i="12"/>
  <c r="T462" i="12"/>
  <c r="T463" i="12"/>
  <c r="T464" i="12"/>
  <c r="T465" i="12"/>
  <c r="T466" i="12"/>
  <c r="T467" i="12"/>
  <c r="T468" i="12"/>
  <c r="T469" i="12"/>
  <c r="T470" i="12"/>
  <c r="T471" i="12"/>
  <c r="T472" i="12"/>
  <c r="T473" i="12"/>
  <c r="T474" i="12"/>
  <c r="T475" i="12"/>
  <c r="T476" i="12"/>
  <c r="T477" i="12"/>
  <c r="T478" i="12"/>
  <c r="T479" i="12"/>
  <c r="T480" i="12"/>
  <c r="T481" i="12"/>
  <c r="T482" i="12"/>
  <c r="T483" i="12"/>
  <c r="T484" i="12"/>
  <c r="T485" i="12"/>
  <c r="T486" i="12"/>
  <c r="T487" i="12"/>
  <c r="T488" i="12"/>
  <c r="T489" i="12"/>
  <c r="T490" i="12"/>
  <c r="T491" i="12"/>
  <c r="T492" i="12"/>
  <c r="T493" i="12"/>
  <c r="T494" i="12"/>
  <c r="T495" i="12"/>
  <c r="T496" i="12"/>
  <c r="T497" i="12"/>
  <c r="T498" i="12"/>
  <c r="T499" i="12"/>
  <c r="T500" i="12"/>
  <c r="T501" i="12"/>
  <c r="T502" i="12"/>
  <c r="T503" i="12"/>
  <c r="T504" i="12"/>
  <c r="T505" i="12"/>
  <c r="T506" i="12"/>
  <c r="T507" i="12"/>
  <c r="T508" i="12"/>
  <c r="T509" i="12"/>
  <c r="T510" i="12"/>
  <c r="T511" i="12"/>
  <c r="T512" i="12"/>
  <c r="T513" i="12"/>
  <c r="T514" i="12"/>
  <c r="T515" i="12"/>
  <c r="T516" i="12"/>
  <c r="T517" i="12"/>
  <c r="T518" i="12"/>
  <c r="T519" i="12"/>
  <c r="T520" i="12"/>
  <c r="T521" i="12"/>
  <c r="T522" i="12"/>
  <c r="T523" i="12"/>
  <c r="T524" i="12"/>
  <c r="T525" i="12"/>
  <c r="T526" i="12"/>
  <c r="T527" i="12"/>
  <c r="T528" i="12"/>
  <c r="T529" i="12"/>
  <c r="T530" i="12"/>
  <c r="T531" i="12"/>
  <c r="T532" i="12"/>
  <c r="T533" i="12"/>
  <c r="T534" i="12"/>
  <c r="T535" i="12"/>
  <c r="T536" i="12"/>
  <c r="T537" i="12"/>
  <c r="T538" i="12"/>
  <c r="T539" i="12"/>
  <c r="T540" i="12"/>
  <c r="T541" i="12"/>
  <c r="T542" i="12"/>
  <c r="T543" i="12"/>
  <c r="T544" i="12"/>
  <c r="T545" i="12"/>
  <c r="T546" i="12"/>
  <c r="T547" i="12"/>
  <c r="T548" i="12"/>
  <c r="T549" i="12"/>
  <c r="T550" i="12"/>
  <c r="T551" i="12"/>
  <c r="T552" i="12"/>
  <c r="T553" i="12"/>
  <c r="T554" i="12"/>
  <c r="T555" i="12"/>
  <c r="T556" i="12"/>
  <c r="T557" i="12"/>
  <c r="T558" i="12"/>
  <c r="T559" i="12"/>
  <c r="T560" i="12"/>
  <c r="T561" i="12"/>
  <c r="T562" i="12"/>
  <c r="T563" i="12"/>
  <c r="T564" i="12"/>
  <c r="T565" i="12"/>
  <c r="T566" i="12"/>
  <c r="T567" i="12"/>
  <c r="T568" i="12"/>
  <c r="T569" i="12"/>
  <c r="T570" i="12"/>
  <c r="T571" i="12"/>
  <c r="T572" i="12"/>
  <c r="T573" i="12"/>
  <c r="T574" i="12"/>
  <c r="T575" i="12"/>
  <c r="T576" i="12"/>
  <c r="T577" i="12"/>
  <c r="T578" i="12"/>
  <c r="T579" i="12"/>
  <c r="T580" i="12"/>
  <c r="T581" i="12"/>
  <c r="T582" i="12"/>
  <c r="T583" i="12"/>
  <c r="T584" i="12"/>
  <c r="T585" i="12"/>
  <c r="T586" i="12"/>
  <c r="T587" i="12"/>
  <c r="T588" i="12"/>
  <c r="T589" i="12"/>
  <c r="T590" i="12"/>
  <c r="T591" i="12"/>
  <c r="T592" i="12"/>
  <c r="T593" i="12"/>
  <c r="T594" i="12"/>
  <c r="T595" i="12"/>
  <c r="T596" i="12"/>
  <c r="T597" i="12"/>
  <c r="T598" i="12"/>
  <c r="T599" i="12"/>
  <c r="T600" i="12"/>
  <c r="T601" i="12"/>
  <c r="T602" i="12"/>
  <c r="T603" i="12"/>
  <c r="T604" i="12"/>
  <c r="T605" i="12"/>
  <c r="T606" i="12"/>
  <c r="T607" i="12"/>
  <c r="T608" i="12"/>
  <c r="T609" i="12"/>
  <c r="T610" i="12"/>
  <c r="T611" i="12"/>
  <c r="T612" i="12"/>
  <c r="T613" i="12"/>
  <c r="T614" i="12"/>
  <c r="T615" i="12"/>
  <c r="T616" i="12"/>
  <c r="T617" i="12"/>
  <c r="T618" i="12"/>
  <c r="T619" i="12"/>
  <c r="T620" i="12"/>
  <c r="T621" i="12"/>
  <c r="T622" i="12"/>
  <c r="T623" i="12"/>
  <c r="T624" i="12"/>
  <c r="T625" i="12"/>
  <c r="T626" i="12"/>
  <c r="T627" i="12"/>
  <c r="T628" i="12"/>
  <c r="T629" i="12"/>
  <c r="T630" i="12"/>
  <c r="T631" i="12"/>
  <c r="T632" i="12"/>
  <c r="T633" i="12"/>
  <c r="T634" i="12"/>
  <c r="T635" i="12"/>
  <c r="T636" i="12"/>
  <c r="T637" i="12"/>
  <c r="T638" i="12"/>
  <c r="T639" i="12"/>
  <c r="T640" i="12"/>
  <c r="T641" i="12"/>
  <c r="T642" i="12"/>
  <c r="T643" i="12"/>
  <c r="T644" i="12"/>
  <c r="T645" i="12"/>
  <c r="T646" i="12"/>
  <c r="T647" i="12"/>
  <c r="T648" i="12"/>
  <c r="T649" i="12"/>
  <c r="T650" i="12"/>
  <c r="T651" i="12"/>
  <c r="T652" i="12"/>
  <c r="T653" i="12"/>
  <c r="T654" i="12"/>
  <c r="T655" i="12"/>
  <c r="T656" i="12"/>
  <c r="T657" i="12"/>
  <c r="T658" i="12"/>
  <c r="T659" i="12"/>
  <c r="T660" i="12"/>
  <c r="T661" i="12"/>
  <c r="T662" i="12"/>
  <c r="T663" i="12"/>
  <c r="T664" i="12"/>
  <c r="T665" i="12"/>
  <c r="T666" i="12"/>
  <c r="T667" i="12"/>
  <c r="T668" i="12"/>
  <c r="T669" i="12"/>
  <c r="T670" i="12"/>
  <c r="T671" i="12"/>
  <c r="T672" i="12"/>
  <c r="T673" i="12"/>
  <c r="T674" i="12"/>
  <c r="T675" i="12"/>
  <c r="T676" i="12"/>
  <c r="T677" i="12"/>
  <c r="T678" i="12"/>
  <c r="T679" i="12"/>
  <c r="T680" i="12"/>
  <c r="T681" i="12"/>
  <c r="T682" i="12"/>
  <c r="T683" i="12"/>
  <c r="T684" i="12"/>
  <c r="T685" i="12"/>
  <c r="T686" i="12"/>
  <c r="T687" i="12"/>
  <c r="T688" i="12"/>
  <c r="T689" i="12"/>
  <c r="T690" i="12"/>
  <c r="T691" i="12"/>
  <c r="T692" i="12"/>
  <c r="T693" i="12"/>
  <c r="T694" i="12"/>
  <c r="T695" i="12"/>
  <c r="T696" i="12"/>
  <c r="T697" i="12"/>
  <c r="T698" i="12"/>
  <c r="T699" i="12"/>
  <c r="T700" i="12"/>
  <c r="T701" i="12"/>
  <c r="T702" i="12"/>
  <c r="T703" i="12"/>
  <c r="T704" i="12"/>
  <c r="T705" i="12"/>
  <c r="T706" i="12"/>
  <c r="T707" i="12"/>
  <c r="T708" i="12"/>
  <c r="T709" i="12"/>
  <c r="T710" i="12"/>
  <c r="T711" i="12"/>
  <c r="T712" i="12"/>
  <c r="T713" i="12"/>
  <c r="T714" i="12"/>
  <c r="T715" i="12"/>
  <c r="T716" i="12"/>
  <c r="T717" i="12"/>
  <c r="T718" i="12"/>
  <c r="T719" i="12"/>
  <c r="T720" i="12"/>
  <c r="T721" i="12"/>
  <c r="T722" i="12"/>
  <c r="T723" i="12"/>
  <c r="T724" i="12"/>
  <c r="T725" i="12"/>
  <c r="T726" i="12"/>
  <c r="T727" i="12"/>
  <c r="T728" i="12"/>
  <c r="T729" i="12"/>
  <c r="T730" i="12"/>
  <c r="T731" i="12"/>
  <c r="T732" i="12"/>
  <c r="T733" i="12"/>
  <c r="T734" i="12"/>
  <c r="T735" i="12"/>
  <c r="T736" i="12"/>
  <c r="T737" i="12"/>
  <c r="T738" i="12"/>
  <c r="T739" i="12"/>
  <c r="T740" i="12"/>
  <c r="T741" i="12"/>
  <c r="T742" i="12"/>
  <c r="T743" i="12"/>
  <c r="T744" i="12"/>
  <c r="T745" i="12"/>
  <c r="T746" i="12"/>
  <c r="T747" i="12"/>
  <c r="T748" i="12"/>
  <c r="T749" i="12"/>
  <c r="T750" i="12"/>
  <c r="T751" i="12"/>
  <c r="T752" i="12"/>
  <c r="T753" i="12"/>
  <c r="T754" i="12"/>
  <c r="T755" i="12"/>
  <c r="T756" i="12"/>
  <c r="T757" i="12"/>
  <c r="T758" i="12"/>
  <c r="T759" i="12"/>
  <c r="T760" i="12"/>
  <c r="T761" i="12"/>
  <c r="T762" i="12"/>
  <c r="T763" i="12"/>
  <c r="T764" i="12"/>
  <c r="T765" i="12"/>
  <c r="T766" i="12"/>
  <c r="T767" i="12"/>
  <c r="T768" i="12"/>
  <c r="T769" i="12"/>
  <c r="T770" i="12"/>
  <c r="T771" i="12"/>
  <c r="T772" i="12"/>
  <c r="T773" i="12"/>
  <c r="T774" i="12"/>
  <c r="T775" i="12"/>
  <c r="T776" i="12"/>
  <c r="T777" i="12"/>
  <c r="T778" i="12"/>
  <c r="T779" i="12"/>
  <c r="T780" i="12"/>
  <c r="T781" i="12"/>
  <c r="T782" i="12"/>
  <c r="T783" i="12"/>
  <c r="T784" i="12"/>
  <c r="T785" i="12"/>
  <c r="T786" i="12"/>
  <c r="T787" i="12"/>
  <c r="T788" i="12"/>
  <c r="T789" i="12"/>
  <c r="T790" i="12"/>
  <c r="T791" i="12"/>
  <c r="T792" i="12"/>
  <c r="T793" i="12"/>
  <c r="T794" i="12"/>
  <c r="T795" i="12"/>
  <c r="T796" i="12"/>
  <c r="T797" i="12"/>
  <c r="T798" i="12"/>
  <c r="T799" i="12"/>
  <c r="T800" i="12"/>
  <c r="T801" i="12"/>
  <c r="T802" i="12"/>
  <c r="T803" i="12"/>
  <c r="T804" i="12"/>
  <c r="T805" i="12"/>
  <c r="T806" i="12"/>
  <c r="T807" i="12"/>
  <c r="T808" i="12"/>
  <c r="T809" i="12"/>
  <c r="T810" i="12"/>
  <c r="T811" i="12"/>
  <c r="T812" i="12"/>
  <c r="T813" i="12"/>
  <c r="T814" i="12"/>
  <c r="T815" i="12"/>
  <c r="T816" i="12"/>
  <c r="T817" i="12"/>
  <c r="T818" i="12"/>
  <c r="T819" i="12"/>
  <c r="T820" i="12"/>
  <c r="T821" i="12"/>
  <c r="T822" i="12"/>
  <c r="T823" i="12"/>
  <c r="T824" i="12"/>
  <c r="T825" i="12"/>
  <c r="T826" i="12"/>
  <c r="T827" i="12"/>
  <c r="T828" i="12"/>
  <c r="T829" i="12"/>
  <c r="T830" i="12"/>
  <c r="T831" i="12"/>
  <c r="T832" i="12"/>
  <c r="T833" i="12"/>
  <c r="T834" i="12"/>
  <c r="T835" i="12"/>
  <c r="T836" i="12"/>
  <c r="T837" i="12"/>
  <c r="T838" i="12"/>
  <c r="T839" i="12"/>
  <c r="T840" i="12"/>
  <c r="T841" i="12"/>
  <c r="T842" i="12"/>
  <c r="T843" i="12"/>
  <c r="T844" i="12"/>
  <c r="T845" i="12"/>
  <c r="T846" i="12"/>
  <c r="T847" i="12"/>
  <c r="T848" i="12"/>
  <c r="T849" i="12"/>
  <c r="T850" i="12"/>
  <c r="T851" i="12"/>
  <c r="T852" i="12"/>
  <c r="T853" i="12"/>
  <c r="T854" i="12"/>
  <c r="T855" i="12"/>
  <c r="T856" i="12"/>
  <c r="T857" i="12"/>
  <c r="T858" i="12"/>
  <c r="T859" i="12"/>
  <c r="T860" i="12"/>
  <c r="T861" i="12"/>
  <c r="T862" i="12"/>
  <c r="T863" i="12"/>
  <c r="T864" i="12"/>
  <c r="T865" i="12"/>
  <c r="T866" i="12"/>
  <c r="T867" i="12"/>
  <c r="T868" i="12"/>
  <c r="T869" i="12"/>
  <c r="T870" i="12"/>
  <c r="T871" i="12"/>
  <c r="T872" i="12"/>
  <c r="T873" i="12"/>
  <c r="T874" i="12"/>
  <c r="T875" i="12"/>
  <c r="T876" i="12"/>
  <c r="T877" i="12"/>
  <c r="T878" i="12"/>
  <c r="T879" i="12"/>
  <c r="T880" i="12"/>
  <c r="T881" i="12"/>
  <c r="T882" i="12"/>
  <c r="T883" i="12"/>
  <c r="T884" i="12"/>
  <c r="T885" i="12"/>
  <c r="T886" i="12"/>
  <c r="T887" i="12"/>
  <c r="T888" i="12"/>
  <c r="T889" i="12"/>
  <c r="T890" i="12"/>
  <c r="T891" i="12"/>
  <c r="T892" i="12"/>
  <c r="T893" i="12"/>
  <c r="T894" i="12"/>
  <c r="T895" i="12"/>
  <c r="T896" i="12"/>
  <c r="T897" i="12"/>
  <c r="T898" i="12"/>
  <c r="T899" i="12"/>
  <c r="T900" i="12"/>
  <c r="T901" i="12"/>
  <c r="T902" i="12"/>
  <c r="T903" i="12"/>
  <c r="T904" i="12"/>
  <c r="T905" i="12"/>
  <c r="T906" i="12"/>
  <c r="T907" i="12"/>
  <c r="T908" i="12"/>
  <c r="T909" i="12"/>
  <c r="T910" i="12"/>
  <c r="T911" i="12"/>
  <c r="T912" i="12"/>
  <c r="T913" i="12"/>
  <c r="T914" i="12"/>
  <c r="T915" i="12"/>
  <c r="T916" i="12"/>
  <c r="T917" i="12"/>
  <c r="T918" i="12"/>
  <c r="T919" i="12"/>
  <c r="T920" i="12"/>
  <c r="T921" i="12"/>
  <c r="T922" i="12"/>
  <c r="T923" i="12"/>
  <c r="T924" i="12"/>
  <c r="T925" i="12"/>
  <c r="T926" i="12"/>
  <c r="T927" i="12"/>
  <c r="T928" i="12"/>
  <c r="T929" i="12"/>
  <c r="T930" i="12"/>
  <c r="T931" i="12"/>
  <c r="T932" i="12"/>
  <c r="T933" i="12"/>
  <c r="T934" i="12"/>
  <c r="T935" i="12"/>
  <c r="T936" i="12"/>
  <c r="T937" i="12"/>
  <c r="T938" i="12"/>
  <c r="T939" i="12"/>
  <c r="T940" i="12"/>
  <c r="T941" i="12"/>
  <c r="T942" i="12"/>
  <c r="T943" i="12"/>
  <c r="T944" i="12"/>
  <c r="T945" i="12"/>
  <c r="T946" i="12"/>
  <c r="T947" i="12"/>
  <c r="T948" i="12"/>
  <c r="T949" i="12"/>
  <c r="T950" i="12"/>
  <c r="T951" i="12"/>
  <c r="T952" i="12"/>
  <c r="T953" i="12"/>
  <c r="T954" i="12"/>
  <c r="T955" i="12"/>
  <c r="T956" i="12"/>
  <c r="T957" i="12"/>
  <c r="T958" i="12"/>
  <c r="T959" i="12"/>
  <c r="T960" i="12"/>
  <c r="T961" i="12"/>
  <c r="T962" i="12"/>
  <c r="T963" i="12"/>
  <c r="T964" i="12"/>
  <c r="T965" i="12"/>
  <c r="T966" i="12"/>
  <c r="T967" i="12"/>
  <c r="T968" i="12"/>
  <c r="T969" i="12"/>
  <c r="T970" i="12"/>
  <c r="T971" i="12"/>
  <c r="T972" i="12"/>
  <c r="T973" i="12"/>
  <c r="T974" i="12"/>
  <c r="T975" i="12"/>
  <c r="T976" i="12"/>
  <c r="T977" i="12"/>
  <c r="T978" i="12"/>
  <c r="T979" i="12"/>
  <c r="T980" i="12"/>
  <c r="T981" i="12"/>
  <c r="T982" i="12"/>
  <c r="T983" i="12"/>
  <c r="T984" i="12"/>
  <c r="T985" i="12"/>
  <c r="T986" i="12"/>
  <c r="T987" i="12"/>
  <c r="T988" i="12"/>
  <c r="T989" i="12"/>
  <c r="T990" i="12"/>
  <c r="T991" i="12"/>
  <c r="T992" i="12"/>
  <c r="T993" i="12"/>
  <c r="T994" i="12"/>
  <c r="T995" i="12"/>
  <c r="T996" i="12"/>
  <c r="T997" i="12"/>
  <c r="T998" i="12"/>
  <c r="T999" i="12"/>
  <c r="T1000" i="12"/>
  <c r="T1001" i="12"/>
  <c r="T1002" i="12"/>
  <c r="T1003" i="12"/>
  <c r="T1004" i="12"/>
  <c r="T1005" i="12"/>
  <c r="T1006" i="12"/>
  <c r="T1007" i="12"/>
  <c r="T1008" i="12"/>
  <c r="T1009" i="12"/>
  <c r="T1010" i="12"/>
  <c r="T1011" i="12"/>
  <c r="T1012" i="12"/>
  <c r="T1013" i="12"/>
  <c r="T1014" i="12"/>
  <c r="T1015" i="12"/>
  <c r="T1016" i="12"/>
  <c r="T1017" i="12"/>
  <c r="T1018" i="12"/>
  <c r="T1019" i="12"/>
  <c r="T1020" i="12"/>
  <c r="T1021" i="12"/>
  <c r="T1022" i="12"/>
  <c r="T1023" i="12"/>
  <c r="T1024" i="12"/>
  <c r="T1025" i="12"/>
  <c r="T1026" i="12"/>
  <c r="T1027" i="12"/>
  <c r="T1028" i="12"/>
  <c r="T1029" i="12"/>
  <c r="T1030" i="12"/>
  <c r="T1031" i="12"/>
  <c r="T1032" i="12"/>
  <c r="T1033" i="12"/>
  <c r="T1034" i="12"/>
  <c r="T1035" i="12"/>
  <c r="T1036" i="12"/>
  <c r="T1037" i="12"/>
  <c r="T1038" i="12"/>
  <c r="T1039" i="12"/>
  <c r="T1040" i="12"/>
  <c r="T1041" i="12"/>
  <c r="T1042" i="12"/>
  <c r="T1043" i="12"/>
  <c r="T1044" i="12"/>
  <c r="T1045" i="12"/>
  <c r="T1046" i="12"/>
  <c r="T1047" i="12"/>
  <c r="T1048" i="12"/>
  <c r="T1049" i="12"/>
  <c r="T1050" i="12"/>
  <c r="T1051" i="12"/>
  <c r="T1052" i="12"/>
  <c r="T1053" i="12"/>
  <c r="T1054" i="12"/>
  <c r="T1055" i="12"/>
  <c r="T1056" i="12"/>
  <c r="T1057" i="12"/>
  <c r="T1058" i="12"/>
  <c r="T1059" i="12"/>
  <c r="T1060" i="12"/>
  <c r="T1061" i="12"/>
  <c r="T1062" i="12"/>
  <c r="T1063" i="12"/>
  <c r="T1064" i="12"/>
  <c r="T1065" i="12"/>
  <c r="T1066" i="12"/>
  <c r="T1067" i="12"/>
  <c r="T1068" i="12"/>
  <c r="T1069" i="12"/>
  <c r="T1070" i="12"/>
  <c r="T1071" i="12"/>
  <c r="T1072" i="12"/>
  <c r="T1073" i="12"/>
  <c r="T1074" i="12"/>
  <c r="T1075" i="12"/>
  <c r="T1076" i="12"/>
  <c r="T1077" i="12"/>
  <c r="T1078" i="12"/>
  <c r="T1079" i="12"/>
  <c r="T1080" i="12"/>
  <c r="T1081" i="12"/>
  <c r="T1082" i="12"/>
  <c r="T1083" i="12"/>
  <c r="T1084" i="12"/>
  <c r="T1085" i="12"/>
  <c r="T1086" i="12"/>
  <c r="T1087" i="12"/>
  <c r="T1088" i="12"/>
  <c r="T1089" i="12"/>
  <c r="T1090" i="12"/>
  <c r="T1091" i="12"/>
  <c r="T1092" i="12"/>
  <c r="T1093" i="12"/>
  <c r="T1094" i="12"/>
  <c r="T1095" i="12"/>
  <c r="T1096" i="12"/>
  <c r="T1097" i="12"/>
  <c r="T1098" i="12"/>
  <c r="T1099" i="12"/>
  <c r="T1100" i="12"/>
  <c r="T1101" i="12"/>
  <c r="T1102" i="12"/>
  <c r="T1103" i="12"/>
  <c r="T1104" i="12"/>
  <c r="T1105" i="12"/>
  <c r="T1106" i="12"/>
  <c r="T1107" i="12"/>
  <c r="T1108" i="12"/>
  <c r="T1109" i="12"/>
  <c r="T1110" i="12"/>
  <c r="T1111" i="12"/>
  <c r="T1112" i="12"/>
  <c r="T1113" i="12"/>
  <c r="T1114" i="12"/>
  <c r="T1115" i="12"/>
  <c r="T1116" i="12"/>
  <c r="T1117" i="12"/>
  <c r="T1118" i="12"/>
  <c r="T1119" i="12"/>
  <c r="T1120" i="12"/>
  <c r="T1121" i="12"/>
  <c r="T1122" i="12"/>
  <c r="T1123" i="12"/>
  <c r="T1124" i="12"/>
  <c r="T1125" i="12"/>
  <c r="T1126" i="12"/>
  <c r="T1127" i="12"/>
  <c r="T1128" i="12"/>
  <c r="T1129" i="12"/>
  <c r="T1130" i="12"/>
  <c r="T1131" i="12"/>
  <c r="T1132" i="12"/>
  <c r="T1133" i="12"/>
  <c r="T1134" i="12"/>
  <c r="T1135" i="12"/>
  <c r="T2" i="12"/>
  <c r="R3" i="12"/>
  <c r="R4" i="12"/>
  <c r="R5" i="12"/>
  <c r="R6"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82" i="12"/>
  <c r="R83" i="12"/>
  <c r="R84" i="12"/>
  <c r="R85" i="12"/>
  <c r="R86" i="12"/>
  <c r="R87" i="12"/>
  <c r="R88" i="12"/>
  <c r="R89" i="12"/>
  <c r="R90" i="12"/>
  <c r="R91" i="12"/>
  <c r="R92" i="12"/>
  <c r="R93" i="12"/>
  <c r="R94" i="12"/>
  <c r="R95" i="12"/>
  <c r="R96" i="12"/>
  <c r="R97" i="12"/>
  <c r="R98" i="12"/>
  <c r="R99" i="12"/>
  <c r="R100" i="12"/>
  <c r="R101" i="12"/>
  <c r="R102" i="12"/>
  <c r="R103" i="12"/>
  <c r="R104" i="12"/>
  <c r="R105" i="12"/>
  <c r="R106" i="12"/>
  <c r="R107" i="12"/>
  <c r="R108" i="12"/>
  <c r="R109" i="12"/>
  <c r="R110" i="12"/>
  <c r="R111" i="12"/>
  <c r="R112" i="12"/>
  <c r="R113" i="12"/>
  <c r="R114" i="12"/>
  <c r="R115" i="12"/>
  <c r="R116" i="12"/>
  <c r="R117" i="12"/>
  <c r="R118" i="12"/>
  <c r="R119" i="12"/>
  <c r="R120" i="12"/>
  <c r="R121" i="12"/>
  <c r="R122" i="12"/>
  <c r="R123" i="12"/>
  <c r="R124" i="12"/>
  <c r="R125" i="12"/>
  <c r="R126" i="12"/>
  <c r="R127" i="12"/>
  <c r="R128" i="12"/>
  <c r="R129" i="12"/>
  <c r="R130" i="12"/>
  <c r="R131" i="12"/>
  <c r="R132" i="12"/>
  <c r="R133" i="12"/>
  <c r="R134" i="12"/>
  <c r="R135" i="12"/>
  <c r="R136" i="12"/>
  <c r="R137" i="12"/>
  <c r="R138" i="12"/>
  <c r="R139" i="12"/>
  <c r="R140" i="12"/>
  <c r="R141" i="12"/>
  <c r="R142" i="12"/>
  <c r="R143" i="12"/>
  <c r="R144" i="12"/>
  <c r="R145" i="12"/>
  <c r="R146" i="12"/>
  <c r="R147" i="12"/>
  <c r="R148" i="12"/>
  <c r="R149" i="12"/>
  <c r="R150" i="12"/>
  <c r="R151" i="12"/>
  <c r="R152" i="12"/>
  <c r="R153" i="12"/>
  <c r="R154" i="12"/>
  <c r="R155" i="12"/>
  <c r="R156" i="12"/>
  <c r="R157" i="12"/>
  <c r="R158" i="12"/>
  <c r="R159" i="12"/>
  <c r="R160" i="12"/>
  <c r="R161" i="12"/>
  <c r="R162" i="12"/>
  <c r="R163" i="12"/>
  <c r="R164" i="12"/>
  <c r="R165" i="12"/>
  <c r="R166" i="12"/>
  <c r="R167" i="12"/>
  <c r="R168" i="12"/>
  <c r="R169" i="12"/>
  <c r="R170" i="12"/>
  <c r="R171" i="12"/>
  <c r="R172" i="12"/>
  <c r="R173" i="12"/>
  <c r="R174" i="12"/>
  <c r="R175" i="12"/>
  <c r="R176" i="12"/>
  <c r="R177" i="12"/>
  <c r="R178" i="12"/>
  <c r="R179" i="12"/>
  <c r="R180" i="12"/>
  <c r="R181" i="12"/>
  <c r="R182" i="12"/>
  <c r="R183" i="12"/>
  <c r="R184" i="12"/>
  <c r="R185" i="12"/>
  <c r="R186" i="12"/>
  <c r="R187" i="12"/>
  <c r="R188" i="12"/>
  <c r="R189" i="12"/>
  <c r="R190" i="12"/>
  <c r="R191" i="12"/>
  <c r="R192" i="12"/>
  <c r="R193" i="12"/>
  <c r="R194" i="12"/>
  <c r="R195" i="12"/>
  <c r="R196" i="12"/>
  <c r="R197" i="12"/>
  <c r="R198" i="12"/>
  <c r="R199" i="12"/>
  <c r="R200" i="12"/>
  <c r="R201" i="12"/>
  <c r="R202" i="12"/>
  <c r="R203" i="12"/>
  <c r="R204" i="12"/>
  <c r="R205" i="12"/>
  <c r="R206" i="12"/>
  <c r="R207" i="12"/>
  <c r="R208" i="12"/>
  <c r="R209" i="12"/>
  <c r="R210" i="12"/>
  <c r="R211" i="12"/>
  <c r="R212" i="12"/>
  <c r="R213" i="12"/>
  <c r="R214" i="12"/>
  <c r="R215" i="12"/>
  <c r="R216" i="12"/>
  <c r="R217" i="12"/>
  <c r="R218" i="12"/>
  <c r="R219" i="12"/>
  <c r="R220" i="12"/>
  <c r="R221" i="12"/>
  <c r="R222" i="12"/>
  <c r="R223" i="12"/>
  <c r="R224" i="12"/>
  <c r="R225" i="12"/>
  <c r="R226" i="12"/>
  <c r="R227" i="12"/>
  <c r="R228" i="12"/>
  <c r="R229" i="12"/>
  <c r="R230" i="12"/>
  <c r="R231" i="12"/>
  <c r="R232" i="12"/>
  <c r="R233" i="12"/>
  <c r="R234" i="12"/>
  <c r="R235" i="12"/>
  <c r="R236" i="12"/>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69" i="12"/>
  <c r="R270" i="12"/>
  <c r="R271" i="12"/>
  <c r="R272" i="12"/>
  <c r="R273" i="12"/>
  <c r="R274" i="12"/>
  <c r="R275" i="12"/>
  <c r="R276" i="12"/>
  <c r="R277" i="12"/>
  <c r="R278" i="12"/>
  <c r="R279" i="12"/>
  <c r="R280" i="12"/>
  <c r="R281" i="12"/>
  <c r="R282" i="12"/>
  <c r="R283" i="12"/>
  <c r="R284" i="12"/>
  <c r="R285" i="12"/>
  <c r="R286" i="12"/>
  <c r="R287" i="12"/>
  <c r="R288" i="12"/>
  <c r="R289" i="12"/>
  <c r="R290" i="12"/>
  <c r="R291" i="12"/>
  <c r="R292" i="12"/>
  <c r="R293" i="12"/>
  <c r="R294" i="12"/>
  <c r="R295" i="12"/>
  <c r="R296" i="12"/>
  <c r="R297" i="12"/>
  <c r="R298" i="12"/>
  <c r="R299" i="12"/>
  <c r="R300" i="12"/>
  <c r="R301" i="12"/>
  <c r="R302"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3" i="12"/>
  <c r="R334" i="12"/>
  <c r="R335" i="12"/>
  <c r="R336" i="12"/>
  <c r="R337" i="12"/>
  <c r="R338" i="12"/>
  <c r="R339" i="12"/>
  <c r="R340" i="12"/>
  <c r="R341" i="12"/>
  <c r="R342" i="12"/>
  <c r="R343" i="12"/>
  <c r="R344" i="12"/>
  <c r="R345" i="12"/>
  <c r="R346" i="12"/>
  <c r="R347" i="12"/>
  <c r="R348" i="12"/>
  <c r="R349" i="12"/>
  <c r="R350" i="12"/>
  <c r="R351" i="12"/>
  <c r="R352" i="12"/>
  <c r="R353" i="12"/>
  <c r="R354" i="12"/>
  <c r="R355" i="12"/>
  <c r="R356" i="12"/>
  <c r="R357" i="12"/>
  <c r="R358" i="12"/>
  <c r="R359" i="12"/>
  <c r="R360" i="12"/>
  <c r="R361" i="12"/>
  <c r="R362" i="12"/>
  <c r="R363" i="12"/>
  <c r="R364" i="12"/>
  <c r="R365" i="12"/>
  <c r="R366" i="12"/>
  <c r="R367" i="12"/>
  <c r="R368" i="12"/>
  <c r="R369" i="12"/>
  <c r="R370" i="12"/>
  <c r="R371" i="12"/>
  <c r="R372" i="12"/>
  <c r="R373" i="12"/>
  <c r="R374" i="12"/>
  <c r="R375" i="12"/>
  <c r="R376" i="12"/>
  <c r="R377" i="12"/>
  <c r="R378" i="12"/>
  <c r="R379" i="12"/>
  <c r="R380" i="12"/>
  <c r="R381" i="12"/>
  <c r="R382" i="12"/>
  <c r="R383" i="12"/>
  <c r="R384" i="12"/>
  <c r="R385" i="12"/>
  <c r="R386" i="12"/>
  <c r="R387" i="12"/>
  <c r="R388" i="12"/>
  <c r="R389" i="12"/>
  <c r="R390" i="12"/>
  <c r="R391" i="12"/>
  <c r="R392"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1" i="12"/>
  <c r="R452" i="12"/>
  <c r="R453" i="12"/>
  <c r="R454" i="12"/>
  <c r="R455" i="12"/>
  <c r="R456" i="12"/>
  <c r="R457" i="12"/>
  <c r="R458" i="12"/>
  <c r="R459" i="12"/>
  <c r="R460" i="12"/>
  <c r="R461" i="12"/>
  <c r="R462" i="12"/>
  <c r="R463" i="12"/>
  <c r="R464" i="12"/>
  <c r="R465" i="12"/>
  <c r="R466" i="12"/>
  <c r="R467" i="12"/>
  <c r="R468" i="12"/>
  <c r="R469" i="12"/>
  <c r="R470" i="12"/>
  <c r="R471" i="12"/>
  <c r="R472" i="12"/>
  <c r="R473" i="12"/>
  <c r="R474" i="12"/>
  <c r="R475" i="12"/>
  <c r="R476" i="12"/>
  <c r="R477" i="12"/>
  <c r="R478" i="12"/>
  <c r="R479" i="12"/>
  <c r="R480" i="12"/>
  <c r="R481" i="12"/>
  <c r="R482" i="12"/>
  <c r="R483" i="12"/>
  <c r="R484" i="12"/>
  <c r="R485" i="12"/>
  <c r="R486" i="12"/>
  <c r="R487" i="12"/>
  <c r="R488" i="12"/>
  <c r="R489" i="12"/>
  <c r="R490" i="12"/>
  <c r="R491" i="12"/>
  <c r="R492" i="12"/>
  <c r="R493" i="12"/>
  <c r="R494" i="12"/>
  <c r="R495" i="12"/>
  <c r="R496" i="12"/>
  <c r="R497" i="12"/>
  <c r="R498" i="12"/>
  <c r="R499" i="12"/>
  <c r="R500" i="12"/>
  <c r="R501" i="12"/>
  <c r="R502" i="12"/>
  <c r="R503" i="12"/>
  <c r="R504" i="12"/>
  <c r="R505" i="12"/>
  <c r="R506" i="12"/>
  <c r="R507" i="12"/>
  <c r="R508" i="12"/>
  <c r="R509" i="12"/>
  <c r="R510" i="12"/>
  <c r="R511" i="12"/>
  <c r="R512" i="12"/>
  <c r="R513" i="12"/>
  <c r="R514" i="12"/>
  <c r="R515" i="12"/>
  <c r="R516" i="12"/>
  <c r="R517" i="12"/>
  <c r="R518" i="12"/>
  <c r="R519" i="12"/>
  <c r="R520" i="12"/>
  <c r="R521" i="12"/>
  <c r="R522" i="12"/>
  <c r="R523" i="12"/>
  <c r="R524" i="12"/>
  <c r="R525" i="12"/>
  <c r="R526" i="12"/>
  <c r="R527" i="12"/>
  <c r="R528" i="12"/>
  <c r="R529" i="12"/>
  <c r="R530" i="12"/>
  <c r="R531" i="12"/>
  <c r="R532" i="12"/>
  <c r="R533" i="12"/>
  <c r="R534" i="12"/>
  <c r="R535" i="12"/>
  <c r="R536" i="12"/>
  <c r="R537" i="12"/>
  <c r="R538" i="12"/>
  <c r="R539" i="12"/>
  <c r="R540" i="12"/>
  <c r="R541" i="12"/>
  <c r="R542" i="12"/>
  <c r="R543" i="12"/>
  <c r="R544" i="12"/>
  <c r="R545" i="12"/>
  <c r="R546" i="12"/>
  <c r="R547" i="12"/>
  <c r="R548" i="12"/>
  <c r="R549" i="12"/>
  <c r="R550" i="12"/>
  <c r="R551" i="12"/>
  <c r="R552" i="12"/>
  <c r="R553" i="12"/>
  <c r="R554" i="12"/>
  <c r="R555" i="12"/>
  <c r="R556" i="12"/>
  <c r="R557" i="12"/>
  <c r="R558" i="12"/>
  <c r="R559" i="12"/>
  <c r="R560" i="12"/>
  <c r="R561" i="12"/>
  <c r="R562" i="12"/>
  <c r="R563" i="12"/>
  <c r="R564" i="12"/>
  <c r="R565" i="12"/>
  <c r="R566" i="12"/>
  <c r="R567" i="12"/>
  <c r="R568" i="12"/>
  <c r="R569" i="12"/>
  <c r="R570" i="12"/>
  <c r="R571" i="12"/>
  <c r="R572" i="12"/>
  <c r="R573" i="12"/>
  <c r="R574" i="12"/>
  <c r="R575" i="12"/>
  <c r="R576" i="12"/>
  <c r="R577" i="12"/>
  <c r="R578" i="12"/>
  <c r="R579" i="12"/>
  <c r="R580" i="12"/>
  <c r="R581" i="12"/>
  <c r="R582" i="12"/>
  <c r="R583" i="12"/>
  <c r="R584" i="12"/>
  <c r="R585" i="12"/>
  <c r="R586" i="12"/>
  <c r="R587" i="12"/>
  <c r="R588" i="12"/>
  <c r="R589" i="12"/>
  <c r="R590" i="12"/>
  <c r="R591" i="12"/>
  <c r="R592" i="12"/>
  <c r="R593" i="12"/>
  <c r="R594" i="12"/>
  <c r="R595" i="12"/>
  <c r="R596" i="12"/>
  <c r="R597" i="12"/>
  <c r="R598" i="12"/>
  <c r="R599" i="12"/>
  <c r="R600" i="12"/>
  <c r="R601" i="12"/>
  <c r="R602" i="12"/>
  <c r="R603" i="12"/>
  <c r="R604" i="12"/>
  <c r="R605" i="12"/>
  <c r="R606" i="12"/>
  <c r="R607" i="12"/>
  <c r="R608" i="12"/>
  <c r="R609" i="12"/>
  <c r="R610" i="12"/>
  <c r="R611" i="12"/>
  <c r="R612" i="12"/>
  <c r="R613" i="12"/>
  <c r="R614" i="12"/>
  <c r="R615" i="12"/>
  <c r="R616" i="12"/>
  <c r="R617" i="12"/>
  <c r="R618" i="12"/>
  <c r="R619" i="12"/>
  <c r="R620" i="12"/>
  <c r="R621" i="12"/>
  <c r="R622" i="12"/>
  <c r="R623" i="12"/>
  <c r="R624" i="12"/>
  <c r="R625" i="12"/>
  <c r="R626" i="12"/>
  <c r="R627" i="12"/>
  <c r="R628" i="12"/>
  <c r="R629" i="12"/>
  <c r="R630" i="12"/>
  <c r="R631" i="12"/>
  <c r="R632" i="12"/>
  <c r="R633" i="12"/>
  <c r="R634" i="12"/>
  <c r="R635" i="12"/>
  <c r="R636" i="12"/>
  <c r="R637" i="12"/>
  <c r="R638" i="12"/>
  <c r="R639" i="12"/>
  <c r="R640" i="12"/>
  <c r="R641" i="12"/>
  <c r="R642" i="12"/>
  <c r="R643" i="12"/>
  <c r="R644" i="12"/>
  <c r="R645" i="12"/>
  <c r="R646" i="12"/>
  <c r="R647" i="12"/>
  <c r="R648" i="12"/>
  <c r="R649" i="12"/>
  <c r="R650" i="12"/>
  <c r="R651" i="12"/>
  <c r="R652" i="12"/>
  <c r="R653" i="12"/>
  <c r="R654" i="12"/>
  <c r="R655" i="12"/>
  <c r="R656" i="12"/>
  <c r="R657" i="12"/>
  <c r="R658" i="12"/>
  <c r="R659" i="12"/>
  <c r="R660" i="12"/>
  <c r="R661" i="12"/>
  <c r="R662" i="12"/>
  <c r="R663" i="12"/>
  <c r="R664" i="12"/>
  <c r="R665" i="12"/>
  <c r="R666" i="12"/>
  <c r="R667" i="12"/>
  <c r="R668" i="12"/>
  <c r="R669" i="12"/>
  <c r="R670" i="12"/>
  <c r="R671" i="12"/>
  <c r="R672" i="12"/>
  <c r="R673" i="12"/>
  <c r="R674" i="12"/>
  <c r="R675" i="12"/>
  <c r="R676" i="12"/>
  <c r="R677" i="12"/>
  <c r="R678" i="12"/>
  <c r="R679" i="12"/>
  <c r="R680" i="12"/>
  <c r="R681" i="12"/>
  <c r="R682" i="12"/>
  <c r="R683" i="12"/>
  <c r="R684" i="12"/>
  <c r="R685" i="12"/>
  <c r="R686" i="12"/>
  <c r="R687" i="12"/>
  <c r="R688" i="12"/>
  <c r="R689" i="12"/>
  <c r="R690" i="12"/>
  <c r="R691" i="12"/>
  <c r="R692" i="12"/>
  <c r="R693" i="12"/>
  <c r="R694" i="12"/>
  <c r="R695" i="12"/>
  <c r="R696" i="12"/>
  <c r="R697" i="12"/>
  <c r="R698" i="12"/>
  <c r="R699" i="12"/>
  <c r="R700" i="12"/>
  <c r="R701" i="12"/>
  <c r="R702" i="12"/>
  <c r="R703" i="12"/>
  <c r="R704" i="12"/>
  <c r="R705" i="12"/>
  <c r="R706" i="12"/>
  <c r="R707" i="12"/>
  <c r="R708" i="12"/>
  <c r="R709" i="12"/>
  <c r="R710" i="12"/>
  <c r="R711" i="12"/>
  <c r="R712" i="12"/>
  <c r="R713" i="12"/>
  <c r="R714" i="12"/>
  <c r="R715" i="12"/>
  <c r="R716" i="12"/>
  <c r="R717" i="12"/>
  <c r="R718" i="12"/>
  <c r="R719" i="12"/>
  <c r="R720" i="12"/>
  <c r="R721" i="12"/>
  <c r="R722" i="12"/>
  <c r="R723" i="12"/>
  <c r="R724" i="12"/>
  <c r="R725" i="12"/>
  <c r="R726" i="12"/>
  <c r="R727" i="12"/>
  <c r="R728" i="12"/>
  <c r="R729" i="12"/>
  <c r="R730" i="12"/>
  <c r="R731" i="12"/>
  <c r="R732" i="12"/>
  <c r="R733" i="12"/>
  <c r="R734" i="12"/>
  <c r="R735" i="12"/>
  <c r="R736" i="12"/>
  <c r="R737" i="12"/>
  <c r="R738" i="12"/>
  <c r="R739" i="12"/>
  <c r="R740" i="12"/>
  <c r="R741" i="12"/>
  <c r="R742" i="12"/>
  <c r="R743" i="12"/>
  <c r="R744" i="12"/>
  <c r="R745" i="12"/>
  <c r="R746" i="12"/>
  <c r="R747" i="12"/>
  <c r="R748" i="12"/>
  <c r="R749" i="12"/>
  <c r="R750" i="12"/>
  <c r="R751" i="12"/>
  <c r="R752" i="12"/>
  <c r="R753" i="12"/>
  <c r="R754" i="12"/>
  <c r="R755" i="12"/>
  <c r="R756" i="12"/>
  <c r="R757" i="12"/>
  <c r="R758" i="12"/>
  <c r="R759" i="12"/>
  <c r="R760" i="12"/>
  <c r="R761" i="12"/>
  <c r="R762" i="12"/>
  <c r="R763" i="12"/>
  <c r="R764" i="12"/>
  <c r="R765" i="12"/>
  <c r="R766" i="12"/>
  <c r="R767" i="12"/>
  <c r="R768" i="12"/>
  <c r="R769" i="12"/>
  <c r="R770" i="12"/>
  <c r="R771" i="12"/>
  <c r="R772" i="12"/>
  <c r="R773" i="12"/>
  <c r="R774" i="12"/>
  <c r="R775" i="12"/>
  <c r="R776" i="12"/>
  <c r="R777" i="12"/>
  <c r="R778" i="12"/>
  <c r="R779" i="12"/>
  <c r="R780" i="12"/>
  <c r="R781" i="12"/>
  <c r="R782" i="12"/>
  <c r="R783" i="12"/>
  <c r="R784" i="12"/>
  <c r="R785" i="12"/>
  <c r="R786" i="12"/>
  <c r="R787" i="12"/>
  <c r="R788" i="12"/>
  <c r="R789" i="12"/>
  <c r="R790" i="12"/>
  <c r="R791" i="12"/>
  <c r="R792" i="12"/>
  <c r="R793" i="12"/>
  <c r="R794" i="12"/>
  <c r="R795" i="12"/>
  <c r="R796" i="12"/>
  <c r="R797" i="12"/>
  <c r="R798" i="12"/>
  <c r="R799" i="12"/>
  <c r="R800" i="12"/>
  <c r="R801" i="12"/>
  <c r="R802" i="12"/>
  <c r="R803" i="12"/>
  <c r="R804" i="12"/>
  <c r="R805" i="12"/>
  <c r="R806" i="12"/>
  <c r="R807" i="12"/>
  <c r="R808" i="12"/>
  <c r="R809" i="12"/>
  <c r="R810" i="12"/>
  <c r="R811" i="12"/>
  <c r="R812" i="12"/>
  <c r="R813" i="12"/>
  <c r="R814" i="12"/>
  <c r="R815" i="12"/>
  <c r="R816" i="12"/>
  <c r="R817" i="12"/>
  <c r="R818" i="12"/>
  <c r="R819" i="12"/>
  <c r="R820" i="12"/>
  <c r="R821" i="12"/>
  <c r="R822" i="12"/>
  <c r="R823" i="12"/>
  <c r="R824" i="12"/>
  <c r="R825" i="12"/>
  <c r="R826" i="12"/>
  <c r="R827" i="12"/>
  <c r="R828" i="12"/>
  <c r="R829" i="12"/>
  <c r="R830" i="12"/>
  <c r="R831" i="12"/>
  <c r="R832" i="12"/>
  <c r="R833" i="12"/>
  <c r="R834" i="12"/>
  <c r="R835" i="12"/>
  <c r="R836" i="12"/>
  <c r="R837" i="12"/>
  <c r="R838" i="12"/>
  <c r="R839" i="12"/>
  <c r="R840" i="12"/>
  <c r="R841" i="12"/>
  <c r="R842" i="12"/>
  <c r="R843" i="12"/>
  <c r="R844" i="12"/>
  <c r="R845" i="12"/>
  <c r="R846" i="12"/>
  <c r="R847" i="12"/>
  <c r="R848" i="12"/>
  <c r="R849" i="12"/>
  <c r="R850" i="12"/>
  <c r="R851" i="12"/>
  <c r="R852" i="12"/>
  <c r="R853" i="12"/>
  <c r="R854" i="12"/>
  <c r="R855" i="12"/>
  <c r="R856" i="12"/>
  <c r="R857" i="12"/>
  <c r="R858" i="12"/>
  <c r="R859" i="12"/>
  <c r="R860" i="12"/>
  <c r="R861" i="12"/>
  <c r="R862" i="12"/>
  <c r="R863" i="12"/>
  <c r="R864" i="12"/>
  <c r="R865" i="12"/>
  <c r="R866" i="12"/>
  <c r="R867" i="12"/>
  <c r="R868" i="12"/>
  <c r="R869" i="12"/>
  <c r="R870" i="12"/>
  <c r="R871" i="12"/>
  <c r="R872" i="12"/>
  <c r="R873" i="12"/>
  <c r="R874" i="12"/>
  <c r="R875" i="12"/>
  <c r="R876" i="12"/>
  <c r="R877" i="12"/>
  <c r="R878" i="12"/>
  <c r="R879" i="12"/>
  <c r="R880" i="12"/>
  <c r="R881" i="12"/>
  <c r="R882" i="12"/>
  <c r="R883" i="12"/>
  <c r="R884" i="12"/>
  <c r="R885" i="12"/>
  <c r="R886" i="12"/>
  <c r="R887" i="12"/>
  <c r="R888" i="12"/>
  <c r="R889" i="12"/>
  <c r="R890" i="12"/>
  <c r="R891" i="12"/>
  <c r="R892" i="12"/>
  <c r="R893" i="12"/>
  <c r="R894" i="12"/>
  <c r="R895" i="12"/>
  <c r="R896" i="12"/>
  <c r="R897" i="12"/>
  <c r="R898" i="12"/>
  <c r="R899" i="12"/>
  <c r="R900" i="12"/>
  <c r="R901" i="12"/>
  <c r="R902" i="12"/>
  <c r="R903" i="12"/>
  <c r="R904" i="12"/>
  <c r="R905" i="12"/>
  <c r="R906" i="12"/>
  <c r="R907" i="12"/>
  <c r="R908" i="12"/>
  <c r="R909" i="12"/>
  <c r="R910" i="12"/>
  <c r="R911" i="12"/>
  <c r="R912" i="12"/>
  <c r="R913" i="12"/>
  <c r="R914" i="12"/>
  <c r="R915" i="12"/>
  <c r="R916" i="12"/>
  <c r="R917" i="12"/>
  <c r="R918" i="12"/>
  <c r="R919" i="12"/>
  <c r="R920" i="12"/>
  <c r="R921" i="12"/>
  <c r="R922" i="12"/>
  <c r="R923" i="12"/>
  <c r="R924" i="12"/>
  <c r="R925" i="12"/>
  <c r="R926" i="12"/>
  <c r="R927" i="12"/>
  <c r="R928" i="12"/>
  <c r="R929" i="12"/>
  <c r="R930" i="12"/>
  <c r="R931" i="12"/>
  <c r="R932" i="12"/>
  <c r="R933" i="12"/>
  <c r="R934" i="12"/>
  <c r="R935" i="12"/>
  <c r="R936" i="12"/>
  <c r="R937" i="12"/>
  <c r="R938" i="12"/>
  <c r="R939" i="12"/>
  <c r="R940" i="12"/>
  <c r="R941" i="12"/>
  <c r="R942" i="12"/>
  <c r="R943" i="12"/>
  <c r="R944" i="12"/>
  <c r="R945" i="12"/>
  <c r="R946" i="12"/>
  <c r="R947" i="12"/>
  <c r="R948" i="12"/>
  <c r="R949" i="12"/>
  <c r="R950" i="12"/>
  <c r="R951" i="12"/>
  <c r="R952" i="12"/>
  <c r="R953" i="12"/>
  <c r="R954" i="12"/>
  <c r="R955" i="12"/>
  <c r="R956" i="12"/>
  <c r="R957" i="12"/>
  <c r="R958" i="12"/>
  <c r="R959" i="12"/>
  <c r="R960" i="12"/>
  <c r="R961" i="12"/>
  <c r="R962" i="12"/>
  <c r="R963" i="12"/>
  <c r="R964" i="12"/>
  <c r="R965" i="12"/>
  <c r="R966" i="12"/>
  <c r="R967" i="12"/>
  <c r="R968" i="12"/>
  <c r="R969" i="12"/>
  <c r="R970" i="12"/>
  <c r="R971" i="12"/>
  <c r="R972" i="12"/>
  <c r="R973" i="12"/>
  <c r="R974" i="12"/>
  <c r="R975" i="12"/>
  <c r="R976" i="12"/>
  <c r="R977" i="12"/>
  <c r="R978" i="12"/>
  <c r="R979" i="12"/>
  <c r="R980" i="12"/>
  <c r="R981" i="12"/>
  <c r="R982" i="12"/>
  <c r="R983" i="12"/>
  <c r="R984" i="12"/>
  <c r="R985" i="12"/>
  <c r="R986" i="12"/>
  <c r="R987" i="12"/>
  <c r="R988" i="12"/>
  <c r="R989" i="12"/>
  <c r="R990" i="12"/>
  <c r="R991" i="12"/>
  <c r="R992" i="12"/>
  <c r="R993" i="12"/>
  <c r="R994" i="12"/>
  <c r="R995" i="12"/>
  <c r="R996" i="12"/>
  <c r="R997" i="12"/>
  <c r="R998" i="12"/>
  <c r="R999" i="12"/>
  <c r="R1000" i="12"/>
  <c r="R1001" i="12"/>
  <c r="R1002" i="12"/>
  <c r="R1003" i="12"/>
  <c r="R1004" i="12"/>
  <c r="R1005" i="12"/>
  <c r="R1006" i="12"/>
  <c r="R1007" i="12"/>
  <c r="R1008" i="12"/>
  <c r="R1009" i="12"/>
  <c r="R1010" i="12"/>
  <c r="R1011" i="12"/>
  <c r="R1012" i="12"/>
  <c r="R1013" i="12"/>
  <c r="R1014" i="12"/>
  <c r="R1015" i="12"/>
  <c r="R1016" i="12"/>
  <c r="R1017" i="12"/>
  <c r="R1018" i="12"/>
  <c r="R1019" i="12"/>
  <c r="R1020" i="12"/>
  <c r="R1021" i="12"/>
  <c r="R1022" i="12"/>
  <c r="R1023" i="12"/>
  <c r="R1024" i="12"/>
  <c r="R1025" i="12"/>
  <c r="R1026" i="12"/>
  <c r="R1027" i="12"/>
  <c r="R1028" i="12"/>
  <c r="R1029" i="12"/>
  <c r="R1030" i="12"/>
  <c r="R1031" i="12"/>
  <c r="R1032" i="12"/>
  <c r="R1033" i="12"/>
  <c r="R1034" i="12"/>
  <c r="R1035" i="12"/>
  <c r="R1036" i="12"/>
  <c r="R1037" i="12"/>
  <c r="R1038" i="12"/>
  <c r="R1039" i="12"/>
  <c r="R1040" i="12"/>
  <c r="R1041" i="12"/>
  <c r="R1042" i="12"/>
  <c r="R1043" i="12"/>
  <c r="R1044" i="12"/>
  <c r="R1045" i="12"/>
  <c r="R1046" i="12"/>
  <c r="R1047" i="12"/>
  <c r="R1048" i="12"/>
  <c r="R1049" i="12"/>
  <c r="R1050" i="12"/>
  <c r="R1051" i="12"/>
  <c r="R1052" i="12"/>
  <c r="R1053" i="12"/>
  <c r="R1054" i="12"/>
  <c r="R1055" i="12"/>
  <c r="R1056" i="12"/>
  <c r="R1057" i="12"/>
  <c r="R1058" i="12"/>
  <c r="R1059" i="12"/>
  <c r="R1060" i="12"/>
  <c r="R1061" i="12"/>
  <c r="R1062" i="12"/>
  <c r="R1063" i="12"/>
  <c r="R1064" i="12"/>
  <c r="R1065" i="12"/>
  <c r="R1066" i="12"/>
  <c r="R1067" i="12"/>
  <c r="R1068" i="12"/>
  <c r="R1069" i="12"/>
  <c r="R1070" i="12"/>
  <c r="R1071" i="12"/>
  <c r="R1072" i="12"/>
  <c r="R1073" i="12"/>
  <c r="R1074" i="12"/>
  <c r="R1075" i="12"/>
  <c r="R1076" i="12"/>
  <c r="R1077" i="12"/>
  <c r="R1078" i="12"/>
  <c r="R1079" i="12"/>
  <c r="R1080" i="12"/>
  <c r="R1081" i="12"/>
  <c r="R1082" i="12"/>
  <c r="R1083" i="12"/>
  <c r="R1084" i="12"/>
  <c r="R1085" i="12"/>
  <c r="R1086" i="12"/>
  <c r="R1087" i="12"/>
  <c r="R1088" i="12"/>
  <c r="R1089" i="12"/>
  <c r="R1090" i="12"/>
  <c r="R1091" i="12"/>
  <c r="R1092" i="12"/>
  <c r="R1093" i="12"/>
  <c r="R1094" i="12"/>
  <c r="R1095" i="12"/>
  <c r="R1096" i="12"/>
  <c r="R1097" i="12"/>
  <c r="R1098" i="12"/>
  <c r="R1099" i="12"/>
  <c r="R1100" i="12"/>
  <c r="R1101" i="12"/>
  <c r="R1102" i="12"/>
  <c r="R1103" i="12"/>
  <c r="R1104" i="12"/>
  <c r="R1105" i="12"/>
  <c r="R1106" i="12"/>
  <c r="R1107" i="12"/>
  <c r="R1108" i="12"/>
  <c r="R1109" i="12"/>
  <c r="R1110" i="12"/>
  <c r="R1111" i="12"/>
  <c r="R1112" i="12"/>
  <c r="R1113" i="12"/>
  <c r="R1114" i="12"/>
  <c r="R1115" i="12"/>
  <c r="R1116" i="12"/>
  <c r="R1117" i="12"/>
  <c r="R1118" i="12"/>
  <c r="R1119" i="12"/>
  <c r="R1120" i="12"/>
  <c r="R1121" i="12"/>
  <c r="R1122" i="12"/>
  <c r="R1123" i="12"/>
  <c r="R1124" i="12"/>
  <c r="R1125" i="12"/>
  <c r="R1126" i="12"/>
  <c r="R1127" i="12"/>
  <c r="R1128" i="12"/>
  <c r="R1129" i="12"/>
  <c r="R1130" i="12"/>
  <c r="R1131" i="12"/>
  <c r="R1132" i="12"/>
  <c r="R1133" i="12"/>
  <c r="R1134" i="12"/>
  <c r="R1135" i="12"/>
  <c r="R2" i="12"/>
  <c r="M3" i="12"/>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283" i="12"/>
  <c r="M284" i="12"/>
  <c r="M285" i="12"/>
  <c r="M286" i="12"/>
  <c r="M287" i="12"/>
  <c r="M288" i="12"/>
  <c r="M289" i="12"/>
  <c r="M290" i="12"/>
  <c r="M291" i="12"/>
  <c r="M292" i="12"/>
  <c r="M293" i="12"/>
  <c r="M294" i="12"/>
  <c r="M295" i="12"/>
  <c r="M296" i="12"/>
  <c r="M297" i="12"/>
  <c r="M298" i="12"/>
  <c r="M299" i="12"/>
  <c r="M300" i="12"/>
  <c r="M301" i="12"/>
  <c r="M302" i="12"/>
  <c r="M303" i="12"/>
  <c r="M304" i="12"/>
  <c r="M305" i="12"/>
  <c r="M306" i="12"/>
  <c r="M307" i="12"/>
  <c r="M308" i="12"/>
  <c r="M309" i="12"/>
  <c r="M310" i="12"/>
  <c r="M311" i="12"/>
  <c r="M312" i="12"/>
  <c r="M313" i="12"/>
  <c r="M314" i="12"/>
  <c r="M315" i="12"/>
  <c r="M316" i="12"/>
  <c r="M317" i="12"/>
  <c r="M318" i="12"/>
  <c r="M319" i="12"/>
  <c r="M320" i="12"/>
  <c r="M321" i="12"/>
  <c r="M322" i="12"/>
  <c r="M323" i="12"/>
  <c r="M324" i="12"/>
  <c r="M325" i="12"/>
  <c r="M326" i="12"/>
  <c r="M327" i="12"/>
  <c r="M328" i="12"/>
  <c r="M329" i="12"/>
  <c r="M330" i="12"/>
  <c r="M331" i="12"/>
  <c r="M332" i="12"/>
  <c r="M333" i="12"/>
  <c r="M334" i="12"/>
  <c r="M335" i="12"/>
  <c r="M336" i="12"/>
  <c r="M337" i="12"/>
  <c r="M338" i="12"/>
  <c r="M339" i="12"/>
  <c r="M340" i="12"/>
  <c r="M341" i="12"/>
  <c r="M342" i="12"/>
  <c r="M343" i="12"/>
  <c r="M344" i="12"/>
  <c r="M345" i="12"/>
  <c r="M346" i="12"/>
  <c r="M347" i="12"/>
  <c r="M348" i="12"/>
  <c r="M349" i="12"/>
  <c r="M350" i="12"/>
  <c r="M351" i="12"/>
  <c r="M352" i="12"/>
  <c r="M353" i="12"/>
  <c r="M354" i="12"/>
  <c r="M355" i="12"/>
  <c r="M356" i="12"/>
  <c r="M357" i="12"/>
  <c r="M358" i="12"/>
  <c r="M359" i="12"/>
  <c r="M360" i="12"/>
  <c r="M361" i="12"/>
  <c r="M362" i="12"/>
  <c r="M363" i="12"/>
  <c r="M364" i="12"/>
  <c r="M365" i="12"/>
  <c r="M366" i="12"/>
  <c r="M367" i="12"/>
  <c r="M368" i="12"/>
  <c r="M369" i="12"/>
  <c r="M370" i="12"/>
  <c r="M371" i="12"/>
  <c r="M372" i="12"/>
  <c r="M373" i="12"/>
  <c r="M374" i="12"/>
  <c r="M375" i="12"/>
  <c r="M376" i="12"/>
  <c r="M377" i="12"/>
  <c r="M378" i="12"/>
  <c r="M379" i="12"/>
  <c r="M380" i="12"/>
  <c r="M381" i="12"/>
  <c r="M382" i="12"/>
  <c r="M383" i="12"/>
  <c r="M384" i="12"/>
  <c r="M385" i="12"/>
  <c r="M386" i="12"/>
  <c r="M387" i="12"/>
  <c r="M388" i="12"/>
  <c r="M389" i="12"/>
  <c r="M390" i="12"/>
  <c r="M391" i="12"/>
  <c r="M392" i="12"/>
  <c r="M393" i="12"/>
  <c r="M394" i="12"/>
  <c r="M395" i="12"/>
  <c r="M396" i="12"/>
  <c r="M397" i="12"/>
  <c r="M398" i="12"/>
  <c r="M399" i="12"/>
  <c r="M400" i="12"/>
  <c r="M401" i="12"/>
  <c r="M402" i="12"/>
  <c r="M403" i="12"/>
  <c r="M404" i="12"/>
  <c r="M405" i="12"/>
  <c r="M406" i="12"/>
  <c r="M407" i="12"/>
  <c r="M408" i="12"/>
  <c r="M409" i="12"/>
  <c r="M410" i="12"/>
  <c r="M411" i="12"/>
  <c r="M412" i="12"/>
  <c r="M413" i="12"/>
  <c r="M414" i="12"/>
  <c r="M415" i="12"/>
  <c r="M416" i="12"/>
  <c r="M417" i="12"/>
  <c r="M418" i="12"/>
  <c r="M419" i="12"/>
  <c r="M420" i="12"/>
  <c r="M421" i="12"/>
  <c r="M422" i="12"/>
  <c r="M423" i="12"/>
  <c r="M424" i="12"/>
  <c r="M425" i="12"/>
  <c r="M426" i="12"/>
  <c r="M427" i="12"/>
  <c r="M428" i="12"/>
  <c r="M429" i="12"/>
  <c r="M430" i="12"/>
  <c r="M431" i="12"/>
  <c r="M432" i="12"/>
  <c r="M433" i="12"/>
  <c r="M434" i="12"/>
  <c r="M435" i="12"/>
  <c r="M436" i="12"/>
  <c r="M437" i="12"/>
  <c r="M438" i="12"/>
  <c r="M439" i="12"/>
  <c r="M440" i="12"/>
  <c r="M441" i="12"/>
  <c r="M442" i="12"/>
  <c r="M443" i="12"/>
  <c r="M444" i="12"/>
  <c r="M445" i="12"/>
  <c r="M446" i="12"/>
  <c r="M447" i="12"/>
  <c r="M448" i="12"/>
  <c r="M449" i="12"/>
  <c r="M450" i="12"/>
  <c r="M451" i="12"/>
  <c r="M452" i="12"/>
  <c r="M453" i="12"/>
  <c r="M454" i="12"/>
  <c r="M455" i="12"/>
  <c r="M456" i="12"/>
  <c r="M457" i="12"/>
  <c r="M458" i="12"/>
  <c r="M459" i="12"/>
  <c r="M460" i="12"/>
  <c r="M461" i="12"/>
  <c r="M462" i="12"/>
  <c r="M463" i="12"/>
  <c r="M464" i="12"/>
  <c r="M465" i="12"/>
  <c r="M466" i="12"/>
  <c r="M467" i="12"/>
  <c r="M468" i="12"/>
  <c r="M469" i="12"/>
  <c r="M470" i="12"/>
  <c r="M471" i="12"/>
  <c r="M472" i="12"/>
  <c r="M473" i="12"/>
  <c r="M474" i="12"/>
  <c r="M475" i="12"/>
  <c r="M476" i="12"/>
  <c r="M477" i="12"/>
  <c r="M478" i="12"/>
  <c r="M479" i="12"/>
  <c r="M480" i="12"/>
  <c r="M481" i="12"/>
  <c r="M482" i="12"/>
  <c r="M483" i="12"/>
  <c r="M484" i="12"/>
  <c r="M485" i="12"/>
  <c r="M486" i="12"/>
  <c r="M487" i="12"/>
  <c r="M488" i="12"/>
  <c r="M489" i="12"/>
  <c r="M490" i="12"/>
  <c r="M491" i="12"/>
  <c r="M492" i="12"/>
  <c r="M493" i="12"/>
  <c r="M494" i="12"/>
  <c r="M495" i="12"/>
  <c r="M496" i="12"/>
  <c r="M497" i="12"/>
  <c r="M498" i="12"/>
  <c r="M499" i="12"/>
  <c r="M500" i="12"/>
  <c r="M501" i="12"/>
  <c r="M502" i="12"/>
  <c r="M503" i="12"/>
  <c r="M504" i="12"/>
  <c r="M505" i="12"/>
  <c r="M506" i="12"/>
  <c r="M507" i="12"/>
  <c r="M508" i="12"/>
  <c r="M509" i="12"/>
  <c r="M510" i="12"/>
  <c r="M511" i="12"/>
  <c r="M512" i="12"/>
  <c r="M513" i="12"/>
  <c r="M514" i="12"/>
  <c r="M515" i="12"/>
  <c r="M516" i="12"/>
  <c r="M517" i="12"/>
  <c r="M518" i="12"/>
  <c r="M519" i="12"/>
  <c r="M520" i="12"/>
  <c r="M521" i="12"/>
  <c r="M522" i="12"/>
  <c r="M523" i="12"/>
  <c r="M524" i="12"/>
  <c r="M525" i="12"/>
  <c r="M526" i="12"/>
  <c r="M527" i="12"/>
  <c r="M528" i="12"/>
  <c r="M529" i="12"/>
  <c r="M530" i="12"/>
  <c r="M531" i="12"/>
  <c r="M532" i="12"/>
  <c r="M533" i="12"/>
  <c r="M534" i="12"/>
  <c r="M535" i="12"/>
  <c r="M536" i="12"/>
  <c r="M537" i="12"/>
  <c r="M538" i="12"/>
  <c r="M539" i="12"/>
  <c r="M540" i="12"/>
  <c r="M541" i="12"/>
  <c r="M542" i="12"/>
  <c r="M543" i="12"/>
  <c r="M544" i="12"/>
  <c r="M545" i="12"/>
  <c r="M546" i="12"/>
  <c r="M547" i="12"/>
  <c r="M548" i="12"/>
  <c r="M549" i="12"/>
  <c r="M550" i="12"/>
  <c r="M551" i="12"/>
  <c r="M552" i="12"/>
  <c r="M553" i="12"/>
  <c r="M554" i="12"/>
  <c r="M555" i="12"/>
  <c r="M556" i="12"/>
  <c r="M557" i="12"/>
  <c r="M558" i="12"/>
  <c r="M559" i="12"/>
  <c r="M560" i="12"/>
  <c r="M561" i="12"/>
  <c r="M562" i="12"/>
  <c r="M563" i="12"/>
  <c r="M564" i="12"/>
  <c r="M565" i="12"/>
  <c r="M566" i="12"/>
  <c r="M567" i="12"/>
  <c r="M568" i="12"/>
  <c r="M569" i="12"/>
  <c r="M570" i="12"/>
  <c r="M571" i="12"/>
  <c r="M572" i="12"/>
  <c r="M573" i="12"/>
  <c r="M574" i="12"/>
  <c r="M575" i="12"/>
  <c r="M576" i="12"/>
  <c r="M577" i="12"/>
  <c r="M578" i="12"/>
  <c r="M579" i="12"/>
  <c r="M580" i="12"/>
  <c r="M581" i="12"/>
  <c r="M582" i="12"/>
  <c r="M583" i="12"/>
  <c r="M584" i="12"/>
  <c r="M585" i="12"/>
  <c r="M586" i="12"/>
  <c r="M587" i="12"/>
  <c r="M588" i="12"/>
  <c r="M589" i="12"/>
  <c r="M590" i="12"/>
  <c r="M591" i="12"/>
  <c r="M592" i="12"/>
  <c r="M593" i="12"/>
  <c r="M594" i="12"/>
  <c r="M595" i="12"/>
  <c r="M596" i="12"/>
  <c r="M597" i="12"/>
  <c r="M598" i="12"/>
  <c r="M599" i="12"/>
  <c r="M600" i="12"/>
  <c r="M601" i="12"/>
  <c r="M602" i="12"/>
  <c r="M603" i="12"/>
  <c r="M604" i="12"/>
  <c r="M605" i="12"/>
  <c r="M606" i="12"/>
  <c r="M607" i="12"/>
  <c r="M608" i="12"/>
  <c r="M609" i="12"/>
  <c r="M610" i="12"/>
  <c r="M611" i="12"/>
  <c r="M612" i="12"/>
  <c r="M613" i="12"/>
  <c r="M614" i="12"/>
  <c r="M615" i="12"/>
  <c r="M616" i="12"/>
  <c r="M617" i="12"/>
  <c r="M618" i="12"/>
  <c r="M619" i="12"/>
  <c r="M620" i="12"/>
  <c r="M621" i="12"/>
  <c r="M622" i="12"/>
  <c r="M623" i="12"/>
  <c r="M624" i="12"/>
  <c r="M625" i="12"/>
  <c r="M626" i="12"/>
  <c r="M627" i="12"/>
  <c r="M628" i="12"/>
  <c r="M629" i="12"/>
  <c r="M630" i="12"/>
  <c r="M631" i="12"/>
  <c r="M632" i="12"/>
  <c r="M633" i="12"/>
  <c r="M634" i="12"/>
  <c r="M635" i="12"/>
  <c r="M636" i="12"/>
  <c r="M637" i="12"/>
  <c r="M638" i="12"/>
  <c r="M639" i="12"/>
  <c r="M640" i="12"/>
  <c r="M641" i="12"/>
  <c r="M642" i="12"/>
  <c r="M643" i="12"/>
  <c r="M644" i="12"/>
  <c r="M645" i="12"/>
  <c r="M646" i="12"/>
  <c r="M647" i="12"/>
  <c r="M648" i="12"/>
  <c r="M649" i="12"/>
  <c r="M650" i="12"/>
  <c r="M651" i="12"/>
  <c r="M652" i="12"/>
  <c r="M653" i="12"/>
  <c r="M654" i="12"/>
  <c r="M655" i="12"/>
  <c r="M656" i="12"/>
  <c r="M657" i="12"/>
  <c r="M658" i="12"/>
  <c r="M659" i="12"/>
  <c r="M660" i="12"/>
  <c r="M661" i="12"/>
  <c r="M662" i="12"/>
  <c r="M663" i="12"/>
  <c r="M664" i="12"/>
  <c r="M665" i="12"/>
  <c r="M666" i="12"/>
  <c r="M667" i="12"/>
  <c r="M668" i="12"/>
  <c r="M669" i="12"/>
  <c r="M670" i="12"/>
  <c r="M671" i="12"/>
  <c r="M672" i="12"/>
  <c r="M673" i="12"/>
  <c r="M674" i="12"/>
  <c r="M675" i="12"/>
  <c r="M676" i="12"/>
  <c r="M677" i="12"/>
  <c r="M678" i="12"/>
  <c r="M679" i="12"/>
  <c r="M680" i="12"/>
  <c r="M681" i="12"/>
  <c r="M682" i="12"/>
  <c r="M683" i="12"/>
  <c r="M684" i="12"/>
  <c r="M685" i="12"/>
  <c r="M686" i="12"/>
  <c r="M687" i="12"/>
  <c r="M688" i="12"/>
  <c r="M689" i="12"/>
  <c r="M690" i="12"/>
  <c r="M691" i="12"/>
  <c r="M692" i="12"/>
  <c r="M693" i="12"/>
  <c r="M694" i="12"/>
  <c r="M695" i="12"/>
  <c r="M696" i="12"/>
  <c r="M697" i="12"/>
  <c r="M698" i="12"/>
  <c r="M699" i="12"/>
  <c r="M700" i="12"/>
  <c r="M701" i="12"/>
  <c r="M702" i="12"/>
  <c r="M703" i="12"/>
  <c r="M704" i="12"/>
  <c r="M705" i="12"/>
  <c r="M706" i="12"/>
  <c r="M707" i="12"/>
  <c r="M708" i="12"/>
  <c r="M709" i="12"/>
  <c r="M710" i="12"/>
  <c r="M711" i="12"/>
  <c r="M712" i="12"/>
  <c r="M713" i="12"/>
  <c r="M714" i="12"/>
  <c r="M715" i="12"/>
  <c r="M716" i="12"/>
  <c r="M717" i="12"/>
  <c r="M718" i="12"/>
  <c r="M719" i="12"/>
  <c r="M720" i="12"/>
  <c r="M721" i="12"/>
  <c r="M722" i="12"/>
  <c r="M723" i="12"/>
  <c r="M724" i="12"/>
  <c r="M725" i="12"/>
  <c r="M726" i="12"/>
  <c r="M727" i="12"/>
  <c r="M728" i="12"/>
  <c r="M729" i="12"/>
  <c r="M730" i="12"/>
  <c r="M731" i="12"/>
  <c r="M732" i="12"/>
  <c r="M733" i="12"/>
  <c r="M734" i="12"/>
  <c r="M735" i="12"/>
  <c r="M736" i="12"/>
  <c r="M737" i="12"/>
  <c r="M738" i="12"/>
  <c r="M739" i="12"/>
  <c r="M740" i="12"/>
  <c r="M741" i="12"/>
  <c r="M742" i="12"/>
  <c r="M743" i="12"/>
  <c r="M744" i="12"/>
  <c r="M745" i="12"/>
  <c r="M746" i="12"/>
  <c r="M747" i="12"/>
  <c r="M748" i="12"/>
  <c r="M749" i="12"/>
  <c r="M750" i="12"/>
  <c r="M751" i="12"/>
  <c r="M752" i="12"/>
  <c r="M753" i="12"/>
  <c r="M754" i="12"/>
  <c r="M755" i="12"/>
  <c r="M756" i="12"/>
  <c r="M757" i="12"/>
  <c r="M758" i="12"/>
  <c r="M759" i="12"/>
  <c r="M760" i="12"/>
  <c r="M761" i="12"/>
  <c r="M762" i="12"/>
  <c r="M763" i="12"/>
  <c r="M764" i="12"/>
  <c r="M765" i="12"/>
  <c r="M766" i="12"/>
  <c r="M767" i="12"/>
  <c r="M768" i="12"/>
  <c r="M769" i="12"/>
  <c r="M770" i="12"/>
  <c r="M771" i="12"/>
  <c r="M772" i="12"/>
  <c r="M773" i="12"/>
  <c r="M774" i="12"/>
  <c r="M775" i="12"/>
  <c r="M776" i="12"/>
  <c r="M777" i="12"/>
  <c r="M778" i="12"/>
  <c r="M779" i="12"/>
  <c r="M780" i="12"/>
  <c r="M781" i="12"/>
  <c r="M782" i="12"/>
  <c r="M783" i="12"/>
  <c r="M784" i="12"/>
  <c r="M785" i="12"/>
  <c r="M786" i="12"/>
  <c r="M787" i="12"/>
  <c r="M788" i="12"/>
  <c r="M789" i="12"/>
  <c r="M790" i="12"/>
  <c r="M791" i="12"/>
  <c r="M792" i="12"/>
  <c r="M793" i="12"/>
  <c r="M794" i="12"/>
  <c r="M795" i="12"/>
  <c r="M796" i="12"/>
  <c r="M797" i="12"/>
  <c r="M798" i="12"/>
  <c r="M799" i="12"/>
  <c r="M800" i="12"/>
  <c r="M801" i="12"/>
  <c r="M802" i="12"/>
  <c r="M803" i="12"/>
  <c r="M804" i="12"/>
  <c r="M805" i="12"/>
  <c r="M806" i="12"/>
  <c r="M807" i="12"/>
  <c r="M808" i="12"/>
  <c r="M809" i="12"/>
  <c r="M810" i="12"/>
  <c r="M811" i="12"/>
  <c r="M812" i="12"/>
  <c r="M813" i="12"/>
  <c r="M814" i="12"/>
  <c r="M815" i="12"/>
  <c r="M816" i="12"/>
  <c r="M817" i="12"/>
  <c r="M818" i="12"/>
  <c r="M819" i="12"/>
  <c r="M820" i="12"/>
  <c r="M821" i="12"/>
  <c r="M822" i="12"/>
  <c r="M823" i="12"/>
  <c r="M824" i="12"/>
  <c r="M825" i="12"/>
  <c r="M826" i="12"/>
  <c r="M827" i="12"/>
  <c r="M828" i="12"/>
  <c r="M829" i="12"/>
  <c r="M830" i="12"/>
  <c r="M831" i="12"/>
  <c r="M832" i="12"/>
  <c r="M833" i="12"/>
  <c r="M834" i="12"/>
  <c r="M835" i="12"/>
  <c r="M836" i="12"/>
  <c r="M837" i="12"/>
  <c r="M838" i="12"/>
  <c r="M839" i="12"/>
  <c r="M840" i="12"/>
  <c r="M841" i="12"/>
  <c r="M842" i="12"/>
  <c r="M843" i="12"/>
  <c r="M844" i="12"/>
  <c r="M845" i="12"/>
  <c r="M846" i="12"/>
  <c r="M847" i="12"/>
  <c r="M848" i="12"/>
  <c r="M849" i="12"/>
  <c r="M850" i="12"/>
  <c r="M851" i="12"/>
  <c r="M852" i="12"/>
  <c r="M853" i="12"/>
  <c r="M854" i="12"/>
  <c r="M855" i="12"/>
  <c r="M856" i="12"/>
  <c r="M857" i="12"/>
  <c r="M858" i="12"/>
  <c r="M859" i="12"/>
  <c r="M860" i="12"/>
  <c r="M861" i="12"/>
  <c r="M862" i="12"/>
  <c r="M863" i="12"/>
  <c r="M864" i="12"/>
  <c r="M865" i="12"/>
  <c r="M866" i="12"/>
  <c r="M867" i="12"/>
  <c r="M868" i="12"/>
  <c r="M869" i="12"/>
  <c r="M870" i="12"/>
  <c r="M871" i="12"/>
  <c r="M872" i="12"/>
  <c r="M873" i="12"/>
  <c r="M874" i="12"/>
  <c r="M875" i="12"/>
  <c r="M876" i="12"/>
  <c r="M877" i="12"/>
  <c r="M878" i="12"/>
  <c r="M879" i="12"/>
  <c r="M880" i="12"/>
  <c r="M881" i="12"/>
  <c r="M882" i="12"/>
  <c r="M883" i="12"/>
  <c r="M884" i="12"/>
  <c r="M885" i="12"/>
  <c r="M886" i="12"/>
  <c r="M887" i="12"/>
  <c r="M888" i="12"/>
  <c r="M889" i="12"/>
  <c r="M890" i="12"/>
  <c r="M891" i="12"/>
  <c r="M892" i="12"/>
  <c r="M893" i="12"/>
  <c r="M894" i="12"/>
  <c r="M895" i="12"/>
  <c r="M896" i="12"/>
  <c r="M897" i="12"/>
  <c r="M898" i="12"/>
  <c r="M899" i="12"/>
  <c r="M900" i="12"/>
  <c r="M901" i="12"/>
  <c r="M902" i="12"/>
  <c r="M903" i="12"/>
  <c r="M904" i="12"/>
  <c r="M905" i="12"/>
  <c r="M906" i="12"/>
  <c r="M907" i="12"/>
  <c r="M908" i="12"/>
  <c r="M909" i="12"/>
  <c r="M910" i="12"/>
  <c r="M911" i="12"/>
  <c r="M912" i="12"/>
  <c r="M913" i="12"/>
  <c r="M914" i="12"/>
  <c r="M915" i="12"/>
  <c r="M916" i="12"/>
  <c r="M917" i="12"/>
  <c r="M918" i="12"/>
  <c r="M919" i="12"/>
  <c r="M920" i="12"/>
  <c r="M921" i="12"/>
  <c r="M922" i="12"/>
  <c r="M923" i="12"/>
  <c r="M924" i="12"/>
  <c r="M925" i="12"/>
  <c r="M926" i="12"/>
  <c r="M927" i="12"/>
  <c r="M928" i="12"/>
  <c r="M929" i="12"/>
  <c r="M930" i="12"/>
  <c r="M931" i="12"/>
  <c r="M932" i="12"/>
  <c r="M933" i="12"/>
  <c r="M934" i="12"/>
  <c r="M935" i="12"/>
  <c r="M936" i="12"/>
  <c r="M937" i="12"/>
  <c r="M938" i="12"/>
  <c r="M939" i="12"/>
  <c r="M940" i="12"/>
  <c r="M941" i="12"/>
  <c r="M942" i="12"/>
  <c r="M943" i="12"/>
  <c r="M944" i="12"/>
  <c r="M945" i="12"/>
  <c r="M946" i="12"/>
  <c r="M947" i="12"/>
  <c r="M948" i="12"/>
  <c r="M949" i="12"/>
  <c r="M950" i="12"/>
  <c r="M951" i="12"/>
  <c r="M952" i="12"/>
  <c r="M953" i="12"/>
  <c r="M954" i="12"/>
  <c r="M955" i="12"/>
  <c r="M956" i="12"/>
  <c r="M957" i="12"/>
  <c r="M958" i="12"/>
  <c r="M959" i="12"/>
  <c r="M960" i="12"/>
  <c r="M961" i="12"/>
  <c r="M962" i="12"/>
  <c r="M963" i="12"/>
  <c r="M964" i="12"/>
  <c r="M965" i="12"/>
  <c r="M966" i="12"/>
  <c r="M967" i="12"/>
  <c r="M968" i="12"/>
  <c r="M969" i="12"/>
  <c r="M970" i="12"/>
  <c r="M971" i="12"/>
  <c r="M972" i="12"/>
  <c r="M973" i="12"/>
  <c r="M974" i="12"/>
  <c r="M975" i="12"/>
  <c r="M976" i="12"/>
  <c r="M977" i="12"/>
  <c r="M978" i="12"/>
  <c r="M979" i="12"/>
  <c r="M980" i="12"/>
  <c r="M981" i="12"/>
  <c r="M982" i="12"/>
  <c r="M983" i="12"/>
  <c r="M984" i="12"/>
  <c r="M985" i="12"/>
  <c r="M986" i="12"/>
  <c r="M987" i="12"/>
  <c r="M988" i="12"/>
  <c r="M989" i="12"/>
  <c r="M990" i="12"/>
  <c r="M991" i="12"/>
  <c r="M992" i="12"/>
  <c r="M993" i="12"/>
  <c r="M994" i="12"/>
  <c r="M995" i="12"/>
  <c r="M996" i="12"/>
  <c r="M997" i="12"/>
  <c r="M998" i="12"/>
  <c r="M999" i="12"/>
  <c r="M1000" i="12"/>
  <c r="M1001" i="12"/>
  <c r="M1002" i="12"/>
  <c r="M1003" i="12"/>
  <c r="M1004" i="12"/>
  <c r="M1005" i="12"/>
  <c r="M1006" i="12"/>
  <c r="M1007" i="12"/>
  <c r="M1008" i="12"/>
  <c r="M1009" i="12"/>
  <c r="M1010" i="12"/>
  <c r="M1011" i="12"/>
  <c r="M1012" i="12"/>
  <c r="M1013" i="12"/>
  <c r="M1014" i="12"/>
  <c r="M1015" i="12"/>
  <c r="M1016" i="12"/>
  <c r="M1017" i="12"/>
  <c r="M1018" i="12"/>
  <c r="M1019" i="12"/>
  <c r="M1020" i="12"/>
  <c r="M1021" i="12"/>
  <c r="M1022" i="12"/>
  <c r="M1023" i="12"/>
  <c r="M1024" i="12"/>
  <c r="M1025" i="12"/>
  <c r="M1026" i="12"/>
  <c r="M1027" i="12"/>
  <c r="M1028" i="12"/>
  <c r="M1029" i="12"/>
  <c r="M1030" i="12"/>
  <c r="M1031" i="12"/>
  <c r="M1032" i="12"/>
  <c r="M1033" i="12"/>
  <c r="M1034" i="12"/>
  <c r="M1035" i="12"/>
  <c r="M1036" i="12"/>
  <c r="M1037" i="12"/>
  <c r="M1038" i="12"/>
  <c r="M1039" i="12"/>
  <c r="M1040" i="12"/>
  <c r="M1041" i="12"/>
  <c r="M1042" i="12"/>
  <c r="M1043" i="12"/>
  <c r="M1044" i="12"/>
  <c r="M1045" i="12"/>
  <c r="M1046" i="12"/>
  <c r="M1047" i="12"/>
  <c r="M1048" i="12"/>
  <c r="M1049" i="12"/>
  <c r="M1050" i="12"/>
  <c r="M1051" i="12"/>
  <c r="M1052" i="12"/>
  <c r="M1053" i="12"/>
  <c r="M1054" i="12"/>
  <c r="M1055" i="12"/>
  <c r="M1056" i="12"/>
  <c r="M1057" i="12"/>
  <c r="M1058" i="12"/>
  <c r="M1059" i="12"/>
  <c r="M1060" i="12"/>
  <c r="M1061" i="12"/>
  <c r="M1062" i="12"/>
  <c r="M1063" i="12"/>
  <c r="M1064" i="12"/>
  <c r="M1065" i="12"/>
  <c r="M1066" i="12"/>
  <c r="M1067" i="12"/>
  <c r="M1068" i="12"/>
  <c r="M1069" i="12"/>
  <c r="M1070" i="12"/>
  <c r="M1071" i="12"/>
  <c r="M1072" i="12"/>
  <c r="M1073" i="12"/>
  <c r="M1074" i="12"/>
  <c r="M1075" i="12"/>
  <c r="M1076" i="12"/>
  <c r="M1077" i="12"/>
  <c r="M1078" i="12"/>
  <c r="M1079" i="12"/>
  <c r="M1080" i="12"/>
  <c r="M1081" i="12"/>
  <c r="M1082" i="12"/>
  <c r="M1083" i="12"/>
  <c r="M1084" i="12"/>
  <c r="M1085" i="12"/>
  <c r="M1086" i="12"/>
  <c r="M1087" i="12"/>
  <c r="M1088" i="12"/>
  <c r="M1089" i="12"/>
  <c r="M1090" i="12"/>
  <c r="M1091" i="12"/>
  <c r="M1092" i="12"/>
  <c r="M1093" i="12"/>
  <c r="M1094" i="12"/>
  <c r="M1095" i="12"/>
  <c r="M1096" i="12"/>
  <c r="M1097" i="12"/>
  <c r="M1098" i="12"/>
  <c r="M1099" i="12"/>
  <c r="M1100" i="12"/>
  <c r="M1101" i="12"/>
  <c r="M1102" i="12"/>
  <c r="M1103" i="12"/>
  <c r="M1104" i="12"/>
  <c r="M1105" i="12"/>
  <c r="M1106" i="12"/>
  <c r="M1107" i="12"/>
  <c r="M1108" i="12"/>
  <c r="M1109" i="12"/>
  <c r="M1110" i="12"/>
  <c r="M1111" i="12"/>
  <c r="M1112" i="12"/>
  <c r="M1113" i="12"/>
  <c r="M1114" i="12"/>
  <c r="M1115" i="12"/>
  <c r="M1116" i="12"/>
  <c r="M1117" i="12"/>
  <c r="M1118" i="12"/>
  <c r="M1119" i="12"/>
  <c r="M1120" i="12"/>
  <c r="M1121" i="12"/>
  <c r="M1122" i="12"/>
  <c r="M1123" i="12"/>
  <c r="M1124" i="12"/>
  <c r="M1125" i="12"/>
  <c r="M1126" i="12"/>
  <c r="M1127" i="12"/>
  <c r="M1128" i="12"/>
  <c r="M1129" i="12"/>
  <c r="M1130" i="12"/>
  <c r="M1131" i="12"/>
  <c r="M1132" i="12"/>
  <c r="M1133" i="12"/>
  <c r="M1134" i="12"/>
  <c r="M1135" i="12"/>
  <c r="M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88" i="12"/>
  <c r="C389" i="12"/>
  <c r="C390"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C441" i="12"/>
  <c r="C442" i="12"/>
  <c r="C443" i="12"/>
  <c r="C444" i="12"/>
  <c r="C445" i="12"/>
  <c r="C446" i="12"/>
  <c r="C447" i="12"/>
  <c r="C448" i="12"/>
  <c r="C449" i="12"/>
  <c r="C450" i="12"/>
  <c r="C451" i="12"/>
  <c r="C452" i="12"/>
  <c r="C453" i="12"/>
  <c r="C454" i="12"/>
  <c r="C455" i="12"/>
  <c r="C456" i="12"/>
  <c r="C457" i="12"/>
  <c r="C458" i="12"/>
  <c r="C459" i="12"/>
  <c r="C460" i="12"/>
  <c r="C461" i="12"/>
  <c r="C462" i="12"/>
  <c r="C463" i="12"/>
  <c r="C464" i="12"/>
  <c r="C465" i="12"/>
  <c r="C466" i="12"/>
  <c r="C467" i="12"/>
  <c r="C468" i="12"/>
  <c r="C469" i="12"/>
  <c r="C470" i="12"/>
  <c r="C471" i="12"/>
  <c r="C472" i="12"/>
  <c r="C473" i="12"/>
  <c r="C474" i="12"/>
  <c r="C475" i="12"/>
  <c r="C476" i="12"/>
  <c r="C477" i="12"/>
  <c r="C478" i="12"/>
  <c r="C479" i="12"/>
  <c r="C480" i="12"/>
  <c r="C481" i="12"/>
  <c r="C482" i="12"/>
  <c r="C483" i="12"/>
  <c r="C484" i="12"/>
  <c r="C485" i="12"/>
  <c r="C486" i="12"/>
  <c r="C487" i="12"/>
  <c r="C488" i="12"/>
  <c r="C489" i="12"/>
  <c r="C490" i="12"/>
  <c r="C491" i="12"/>
  <c r="C492" i="12"/>
  <c r="C493" i="12"/>
  <c r="C494" i="12"/>
  <c r="C495" i="12"/>
  <c r="C496" i="12"/>
  <c r="C497" i="12"/>
  <c r="C498" i="12"/>
  <c r="C499" i="12"/>
  <c r="C500" i="12"/>
  <c r="C501" i="12"/>
  <c r="C502" i="12"/>
  <c r="C503" i="12"/>
  <c r="C504" i="12"/>
  <c r="C505" i="12"/>
  <c r="C506" i="12"/>
  <c r="C507" i="12"/>
  <c r="C508" i="12"/>
  <c r="C509" i="12"/>
  <c r="C510" i="12"/>
  <c r="C511" i="12"/>
  <c r="C512" i="12"/>
  <c r="C513" i="12"/>
  <c r="C514" i="12"/>
  <c r="C515" i="12"/>
  <c r="C516" i="12"/>
  <c r="C517" i="12"/>
  <c r="C518" i="12"/>
  <c r="C519" i="12"/>
  <c r="C520" i="12"/>
  <c r="C521" i="12"/>
  <c r="C522" i="12"/>
  <c r="C523" i="12"/>
  <c r="C524" i="12"/>
  <c r="C525" i="12"/>
  <c r="C526" i="12"/>
  <c r="C527" i="12"/>
  <c r="C528" i="12"/>
  <c r="C529" i="12"/>
  <c r="C530" i="12"/>
  <c r="C531" i="12"/>
  <c r="C532" i="12"/>
  <c r="C533" i="12"/>
  <c r="C534" i="12"/>
  <c r="C535" i="12"/>
  <c r="C536" i="12"/>
  <c r="C537" i="12"/>
  <c r="C538" i="12"/>
  <c r="C539" i="12"/>
  <c r="C540" i="12"/>
  <c r="C541" i="12"/>
  <c r="C542" i="12"/>
  <c r="C543" i="12"/>
  <c r="C544" i="12"/>
  <c r="C545" i="12"/>
  <c r="C546" i="12"/>
  <c r="C547" i="12"/>
  <c r="C548" i="12"/>
  <c r="C549" i="12"/>
  <c r="C550" i="12"/>
  <c r="C551" i="12"/>
  <c r="C552" i="12"/>
  <c r="C553" i="12"/>
  <c r="C554" i="12"/>
  <c r="C555" i="12"/>
  <c r="C556" i="12"/>
  <c r="C557" i="12"/>
  <c r="C558" i="12"/>
  <c r="C559" i="12"/>
  <c r="C560" i="12"/>
  <c r="C561" i="12"/>
  <c r="C562" i="12"/>
  <c r="C563" i="12"/>
  <c r="C564" i="12"/>
  <c r="C565" i="12"/>
  <c r="C566" i="12"/>
  <c r="C567" i="12"/>
  <c r="C568" i="12"/>
  <c r="C569" i="12"/>
  <c r="C570" i="12"/>
  <c r="C571" i="12"/>
  <c r="C572" i="12"/>
  <c r="C573" i="12"/>
  <c r="C574" i="12"/>
  <c r="C575" i="12"/>
  <c r="C576" i="12"/>
  <c r="C577" i="12"/>
  <c r="C578" i="12"/>
  <c r="C579" i="12"/>
  <c r="C580" i="12"/>
  <c r="C581" i="12"/>
  <c r="C582" i="12"/>
  <c r="C583" i="12"/>
  <c r="C584" i="12"/>
  <c r="C585" i="12"/>
  <c r="C586" i="12"/>
  <c r="C587" i="12"/>
  <c r="C588" i="12"/>
  <c r="C589" i="12"/>
  <c r="C590" i="12"/>
  <c r="C591" i="12"/>
  <c r="C592" i="12"/>
  <c r="C593" i="12"/>
  <c r="C594" i="12"/>
  <c r="C595" i="12"/>
  <c r="C596" i="12"/>
  <c r="C597" i="12"/>
  <c r="C598" i="12"/>
  <c r="C599" i="12"/>
  <c r="C600" i="12"/>
  <c r="C601" i="12"/>
  <c r="C602" i="12"/>
  <c r="C603" i="12"/>
  <c r="C604" i="12"/>
  <c r="C605" i="12"/>
  <c r="C606" i="12"/>
  <c r="C607" i="12"/>
  <c r="C608" i="12"/>
  <c r="C609" i="12"/>
  <c r="C610" i="12"/>
  <c r="C611" i="12"/>
  <c r="C612" i="12"/>
  <c r="C613" i="12"/>
  <c r="C614" i="12"/>
  <c r="C615" i="12"/>
  <c r="C616" i="12"/>
  <c r="C617" i="12"/>
  <c r="C618" i="12"/>
  <c r="C619" i="12"/>
  <c r="C620" i="12"/>
  <c r="C621" i="12"/>
  <c r="C622" i="12"/>
  <c r="C623" i="12"/>
  <c r="C624" i="12"/>
  <c r="C625" i="12"/>
  <c r="C626" i="12"/>
  <c r="C627" i="12"/>
  <c r="C628" i="12"/>
  <c r="C629" i="12"/>
  <c r="C630" i="12"/>
  <c r="C631" i="12"/>
  <c r="C632" i="12"/>
  <c r="C633" i="12"/>
  <c r="C634" i="12"/>
  <c r="C635" i="12"/>
  <c r="C636" i="12"/>
  <c r="C637" i="12"/>
  <c r="C638" i="12"/>
  <c r="C639" i="12"/>
  <c r="C640" i="12"/>
  <c r="C641" i="12"/>
  <c r="C642" i="12"/>
  <c r="C643" i="12"/>
  <c r="C644" i="12"/>
  <c r="C645" i="12"/>
  <c r="C646" i="12"/>
  <c r="C647" i="12"/>
  <c r="C648" i="12"/>
  <c r="C649" i="12"/>
  <c r="C650" i="12"/>
  <c r="C651" i="12"/>
  <c r="C652" i="12"/>
  <c r="C653" i="12"/>
  <c r="C654" i="12"/>
  <c r="C655" i="12"/>
  <c r="C656" i="12"/>
  <c r="C657" i="12"/>
  <c r="C658" i="12"/>
  <c r="C659" i="12"/>
  <c r="C660" i="12"/>
  <c r="C661" i="12"/>
  <c r="C662" i="12"/>
  <c r="C663" i="12"/>
  <c r="C664" i="12"/>
  <c r="C665" i="12"/>
  <c r="C666" i="12"/>
  <c r="C667" i="12"/>
  <c r="C668" i="12"/>
  <c r="C669" i="12"/>
  <c r="C670" i="12"/>
  <c r="C671" i="12"/>
  <c r="C672" i="12"/>
  <c r="C673" i="12"/>
  <c r="C674" i="12"/>
  <c r="C675" i="12"/>
  <c r="C676" i="12"/>
  <c r="C677" i="12"/>
  <c r="C678" i="12"/>
  <c r="C679" i="12"/>
  <c r="C680" i="12"/>
  <c r="C681" i="12"/>
  <c r="C682" i="12"/>
  <c r="C683" i="12"/>
  <c r="C684" i="12"/>
  <c r="C685" i="12"/>
  <c r="C686" i="12"/>
  <c r="C687" i="12"/>
  <c r="C688" i="12"/>
  <c r="C689" i="12"/>
  <c r="C690" i="12"/>
  <c r="C691" i="12"/>
  <c r="C692" i="12"/>
  <c r="C693" i="12"/>
  <c r="C694" i="12"/>
  <c r="C695" i="12"/>
  <c r="C696" i="12"/>
  <c r="C697" i="12"/>
  <c r="C698" i="12"/>
  <c r="C699" i="12"/>
  <c r="C700" i="12"/>
  <c r="C701" i="12"/>
  <c r="C702" i="12"/>
  <c r="C703" i="12"/>
  <c r="C704" i="12"/>
  <c r="C705" i="12"/>
  <c r="C706" i="12"/>
  <c r="C707" i="12"/>
  <c r="C708" i="12"/>
  <c r="C709" i="12"/>
  <c r="C710" i="12"/>
  <c r="C711" i="12"/>
  <c r="C712" i="12"/>
  <c r="C713" i="12"/>
  <c r="C714" i="12"/>
  <c r="C715" i="12"/>
  <c r="C716" i="12"/>
  <c r="C717" i="12"/>
  <c r="C718" i="12"/>
  <c r="C719" i="12"/>
  <c r="C720" i="12"/>
  <c r="C721" i="12"/>
  <c r="C722" i="12"/>
  <c r="C723" i="12"/>
  <c r="C724" i="12"/>
  <c r="C725" i="12"/>
  <c r="C726" i="12"/>
  <c r="C727" i="12"/>
  <c r="C728" i="12"/>
  <c r="C729" i="12"/>
  <c r="C730" i="12"/>
  <c r="C731" i="12"/>
  <c r="C732" i="12"/>
  <c r="C733" i="12"/>
  <c r="C734" i="12"/>
  <c r="C735" i="12"/>
  <c r="C736" i="12"/>
  <c r="C737" i="12"/>
  <c r="C738" i="12"/>
  <c r="C739" i="12"/>
  <c r="C740" i="12"/>
  <c r="C741" i="12"/>
  <c r="C742" i="12"/>
  <c r="C743" i="12"/>
  <c r="C744" i="12"/>
  <c r="C745" i="12"/>
  <c r="C746" i="12"/>
  <c r="C747" i="12"/>
  <c r="C748" i="12"/>
  <c r="C749" i="12"/>
  <c r="C750" i="12"/>
  <c r="C751" i="12"/>
  <c r="C752" i="12"/>
  <c r="C753" i="12"/>
  <c r="C754" i="12"/>
  <c r="C755" i="12"/>
  <c r="C756" i="12"/>
  <c r="C757" i="12"/>
  <c r="C758" i="12"/>
  <c r="C759" i="12"/>
  <c r="C760" i="12"/>
  <c r="C761" i="12"/>
  <c r="C762" i="12"/>
  <c r="C763" i="12"/>
  <c r="C764" i="12"/>
  <c r="C765" i="12"/>
  <c r="C766" i="12"/>
  <c r="C767" i="12"/>
  <c r="C768" i="12"/>
  <c r="C769" i="12"/>
  <c r="C770" i="12"/>
  <c r="C771" i="12"/>
  <c r="C772" i="12"/>
  <c r="C773" i="12"/>
  <c r="C774" i="12"/>
  <c r="C775" i="12"/>
  <c r="C776" i="12"/>
  <c r="C777" i="12"/>
  <c r="C778" i="12"/>
  <c r="C779" i="12"/>
  <c r="C780" i="12"/>
  <c r="C781" i="12"/>
  <c r="C782" i="12"/>
  <c r="C783" i="12"/>
  <c r="C784" i="12"/>
  <c r="C785" i="12"/>
  <c r="C786" i="12"/>
  <c r="C787" i="12"/>
  <c r="C788" i="12"/>
  <c r="C789" i="12"/>
  <c r="C790" i="12"/>
  <c r="C791" i="12"/>
  <c r="C792" i="12"/>
  <c r="C793" i="12"/>
  <c r="C794" i="12"/>
  <c r="C795" i="12"/>
  <c r="C796" i="12"/>
  <c r="C797" i="12"/>
  <c r="C798" i="12"/>
  <c r="C799" i="12"/>
  <c r="C800" i="12"/>
  <c r="C801" i="12"/>
  <c r="C802" i="12"/>
  <c r="C803" i="12"/>
  <c r="C804" i="12"/>
  <c r="C805" i="12"/>
  <c r="C806" i="12"/>
  <c r="C807" i="12"/>
  <c r="C808" i="12"/>
  <c r="C809" i="12"/>
  <c r="C810" i="12"/>
  <c r="C811" i="12"/>
  <c r="C812" i="12"/>
  <c r="C813" i="12"/>
  <c r="C814" i="12"/>
  <c r="C815" i="12"/>
  <c r="C816" i="12"/>
  <c r="C817" i="12"/>
  <c r="C818" i="12"/>
  <c r="C819" i="12"/>
  <c r="C820" i="12"/>
  <c r="C821" i="12"/>
  <c r="C822" i="12"/>
  <c r="C823" i="12"/>
  <c r="C824" i="12"/>
  <c r="C825" i="12"/>
  <c r="C826" i="12"/>
  <c r="C827" i="12"/>
  <c r="C828" i="12"/>
  <c r="C829" i="12"/>
  <c r="C830" i="12"/>
  <c r="C831" i="12"/>
  <c r="C832" i="12"/>
  <c r="C833" i="12"/>
  <c r="C834" i="12"/>
  <c r="C835" i="12"/>
  <c r="C836" i="12"/>
  <c r="C837" i="12"/>
  <c r="C838" i="12"/>
  <c r="C839" i="12"/>
  <c r="C840" i="12"/>
  <c r="C841" i="12"/>
  <c r="C842" i="12"/>
  <c r="C843" i="12"/>
  <c r="C844" i="12"/>
  <c r="C845" i="12"/>
  <c r="C846" i="12"/>
  <c r="C847" i="12"/>
  <c r="C848" i="12"/>
  <c r="C849" i="12"/>
  <c r="C850" i="12"/>
  <c r="C851" i="12"/>
  <c r="C852" i="12"/>
  <c r="C853" i="12"/>
  <c r="C854" i="12"/>
  <c r="C855" i="12"/>
  <c r="C856" i="12"/>
  <c r="C857" i="12"/>
  <c r="C858" i="12"/>
  <c r="C859" i="12"/>
  <c r="C860" i="12"/>
  <c r="C861" i="12"/>
  <c r="C862" i="12"/>
  <c r="C863" i="12"/>
  <c r="C864" i="12"/>
  <c r="C865" i="12"/>
  <c r="C866" i="12"/>
  <c r="C867" i="12"/>
  <c r="C868" i="12"/>
  <c r="C869" i="12"/>
  <c r="C870" i="12"/>
  <c r="C871" i="12"/>
  <c r="C872" i="12"/>
  <c r="C873" i="12"/>
  <c r="C874" i="12"/>
  <c r="C875" i="12"/>
  <c r="C876" i="12"/>
  <c r="C877" i="12"/>
  <c r="C878" i="12"/>
  <c r="C879" i="12"/>
  <c r="C880" i="12"/>
  <c r="C881" i="12"/>
  <c r="C882" i="12"/>
  <c r="C883" i="12"/>
  <c r="C884" i="12"/>
  <c r="C885" i="12"/>
  <c r="C886" i="12"/>
  <c r="C887" i="12"/>
  <c r="C888" i="12"/>
  <c r="C889" i="12"/>
  <c r="C890" i="12"/>
  <c r="C891" i="12"/>
  <c r="C892" i="12"/>
  <c r="C893" i="12"/>
  <c r="C894" i="12"/>
  <c r="C895" i="12"/>
  <c r="C896" i="12"/>
  <c r="C897" i="12"/>
  <c r="C898" i="12"/>
  <c r="C899" i="12"/>
  <c r="C900" i="12"/>
  <c r="C901" i="12"/>
  <c r="C902" i="12"/>
  <c r="C903" i="12"/>
  <c r="C904" i="12"/>
  <c r="C905" i="12"/>
  <c r="C906" i="12"/>
  <c r="C907" i="12"/>
  <c r="C908" i="12"/>
  <c r="C909" i="12"/>
  <c r="C910" i="12"/>
  <c r="C911" i="12"/>
  <c r="C912" i="12"/>
  <c r="C913" i="12"/>
  <c r="C914" i="12"/>
  <c r="C915" i="12"/>
  <c r="C916" i="12"/>
  <c r="C917" i="12"/>
  <c r="C918" i="12"/>
  <c r="C919" i="12"/>
  <c r="C920" i="12"/>
  <c r="C921" i="12"/>
  <c r="C922" i="12"/>
  <c r="C923" i="12"/>
  <c r="C924" i="12"/>
  <c r="C925" i="12"/>
  <c r="C926" i="12"/>
  <c r="C927" i="12"/>
  <c r="C928" i="12"/>
  <c r="C929" i="12"/>
  <c r="C930" i="12"/>
  <c r="C931" i="12"/>
  <c r="C932" i="12"/>
  <c r="C933" i="12"/>
  <c r="C934" i="12"/>
  <c r="C935" i="12"/>
  <c r="C936" i="12"/>
  <c r="C937" i="12"/>
  <c r="C938" i="12"/>
  <c r="C939" i="12"/>
  <c r="C940" i="12"/>
  <c r="C941" i="12"/>
  <c r="C942" i="12"/>
  <c r="C943" i="12"/>
  <c r="C944" i="12"/>
  <c r="C945" i="12"/>
  <c r="C946" i="12"/>
  <c r="C947" i="12"/>
  <c r="C948" i="12"/>
  <c r="C949" i="12"/>
  <c r="C950" i="12"/>
  <c r="C951" i="12"/>
  <c r="C952" i="12"/>
  <c r="C953" i="12"/>
  <c r="C954" i="12"/>
  <c r="C955" i="12"/>
  <c r="C956" i="12"/>
  <c r="C957" i="12"/>
  <c r="C958" i="12"/>
  <c r="C959" i="12"/>
  <c r="C960" i="12"/>
  <c r="C961" i="12"/>
  <c r="C962" i="12"/>
  <c r="C963" i="12"/>
  <c r="C964" i="12"/>
  <c r="C965" i="12"/>
  <c r="C966" i="12"/>
  <c r="C967" i="12"/>
  <c r="C968" i="12"/>
  <c r="C969" i="12"/>
  <c r="C970" i="12"/>
  <c r="C971" i="12"/>
  <c r="C972" i="12"/>
  <c r="C973" i="12"/>
  <c r="C974" i="12"/>
  <c r="C975" i="12"/>
  <c r="C976" i="12"/>
  <c r="C977" i="12"/>
  <c r="C978" i="12"/>
  <c r="C979" i="12"/>
  <c r="C980" i="12"/>
  <c r="C981" i="12"/>
  <c r="C982" i="12"/>
  <c r="C983" i="12"/>
  <c r="C984" i="12"/>
  <c r="C985" i="12"/>
  <c r="C986" i="12"/>
  <c r="C987" i="12"/>
  <c r="C988" i="12"/>
  <c r="C989" i="12"/>
  <c r="C990" i="12"/>
  <c r="C991" i="12"/>
  <c r="C992" i="12"/>
  <c r="C993" i="12"/>
  <c r="C994" i="12"/>
  <c r="C995" i="12"/>
  <c r="C996" i="12"/>
  <c r="C997" i="12"/>
  <c r="C998" i="12"/>
  <c r="C999" i="12"/>
  <c r="C1000" i="12"/>
  <c r="C1001" i="12"/>
  <c r="C1002" i="12"/>
  <c r="C1003" i="12"/>
  <c r="C1004" i="12"/>
  <c r="C1005" i="12"/>
  <c r="C1006" i="12"/>
  <c r="C1007" i="12"/>
  <c r="C1008" i="12"/>
  <c r="C1009" i="12"/>
  <c r="C1010" i="12"/>
  <c r="C1011" i="12"/>
  <c r="C1012" i="12"/>
  <c r="C1013" i="12"/>
  <c r="C1014" i="12"/>
  <c r="C1015" i="12"/>
  <c r="C1016" i="12"/>
  <c r="C1017" i="12"/>
  <c r="C1018" i="12"/>
  <c r="C1019" i="12"/>
  <c r="C1020" i="12"/>
  <c r="C1021" i="12"/>
  <c r="C1022" i="12"/>
  <c r="C1023" i="12"/>
  <c r="C1024" i="12"/>
  <c r="C1025" i="12"/>
  <c r="C1026" i="12"/>
  <c r="C1027" i="12"/>
  <c r="C1028" i="12"/>
  <c r="C1029" i="12"/>
  <c r="C1030" i="12"/>
  <c r="C1031" i="12"/>
  <c r="C1032" i="12"/>
  <c r="C1033" i="12"/>
  <c r="C1034" i="12"/>
  <c r="C1035" i="12"/>
  <c r="C1036" i="12"/>
  <c r="C1037" i="12"/>
  <c r="C1038" i="12"/>
  <c r="C1039" i="12"/>
  <c r="C1040" i="12"/>
  <c r="C1041" i="12"/>
  <c r="C1042" i="12"/>
  <c r="C1043" i="12"/>
  <c r="C1044" i="12"/>
  <c r="C1045" i="12"/>
  <c r="C1046" i="12"/>
  <c r="C1047" i="12"/>
  <c r="C1048" i="12"/>
  <c r="C1049" i="12"/>
  <c r="C1050" i="12"/>
  <c r="C1051" i="12"/>
  <c r="C1052" i="12"/>
  <c r="C1053" i="12"/>
  <c r="C1054" i="12"/>
  <c r="C1055" i="12"/>
  <c r="C1056" i="12"/>
  <c r="C1057" i="12"/>
  <c r="C1058" i="12"/>
  <c r="C1059" i="12"/>
  <c r="C1060" i="12"/>
  <c r="C1061" i="12"/>
  <c r="C1062" i="12"/>
  <c r="C1063" i="12"/>
  <c r="C1064" i="12"/>
  <c r="C1065" i="12"/>
  <c r="C1066" i="12"/>
  <c r="C1067" i="12"/>
  <c r="C1068" i="12"/>
  <c r="C1069" i="12"/>
  <c r="C1070" i="12"/>
  <c r="C1071" i="12"/>
  <c r="C1072" i="12"/>
  <c r="C1073" i="12"/>
  <c r="C1074" i="12"/>
  <c r="C1075" i="12"/>
  <c r="C1076" i="12"/>
  <c r="C1077" i="12"/>
  <c r="C1078" i="12"/>
  <c r="C1079" i="12"/>
  <c r="C1080" i="12"/>
  <c r="C1081" i="12"/>
  <c r="C1082" i="12"/>
  <c r="C1083" i="12"/>
  <c r="C1084" i="12"/>
  <c r="C1085" i="12"/>
  <c r="C1086" i="12"/>
  <c r="C1087" i="12"/>
  <c r="C1088" i="12"/>
  <c r="C1089" i="12"/>
  <c r="C1090" i="12"/>
  <c r="C1091" i="12"/>
  <c r="C1092" i="12"/>
  <c r="C1093" i="12"/>
  <c r="C1094" i="12"/>
  <c r="C1095" i="12"/>
  <c r="C1096" i="12"/>
  <c r="C1097" i="12"/>
  <c r="C1098" i="12"/>
  <c r="C1099" i="12"/>
  <c r="C1100" i="12"/>
  <c r="C1101" i="12"/>
  <c r="C1102" i="12"/>
  <c r="C1103" i="12"/>
  <c r="C1104" i="12"/>
  <c r="C1105" i="12"/>
  <c r="C1106" i="12"/>
  <c r="C1107" i="12"/>
  <c r="C1108" i="12"/>
  <c r="C1109" i="12"/>
  <c r="C1110" i="12"/>
  <c r="C1111" i="12"/>
  <c r="C1112" i="12"/>
  <c r="C1113" i="12"/>
  <c r="C1114" i="12"/>
  <c r="C1115" i="12"/>
  <c r="C1116" i="12"/>
  <c r="C1117" i="12"/>
  <c r="C1118" i="12"/>
  <c r="C1119" i="12"/>
  <c r="C1120" i="12"/>
  <c r="C1121" i="12"/>
  <c r="C1122" i="12"/>
  <c r="C1123" i="12"/>
  <c r="C1124" i="12"/>
  <c r="C1125" i="12"/>
  <c r="C1126" i="12"/>
  <c r="C1127" i="12"/>
  <c r="C1128" i="12"/>
  <c r="C1129" i="12"/>
  <c r="C1130" i="12"/>
  <c r="C1131" i="12"/>
  <c r="C1132" i="12"/>
  <c r="C1133" i="12"/>
  <c r="C1134" i="12"/>
  <c r="C1135" i="12"/>
  <c r="C2" i="12"/>
</calcChain>
</file>

<file path=xl/sharedStrings.xml><?xml version="1.0" encoding="utf-8"?>
<sst xmlns="http://schemas.openxmlformats.org/spreadsheetml/2006/main" count="2800" uniqueCount="63">
  <si>
    <t>Class</t>
  </si>
  <si>
    <t>Date</t>
  </si>
  <si>
    <t>Year</t>
  </si>
  <si>
    <t>Month</t>
  </si>
  <si>
    <t>ALLERGY, SYSTEMIC &amp; NASAL</t>
  </si>
  <si>
    <t>DERMATOLOGICS</t>
  </si>
  <si>
    <t>GI PRODUCTS</t>
  </si>
  <si>
    <t>IMMUNOLOGY</t>
  </si>
  <si>
    <t>MULTIPLE SCLEROSIS</t>
  </si>
  <si>
    <t>NERVOUS SYSTEM DISORDERS</t>
  </si>
  <si>
    <t>ONCOLOGICS</t>
  </si>
  <si>
    <t>OPHTHALMOLOGY, GENERAL</t>
  </si>
  <si>
    <t>OTHER CNS</t>
  </si>
  <si>
    <t>OTHER HAEMATOLOGICALS</t>
  </si>
  <si>
    <t>VACCINES (PURE, COMB, OTHER)</t>
  </si>
  <si>
    <t>Actual/Prediction</t>
  </si>
  <si>
    <t>Actual</t>
  </si>
  <si>
    <t>Prediction</t>
  </si>
  <si>
    <t>Date 2</t>
  </si>
  <si>
    <t>Row Labels</t>
  </si>
  <si>
    <t>Grand Total</t>
  </si>
  <si>
    <t>2015</t>
  </si>
  <si>
    <t>Jan</t>
  </si>
  <si>
    <t>Feb</t>
  </si>
  <si>
    <t>Mar</t>
  </si>
  <si>
    <t>Apr</t>
  </si>
  <si>
    <t>May</t>
  </si>
  <si>
    <t>Jun</t>
  </si>
  <si>
    <t>Jul</t>
  </si>
  <si>
    <t>Aug</t>
  </si>
  <si>
    <t>Sep</t>
  </si>
  <si>
    <t>Oct</t>
  </si>
  <si>
    <t>Nov</t>
  </si>
  <si>
    <t>Dec</t>
  </si>
  <si>
    <t>2016</t>
  </si>
  <si>
    <t>2017</t>
  </si>
  <si>
    <t>2018</t>
  </si>
  <si>
    <t>2019</t>
  </si>
  <si>
    <t>2020</t>
  </si>
  <si>
    <t>2021</t>
  </si>
  <si>
    <t>2022</t>
  </si>
  <si>
    <t>2023</t>
  </si>
  <si>
    <t>Column Labels</t>
  </si>
  <si>
    <t>Y/Y Percent change</t>
  </si>
  <si>
    <t># drugs</t>
  </si>
  <si>
    <t># price changes</t>
  </si>
  <si>
    <t># price changes (%)</t>
  </si>
  <si>
    <t># price changes prediction</t>
  </si>
  <si>
    <t># price changes prediction (%)</t>
  </si>
  <si>
    <t>TRx weighted WAC</t>
  </si>
  <si>
    <t>Sales weighted WAC</t>
  </si>
  <si>
    <t>M/M Percent change</t>
  </si>
  <si>
    <t>Sales weighted WAC predictions</t>
  </si>
  <si>
    <t>M/M Percent change predictions</t>
  </si>
  <si>
    <t>Market</t>
  </si>
  <si>
    <t>GRAPH_# price changes prediction (%)</t>
  </si>
  <si>
    <t>GRAPH_Sales weighted WAC predictions</t>
  </si>
  <si>
    <t>GRAPH_M/M Percent change predictions</t>
  </si>
  <si>
    <t>Total Actual</t>
  </si>
  <si>
    <t>Total Prediction</t>
  </si>
  <si>
    <t>(Multiple Items)</t>
  </si>
  <si>
    <t>Average of Y/Y Percent change</t>
  </si>
  <si>
    <t>Nephron: Drug Pricing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</si>
</sst>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3" x14ac:knownFonts="1">
    <font>
      <sz val="11"/>
      <color theme="1"/>
      <name val="Calibri"/>
      <family val="2"/>
      <scheme val="minor"/>
    </font>
    <font>
      <sz val="11"/>
      <color theme="1"/>
      <name val="Calibri"/>
      <family val="2"/>
      <scheme val="minor"/>
    </font>
    <font>
      <b/>
      <u/>
      <sz val="26"/>
      <color theme="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1">
    <xf numFmtId="0" fontId="0" fillId="0" borderId="0" xfId="0"/>
    <xf numFmtId="14" fontId="0" fillId="0" borderId="0" xfId="0" applyNumberFormat="1"/>
    <xf numFmtId="164" fontId="0" fillId="0" borderId="0" xfId="2" applyNumberFormat="1"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164" fontId="0" fillId="0" borderId="0" xfId="0" applyNumberFormat="1"/>
    <xf numFmtId="44" fontId="0" fillId="0" borderId="0" xfId="1" applyFont="1"/>
    <xf numFmtId="44" fontId="0" fillId="0" borderId="0" xfId="1" applyNumberFormat="1" applyFont="1"/>
    <xf numFmtId="44" fontId="0" fillId="0" borderId="0" xfId="0" applyNumberFormat="1"/>
    <xf numFmtId="0" fontId="2" fillId="0" borderId="0" xfId="0" applyFont="1" applyAlignment="1">
      <alignment horizontal="center" vertical="center"/>
    </xf>
  </cellXfs>
  <cellStyles count="3">
    <cellStyle name="Currency" xfId="1" builtinId="4"/>
    <cellStyle name="Normal" xfId="0" builtinId="0"/>
    <cellStyle name="Percent" xfId="2" builtinId="5"/>
  </cellStyles>
  <dxfs count="5">
    <dxf>
      <numFmt numFmtId="164" formatCode="0.0%"/>
    </dxf>
    <dxf>
      <numFmt numFmtId="164" formatCode="0.0%"/>
    </dxf>
    <dxf>
      <numFmt numFmtId="34" formatCode="_(&quot;$&quot;* #,##0.00_);_(&quot;$&quot;* \(#,##0.00\);_(&quot;$&quot;* &quot;-&quot;??_);_(@_)"/>
    </dxf>
    <dxf>
      <numFmt numFmtId="164" formatCode="0.0%"/>
    </dxf>
    <dxf>
      <numFmt numFmtId="164" formatCode="0.0%"/>
    </dxf>
  </dxfs>
  <tableStyles count="0" defaultTableStyle="TableStyleMedium2" defaultPivotStyle="PivotStyleLight16"/>
  <colors>
    <mruColors>
      <color rgb="FF97FF97"/>
      <color rgb="FF009900"/>
      <color rgb="FFFFC9FF"/>
      <color rgb="FFFF66FF"/>
      <color rgb="FFE1C2A3"/>
      <color rgb="FF996633"/>
      <color rgb="FF9FFFFF"/>
      <color rgb="FF009999"/>
      <color rgb="FFFFB097"/>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Deliverable_12.15.20.xlsx]Year Over Year!PivotTable3</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rgbClr val="6600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rgbClr val="CC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rgbClr val="0099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rgbClr val="9966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rgbClr val="FF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rgbClr val="009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Over Year'!$B$3:$B$4</c:f>
              <c:strCache>
                <c:ptCount val="1"/>
                <c:pt idx="0">
                  <c:v>IMMUNOLOGY</c:v>
                </c:pt>
              </c:strCache>
            </c:strRef>
          </c:tx>
          <c:spPr>
            <a:ln w="28575" cap="rnd">
              <a:solidFill>
                <a:schemeClr val="accent4"/>
              </a:solidFill>
              <a:round/>
            </a:ln>
            <a:effectLst/>
          </c:spPr>
          <c:marker>
            <c:symbol val="none"/>
          </c:marker>
          <c:cat>
            <c:multiLvlStrRef>
              <c:f>'Year Over Year'!$A$5:$A$71</c:f>
              <c:multiLvlStrCache>
                <c:ptCount val="60"/>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pt idx="13">
                    <c:v>Sep</c:v>
                  </c:pt>
                  <c:pt idx="14">
                    <c:v>Oct</c:v>
                  </c:pt>
                  <c:pt idx="15">
                    <c:v>Nov</c:v>
                  </c:pt>
                  <c:pt idx="16">
                    <c:v>Dec</c:v>
                  </c:pt>
                  <c:pt idx="17">
                    <c:v>Jan</c:v>
                  </c:pt>
                  <c:pt idx="18">
                    <c:v>Feb</c:v>
                  </c:pt>
                  <c:pt idx="19">
                    <c:v>Mar</c:v>
                  </c:pt>
                  <c:pt idx="20">
                    <c:v>Apr</c:v>
                  </c:pt>
                  <c:pt idx="21">
                    <c:v>May</c:v>
                  </c:pt>
                  <c:pt idx="22">
                    <c:v>Jun</c:v>
                  </c:pt>
                  <c:pt idx="23">
                    <c:v>Jul</c:v>
                  </c:pt>
                  <c:pt idx="24">
                    <c:v>Aug</c:v>
                  </c:pt>
                  <c:pt idx="25">
                    <c:v>Sep</c:v>
                  </c:pt>
                  <c:pt idx="26">
                    <c:v>Oct</c:v>
                  </c:pt>
                  <c:pt idx="27">
                    <c:v>Nov</c:v>
                  </c:pt>
                  <c:pt idx="28">
                    <c:v>Dec</c:v>
                  </c:pt>
                  <c:pt idx="29">
                    <c:v>Jan</c:v>
                  </c:pt>
                  <c:pt idx="30">
                    <c:v>Feb</c:v>
                  </c:pt>
                  <c:pt idx="31">
                    <c:v>Mar</c:v>
                  </c:pt>
                  <c:pt idx="32">
                    <c:v>Apr</c:v>
                  </c:pt>
                  <c:pt idx="33">
                    <c:v>May</c:v>
                  </c:pt>
                  <c:pt idx="34">
                    <c:v>Jun</c:v>
                  </c:pt>
                  <c:pt idx="35">
                    <c:v>Jul</c:v>
                  </c:pt>
                  <c:pt idx="36">
                    <c:v>Aug</c:v>
                  </c:pt>
                  <c:pt idx="37">
                    <c:v>Sep</c:v>
                  </c:pt>
                  <c:pt idx="38">
                    <c:v>Oct</c:v>
                  </c:pt>
                  <c:pt idx="39">
                    <c:v>Nov</c:v>
                  </c:pt>
                  <c:pt idx="40">
                    <c:v>Dec</c:v>
                  </c:pt>
                  <c:pt idx="41">
                    <c:v>Jan</c:v>
                  </c:pt>
                  <c:pt idx="42">
                    <c:v>Feb</c:v>
                  </c:pt>
                  <c:pt idx="43">
                    <c:v>Mar</c:v>
                  </c:pt>
                  <c:pt idx="44">
                    <c:v>Apr</c:v>
                  </c:pt>
                  <c:pt idx="45">
                    <c:v>May</c:v>
                  </c:pt>
                  <c:pt idx="46">
                    <c:v>Jun</c:v>
                  </c:pt>
                  <c:pt idx="47">
                    <c:v>Jul</c:v>
                  </c:pt>
                  <c:pt idx="48">
                    <c:v>Aug</c:v>
                  </c:pt>
                  <c:pt idx="49">
                    <c:v>Sep</c:v>
                  </c:pt>
                  <c:pt idx="50">
                    <c:v>Oct</c:v>
                  </c:pt>
                  <c:pt idx="51">
                    <c:v>Nov</c:v>
                  </c:pt>
                  <c:pt idx="52">
                    <c:v>Dec</c:v>
                  </c:pt>
                  <c:pt idx="53">
                    <c:v>Jan</c:v>
                  </c:pt>
                  <c:pt idx="54">
                    <c:v>Feb</c:v>
                  </c:pt>
                  <c:pt idx="55">
                    <c:v>Mar</c:v>
                  </c:pt>
                  <c:pt idx="56">
                    <c:v>Apr</c:v>
                  </c:pt>
                  <c:pt idx="57">
                    <c:v>May</c:v>
                  </c:pt>
                  <c:pt idx="58">
                    <c:v>Jun</c:v>
                  </c:pt>
                  <c:pt idx="59">
                    <c:v>Jul</c:v>
                  </c:pt>
                </c:lvl>
                <c:lvl>
                  <c:pt idx="0">
                    <c:v>2015</c:v>
                  </c:pt>
                  <c:pt idx="5">
                    <c:v>2016</c:v>
                  </c:pt>
                  <c:pt idx="17">
                    <c:v>2017</c:v>
                  </c:pt>
                  <c:pt idx="29">
                    <c:v>2018</c:v>
                  </c:pt>
                  <c:pt idx="41">
                    <c:v>2019</c:v>
                  </c:pt>
                  <c:pt idx="53">
                    <c:v>2020</c:v>
                  </c:pt>
                </c:lvl>
              </c:multiLvlStrCache>
            </c:multiLvlStrRef>
          </c:cat>
          <c:val>
            <c:numRef>
              <c:f>'Year Over Year'!$B$5:$B$71</c:f>
              <c:numCache>
                <c:formatCode>0.0%</c:formatCode>
                <c:ptCount val="60"/>
                <c:pt idx="0">
                  <c:v>0.19113486956869599</c:v>
                </c:pt>
                <c:pt idx="1">
                  <c:v>0.20942017760225101</c:v>
                </c:pt>
                <c:pt idx="2">
                  <c:v>0.209851367727137</c:v>
                </c:pt>
                <c:pt idx="3">
                  <c:v>0.15482964792371301</c:v>
                </c:pt>
                <c:pt idx="4">
                  <c:v>0.16833101589024499</c:v>
                </c:pt>
                <c:pt idx="5">
                  <c:v>0.21904296096918099</c:v>
                </c:pt>
                <c:pt idx="6">
                  <c:v>0.21814773347400199</c:v>
                </c:pt>
                <c:pt idx="7">
                  <c:v>0.216614708628702</c:v>
                </c:pt>
                <c:pt idx="8">
                  <c:v>0.18076837763242501</c:v>
                </c:pt>
                <c:pt idx="9">
                  <c:v>0.14554298736332</c:v>
                </c:pt>
                <c:pt idx="10">
                  <c:v>0.18705148405168501</c:v>
                </c:pt>
                <c:pt idx="11">
                  <c:v>0.20536650304218099</c:v>
                </c:pt>
                <c:pt idx="12">
                  <c:v>0.163397504512208</c:v>
                </c:pt>
                <c:pt idx="13">
                  <c:v>0.145532785361976</c:v>
                </c:pt>
                <c:pt idx="14">
                  <c:v>0.14507004648458299</c:v>
                </c:pt>
                <c:pt idx="15">
                  <c:v>0.13724887239620101</c:v>
                </c:pt>
                <c:pt idx="16">
                  <c:v>0.12494137030315899</c:v>
                </c:pt>
                <c:pt idx="17">
                  <c:v>7.1412516120979305E-2</c:v>
                </c:pt>
                <c:pt idx="18">
                  <c:v>0.12790416353258499</c:v>
                </c:pt>
                <c:pt idx="19">
                  <c:v>0.14942252800640601</c:v>
                </c:pt>
                <c:pt idx="20">
                  <c:v>0.13410340878659799</c:v>
                </c:pt>
                <c:pt idx="21">
                  <c:v>0.13394780455292099</c:v>
                </c:pt>
                <c:pt idx="22">
                  <c:v>9.5524966920451204E-2</c:v>
                </c:pt>
                <c:pt idx="23">
                  <c:v>8.0927821955399395E-2</c:v>
                </c:pt>
                <c:pt idx="24">
                  <c:v>8.3458369162431503E-2</c:v>
                </c:pt>
                <c:pt idx="25">
                  <c:v>8.3433096992954703E-2</c:v>
                </c:pt>
                <c:pt idx="26">
                  <c:v>8.3020902369898397E-2</c:v>
                </c:pt>
                <c:pt idx="27">
                  <c:v>8.3495109008754606E-2</c:v>
                </c:pt>
                <c:pt idx="28">
                  <c:v>8.3451013829779194E-2</c:v>
                </c:pt>
                <c:pt idx="29">
                  <c:v>8.3375954940226094E-2</c:v>
                </c:pt>
                <c:pt idx="30">
                  <c:v>0.124756924970207</c:v>
                </c:pt>
                <c:pt idx="31">
                  <c:v>9.0702513532827794E-2</c:v>
                </c:pt>
                <c:pt idx="32">
                  <c:v>9.0660450941946399E-2</c:v>
                </c:pt>
                <c:pt idx="33">
                  <c:v>9.0314318719098105E-2</c:v>
                </c:pt>
                <c:pt idx="34">
                  <c:v>9.0189970124004995E-2</c:v>
                </c:pt>
                <c:pt idx="35">
                  <c:v>9.0492912005491297E-2</c:v>
                </c:pt>
                <c:pt idx="36">
                  <c:v>8.8193246586863894E-2</c:v>
                </c:pt>
                <c:pt idx="37">
                  <c:v>8.8021839402459001E-2</c:v>
                </c:pt>
                <c:pt idx="38">
                  <c:v>8.7692031768551101E-2</c:v>
                </c:pt>
                <c:pt idx="39">
                  <c:v>8.7110533049128094E-2</c:v>
                </c:pt>
                <c:pt idx="40">
                  <c:v>8.6794671132778597E-2</c:v>
                </c:pt>
                <c:pt idx="41">
                  <c:v>8.6413553125626694E-2</c:v>
                </c:pt>
                <c:pt idx="42">
                  <c:v>6.5049085900208498E-2</c:v>
                </c:pt>
                <c:pt idx="43">
                  <c:v>6.5208760467238197E-2</c:v>
                </c:pt>
                <c:pt idx="44">
                  <c:v>6.5298163936121006E-2</c:v>
                </c:pt>
                <c:pt idx="45">
                  <c:v>6.5229997968517597E-2</c:v>
                </c:pt>
                <c:pt idx="46">
                  <c:v>6.5414435041024899E-2</c:v>
                </c:pt>
                <c:pt idx="47">
                  <c:v>6.4992610989269894E-2</c:v>
                </c:pt>
                <c:pt idx="48">
                  <c:v>6.5632842085371998E-2</c:v>
                </c:pt>
                <c:pt idx="49">
                  <c:v>6.5917970062060599E-2</c:v>
                </c:pt>
                <c:pt idx="50">
                  <c:v>6.6091471572753205E-2</c:v>
                </c:pt>
                <c:pt idx="51">
                  <c:v>6.6213741452612301E-2</c:v>
                </c:pt>
                <c:pt idx="52">
                  <c:v>6.6365202525036707E-2</c:v>
                </c:pt>
                <c:pt idx="53">
                  <c:v>6.64990146757614E-2</c:v>
                </c:pt>
                <c:pt idx="54">
                  <c:v>5.5691579832609701E-2</c:v>
                </c:pt>
                <c:pt idx="55">
                  <c:v>5.5468860627605698E-2</c:v>
                </c:pt>
                <c:pt idx="56">
                  <c:v>5.5300749917330902E-2</c:v>
                </c:pt>
                <c:pt idx="57">
                  <c:v>5.5154817891823298E-2</c:v>
                </c:pt>
                <c:pt idx="58">
                  <c:v>5.4927761637259001E-2</c:v>
                </c:pt>
                <c:pt idx="59">
                  <c:v>5.4789366199169597E-2</c:v>
                </c:pt>
              </c:numCache>
            </c:numRef>
          </c:val>
          <c:smooth val="0"/>
          <c:extLst>
            <c:ext xmlns:c16="http://schemas.microsoft.com/office/drawing/2014/chart" uri="{C3380CC4-5D6E-409C-BE32-E72D297353CC}">
              <c16:uniqueId val="{00000000-6C3E-4661-9746-42322F65D520}"/>
            </c:ext>
          </c:extLst>
        </c:ser>
        <c:dLbls>
          <c:showLegendKey val="0"/>
          <c:showVal val="0"/>
          <c:showCatName val="0"/>
          <c:showSerName val="0"/>
          <c:showPercent val="0"/>
          <c:showBubbleSize val="0"/>
        </c:dLbls>
        <c:smooth val="0"/>
        <c:axId val="794057848"/>
        <c:axId val="794052600"/>
      </c:lineChart>
      <c:catAx>
        <c:axId val="79405784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94052600"/>
        <c:crosses val="autoZero"/>
        <c:auto val="1"/>
        <c:lblAlgn val="ctr"/>
        <c:lblOffset val="100"/>
        <c:noMultiLvlLbl val="0"/>
      </c:catAx>
      <c:valAx>
        <c:axId val="794052600"/>
        <c:scaling>
          <c:orientation val="minMax"/>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94057848"/>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Deliverable_12.15.20.xlsx]Legend!PivotTable5</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261680022463658E-2"/>
          <c:y val="0.14249781277340332"/>
          <c:w val="2.4834222519817699E-2"/>
          <c:h val="1.5930300379119362E-2"/>
        </c:manualLayout>
      </c:layout>
      <c:lineChart>
        <c:grouping val="standard"/>
        <c:varyColors val="0"/>
        <c:ser>
          <c:idx val="0"/>
          <c:order val="0"/>
          <c:tx>
            <c:strRef>
              <c:f>Legend!$B$3:$B$5</c:f>
              <c:strCache>
                <c:ptCount val="1"/>
                <c:pt idx="0">
                  <c:v>IMMUNOLOGY - Actual</c:v>
                </c:pt>
              </c:strCache>
            </c:strRef>
          </c:tx>
          <c:spPr>
            <a:ln w="28575" cap="rnd">
              <a:solidFill>
                <a:schemeClr val="accent1"/>
              </a:solidFill>
              <a:round/>
            </a:ln>
            <a:effectLst/>
          </c:spPr>
          <c:marker>
            <c:symbol val="none"/>
          </c:marker>
          <c:cat>
            <c:multiLvlStrRef>
              <c:f>Legend!$A$6:$A$112</c:f>
              <c:multiLvlStrCache>
                <c:ptCount val="9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pt idx="91">
                    <c:v>Aug</c:v>
                  </c:pt>
                  <c:pt idx="92">
                    <c:v>Sep</c:v>
                  </c:pt>
                  <c:pt idx="93">
                    <c:v>Oct</c:v>
                  </c:pt>
                  <c:pt idx="94">
                    <c:v>Nov</c:v>
                  </c:pt>
                  <c:pt idx="95">
                    <c:v>Dec</c:v>
                  </c:pt>
                  <c:pt idx="96">
                    <c:v>Jan</c:v>
                  </c:pt>
                </c:lvl>
                <c:lvl>
                  <c:pt idx="0">
                    <c:v>2015</c:v>
                  </c:pt>
                  <c:pt idx="12">
                    <c:v>2016</c:v>
                  </c:pt>
                  <c:pt idx="24">
                    <c:v>2017</c:v>
                  </c:pt>
                  <c:pt idx="36">
                    <c:v>2018</c:v>
                  </c:pt>
                  <c:pt idx="48">
                    <c:v>2019</c:v>
                  </c:pt>
                  <c:pt idx="60">
                    <c:v>2020</c:v>
                  </c:pt>
                  <c:pt idx="72">
                    <c:v>2021</c:v>
                  </c:pt>
                  <c:pt idx="84">
                    <c:v>2022</c:v>
                  </c:pt>
                  <c:pt idx="96">
                    <c:v>2023</c:v>
                  </c:pt>
                </c:lvl>
              </c:multiLvlStrCache>
            </c:multiLvlStrRef>
          </c:cat>
          <c:val>
            <c:numRef>
              <c:f>Legend!$B$6:$B$112</c:f>
              <c:numCache>
                <c:formatCode>0.0%</c:formatCode>
                <c:ptCount val="97"/>
                <c:pt idx="0">
                  <c:v>3.3496409439443202E-2</c:v>
                </c:pt>
                <c:pt idx="1">
                  <c:v>-3.8263416589652201E-3</c:v>
                </c:pt>
                <c:pt idx="2">
                  <c:v>1.30243872490503E-2</c:v>
                </c:pt>
                <c:pt idx="3">
                  <c:v>-2.04534578865774E-2</c:v>
                </c:pt>
                <c:pt idx="4">
                  <c:v>5.8203144615280998E-2</c:v>
                </c:pt>
                <c:pt idx="5">
                  <c:v>2.6325047786469099E-2</c:v>
                </c:pt>
                <c:pt idx="6">
                  <c:v>-2.0542146479059602E-2</c:v>
                </c:pt>
                <c:pt idx="7">
                  <c:v>-2.5906327691697199E-2</c:v>
                </c:pt>
                <c:pt idx="8">
                  <c:v>2.90527477520914E-2</c:v>
                </c:pt>
                <c:pt idx="9">
                  <c:v>-4.5260265096404E-3</c:v>
                </c:pt>
                <c:pt idx="10">
                  <c:v>3.3779146465970897E-2</c:v>
                </c:pt>
                <c:pt idx="11">
                  <c:v>-3.9735092552065599E-3</c:v>
                </c:pt>
                <c:pt idx="12">
                  <c:v>-4.7047570597407102E-3</c:v>
                </c:pt>
                <c:pt idx="13">
                  <c:v>1.3790584687864E-2</c:v>
                </c:pt>
                <c:pt idx="14">
                  <c:v>1.05172914220867E-2</c:v>
                </c:pt>
                <c:pt idx="15">
                  <c:v>5.4337596963327198E-2</c:v>
                </c:pt>
                <c:pt idx="16">
                  <c:v>8.4260265436570895E-3</c:v>
                </c:pt>
                <c:pt idx="17">
                  <c:v>-7.4298213763575004E-3</c:v>
                </c:pt>
                <c:pt idx="18">
                  <c:v>-2.7092177245396001E-2</c:v>
                </c:pt>
                <c:pt idx="19">
                  <c:v>2.9989286550331502E-3</c:v>
                </c:pt>
                <c:pt idx="20">
                  <c:v>-4.8804360894056896E-3</c:v>
                </c:pt>
                <c:pt idx="21">
                  <c:v>2.10947878469647E-2</c:v>
                </c:pt>
                <c:pt idx="22">
                  <c:v>-6.5328313252027703E-3</c:v>
                </c:pt>
                <c:pt idx="23">
                  <c:v>1.63857194276604E-2</c:v>
                </c:pt>
                <c:pt idx="24">
                  <c:v>5.51062773883082E-3</c:v>
                </c:pt>
                <c:pt idx="25">
                  <c:v>-2.6654443808208301E-3</c:v>
                </c:pt>
                <c:pt idx="26">
                  <c:v>0.120092521300243</c:v>
                </c:pt>
                <c:pt idx="27">
                  <c:v>-5.2487287970112099E-3</c:v>
                </c:pt>
                <c:pt idx="28">
                  <c:v>7.9434327940126597E-3</c:v>
                </c:pt>
                <c:pt idx="29">
                  <c:v>8.9586586744028196E-3</c:v>
                </c:pt>
                <c:pt idx="30">
                  <c:v>6.8423534500723299E-3</c:v>
                </c:pt>
                <c:pt idx="31">
                  <c:v>-8.2919145211904893E-3</c:v>
                </c:pt>
                <c:pt idx="32">
                  <c:v>1.05445435699547E-2</c:v>
                </c:pt>
                <c:pt idx="33">
                  <c:v>1.40173705420354E-2</c:v>
                </c:pt>
                <c:pt idx="34">
                  <c:v>-8.00145677826802E-3</c:v>
                </c:pt>
                <c:pt idx="35">
                  <c:v>1.89292489902772E-2</c:v>
                </c:pt>
                <c:pt idx="36">
                  <c:v>1.68332869203522E-2</c:v>
                </c:pt>
                <c:pt idx="37">
                  <c:v>7.5113294643293693E-2</c:v>
                </c:pt>
                <c:pt idx="38">
                  <c:v>3.7407891244540799E-3</c:v>
                </c:pt>
                <c:pt idx="39">
                  <c:v>5.4341799264230302E-3</c:v>
                </c:pt>
                <c:pt idx="40">
                  <c:v>9.954061499748419E-4</c:v>
                </c:pt>
                <c:pt idx="41">
                  <c:v>1.5208659975846899E-2</c:v>
                </c:pt>
                <c:pt idx="42">
                  <c:v>5.8321261504794501E-3</c:v>
                </c:pt>
                <c:pt idx="43">
                  <c:v>6.2537125355854803E-3</c:v>
                </c:pt>
                <c:pt idx="44">
                  <c:v>1.8201389514021098E-2</c:v>
                </c:pt>
                <c:pt idx="45">
                  <c:v>3.2608193875889702E-2</c:v>
                </c:pt>
                <c:pt idx="46">
                  <c:v>3.5484069315940801E-3</c:v>
                </c:pt>
                <c:pt idx="47">
                  <c:v>3.20938931938652E-2</c:v>
                </c:pt>
                <c:pt idx="48">
                  <c:v>4.7564322343237098E-2</c:v>
                </c:pt>
                <c:pt idx="49">
                  <c:v>7.5438882602133703E-2</c:v>
                </c:pt>
                <c:pt idx="50">
                  <c:v>3.2356349454802001E-2</c:v>
                </c:pt>
                <c:pt idx="51">
                  <c:v>2.6140418204346001E-2</c:v>
                </c:pt>
                <c:pt idx="52">
                  <c:v>1.49447058787985E-2</c:v>
                </c:pt>
                <c:pt idx="53">
                  <c:v>4.0781606996173697E-2</c:v>
                </c:pt>
                <c:pt idx="54">
                  <c:v>3.48127517616858E-3</c:v>
                </c:pt>
                <c:pt idx="55">
                  <c:v>1.76699896539547E-2</c:v>
                </c:pt>
                <c:pt idx="56">
                  <c:v>6.7825679728536994E-2</c:v>
                </c:pt>
                <c:pt idx="57">
                  <c:v>3.5379839437020603E-2</c:v>
                </c:pt>
                <c:pt idx="58">
                  <c:v>2.4272321517816199E-2</c:v>
                </c:pt>
                <c:pt idx="59">
                  <c:v>2.6977930359041599E-2</c:v>
                </c:pt>
                <c:pt idx="60">
                  <c:v>2.7330133622509498E-2</c:v>
                </c:pt>
                <c:pt idx="61">
                  <c:v>6.2845747740745306E-2</c:v>
                </c:pt>
                <c:pt idx="62">
                  <c:v>1.0757746454286499E-2</c:v>
                </c:pt>
                <c:pt idx="63">
                  <c:v>7.57118820197932E-3</c:v>
                </c:pt>
                <c:pt idx="64">
                  <c:v>8.0203527412636699E-3</c:v>
                </c:pt>
                <c:pt idx="65">
                  <c:v>1.2623205340650499E-2</c:v>
                </c:pt>
                <c:pt idx="66">
                  <c:v>7.0083601732759898E-3</c:v>
                </c:pt>
              </c:numCache>
            </c:numRef>
          </c:val>
          <c:smooth val="0"/>
          <c:extLst>
            <c:ext xmlns:c16="http://schemas.microsoft.com/office/drawing/2014/chart" uri="{C3380CC4-5D6E-409C-BE32-E72D297353CC}">
              <c16:uniqueId val="{00000000-975E-4BBF-B9CC-62AF6DE23619}"/>
            </c:ext>
          </c:extLst>
        </c:ser>
        <c:ser>
          <c:idx val="1"/>
          <c:order val="1"/>
          <c:tx>
            <c:strRef>
              <c:f>Legend!$C$3:$C$5</c:f>
              <c:strCache>
                <c:ptCount val="1"/>
                <c:pt idx="0">
                  <c:v>IMMUNOLOGY - Prediction</c:v>
                </c:pt>
              </c:strCache>
            </c:strRef>
          </c:tx>
          <c:spPr>
            <a:ln w="28575" cap="rnd">
              <a:solidFill>
                <a:schemeClr val="accent2"/>
              </a:solidFill>
              <a:round/>
            </a:ln>
            <a:effectLst/>
          </c:spPr>
          <c:marker>
            <c:symbol val="none"/>
          </c:marker>
          <c:cat>
            <c:multiLvlStrRef>
              <c:f>Legend!$A$6:$A$112</c:f>
              <c:multiLvlStrCache>
                <c:ptCount val="9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pt idx="91">
                    <c:v>Aug</c:v>
                  </c:pt>
                  <c:pt idx="92">
                    <c:v>Sep</c:v>
                  </c:pt>
                  <c:pt idx="93">
                    <c:v>Oct</c:v>
                  </c:pt>
                  <c:pt idx="94">
                    <c:v>Nov</c:v>
                  </c:pt>
                  <c:pt idx="95">
                    <c:v>Dec</c:v>
                  </c:pt>
                  <c:pt idx="96">
                    <c:v>Jan</c:v>
                  </c:pt>
                </c:lvl>
                <c:lvl>
                  <c:pt idx="0">
                    <c:v>2015</c:v>
                  </c:pt>
                  <c:pt idx="12">
                    <c:v>2016</c:v>
                  </c:pt>
                  <c:pt idx="24">
                    <c:v>2017</c:v>
                  </c:pt>
                  <c:pt idx="36">
                    <c:v>2018</c:v>
                  </c:pt>
                  <c:pt idx="48">
                    <c:v>2019</c:v>
                  </c:pt>
                  <c:pt idx="60">
                    <c:v>2020</c:v>
                  </c:pt>
                  <c:pt idx="72">
                    <c:v>2021</c:v>
                  </c:pt>
                  <c:pt idx="84">
                    <c:v>2022</c:v>
                  </c:pt>
                  <c:pt idx="96">
                    <c:v>2023</c:v>
                  </c:pt>
                </c:lvl>
              </c:multiLvlStrCache>
            </c:multiLvlStrRef>
          </c:cat>
          <c:val>
            <c:numRef>
              <c:f>Legend!$C$6:$C$112</c:f>
              <c:numCache>
                <c:formatCode>0.0%</c:formatCode>
                <c:ptCount val="9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3.2604942762973703E-2</c:v>
                </c:pt>
                <c:pt idx="68">
                  <c:v>1.7563556904241599E-2</c:v>
                </c:pt>
                <c:pt idx="69">
                  <c:v>2.7883433069814698E-2</c:v>
                </c:pt>
                <c:pt idx="70">
                  <c:v>1.36305177247761E-2</c:v>
                </c:pt>
                <c:pt idx="71">
                  <c:v>2.3375877118190801E-2</c:v>
                </c:pt>
                <c:pt idx="72">
                  <c:v>1.8983477849479201E-2</c:v>
                </c:pt>
                <c:pt idx="73">
                  <c:v>2.1041437960754399E-2</c:v>
                </c:pt>
                <c:pt idx="74">
                  <c:v>3.2674395411370599E-2</c:v>
                </c:pt>
                <c:pt idx="75">
                  <c:v>1.54873496798881E-2</c:v>
                </c:pt>
                <c:pt idx="76">
                  <c:v>1.3959910710211E-2</c:v>
                </c:pt>
                <c:pt idx="77">
                  <c:v>1.55561170493705E-2</c:v>
                </c:pt>
                <c:pt idx="78">
                  <c:v>9.1538229726166806E-3</c:v>
                </c:pt>
                <c:pt idx="79">
                  <c:v>1.9263131227231101E-2</c:v>
                </c:pt>
                <c:pt idx="80">
                  <c:v>1.8433440974960601E-2</c:v>
                </c:pt>
                <c:pt idx="81">
                  <c:v>2.02146728142957E-2</c:v>
                </c:pt>
                <c:pt idx="82">
                  <c:v>1.2627786138323001E-2</c:v>
                </c:pt>
                <c:pt idx="83">
                  <c:v>1.7135023809574199E-2</c:v>
                </c:pt>
                <c:pt idx="84">
                  <c:v>1.6384187609349701E-2</c:v>
                </c:pt>
                <c:pt idx="85">
                  <c:v>2.1395875214930499E-2</c:v>
                </c:pt>
                <c:pt idx="86">
                  <c:v>2.0025822976240601E-2</c:v>
                </c:pt>
                <c:pt idx="87">
                  <c:v>1.2029976021794699E-2</c:v>
                </c:pt>
                <c:pt idx="88">
                  <c:v>1.39189004360122E-2</c:v>
                </c:pt>
                <c:pt idx="89">
                  <c:v>1.60112362197588E-2</c:v>
                </c:pt>
                <c:pt idx="90">
                  <c:v>7.02546529072667E-3</c:v>
                </c:pt>
                <c:pt idx="91">
                  <c:v>1.0635699517369E-2</c:v>
                </c:pt>
                <c:pt idx="92">
                  <c:v>1.9063707970152301E-2</c:v>
                </c:pt>
                <c:pt idx="93">
                  <c:v>1.5125918015534499E-2</c:v>
                </c:pt>
                <c:pt idx="94">
                  <c:v>1.19618490495374E-2</c:v>
                </c:pt>
                <c:pt idx="95">
                  <c:v>1.2949804300189599E-2</c:v>
                </c:pt>
                <c:pt idx="96">
                  <c:v>1.46610316124118E-2</c:v>
                </c:pt>
              </c:numCache>
            </c:numRef>
          </c:val>
          <c:smooth val="0"/>
          <c:extLst>
            <c:ext xmlns:c16="http://schemas.microsoft.com/office/drawing/2014/chart" uri="{C3380CC4-5D6E-409C-BE32-E72D297353CC}">
              <c16:uniqueId val="{00000001-975E-4BBF-B9CC-62AF6DE23619}"/>
            </c:ext>
          </c:extLst>
        </c:ser>
        <c:dLbls>
          <c:showLegendKey val="0"/>
          <c:showVal val="0"/>
          <c:showCatName val="0"/>
          <c:showSerName val="0"/>
          <c:showPercent val="0"/>
          <c:showBubbleSize val="0"/>
        </c:dLbls>
        <c:smooth val="0"/>
        <c:axId val="745602040"/>
        <c:axId val="745602368"/>
      </c:lineChart>
      <c:catAx>
        <c:axId val="74560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602368"/>
        <c:crosses val="autoZero"/>
        <c:auto val="1"/>
        <c:lblAlgn val="ctr"/>
        <c:lblOffset val="100"/>
        <c:noMultiLvlLbl val="0"/>
      </c:catAx>
      <c:valAx>
        <c:axId val="745602368"/>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745602040"/>
        <c:crosses val="autoZero"/>
        <c:crossBetween val="between"/>
      </c:valAx>
      <c:spPr>
        <a:noFill/>
        <a:ln w="25400">
          <a:noFill/>
        </a:ln>
        <a:effectLst/>
      </c:spPr>
    </c:plotArea>
    <c:legend>
      <c:legendPos val="r"/>
      <c:layout>
        <c:manualLayout>
          <c:xMode val="edge"/>
          <c:yMode val="edge"/>
          <c:x val="0"/>
          <c:y val="1.8959244677748621E-2"/>
          <c:w val="0.31415073433800234"/>
          <c:h val="0.52145945888251299"/>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Deliverable_12.15.20.xlsx]Prop Price Change!PivotTable1</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2"/>
        <c:spPr>
          <a:ln w="28575" cap="rnd">
            <a:solidFill>
              <a:schemeClr val="tx2"/>
            </a:solidFill>
            <a:round/>
          </a:ln>
          <a:effectLst/>
        </c:spPr>
        <c:marker>
          <c:symbol val="none"/>
        </c:marker>
        <c:dLbl>
          <c:idx val="0"/>
          <c:delete val="1"/>
          <c:extLst>
            <c:ext xmlns:c15="http://schemas.microsoft.com/office/drawing/2012/chart" uri="{CE6537A1-D6FC-4f65-9D91-7224C49458BB}"/>
          </c:extLst>
        </c:dLbl>
      </c:pivotFmt>
      <c:pivotFmt>
        <c:idx val="73"/>
        <c:spPr>
          <a:ln w="28575" cap="rnd">
            <a:solidFill>
              <a:schemeClr val="tx2">
                <a:lumMod val="60000"/>
                <a:lumOff val="40000"/>
              </a:schemeClr>
            </a:solidFill>
            <a:round/>
          </a:ln>
          <a:effectLst/>
        </c:spPr>
        <c:marker>
          <c:symbol val="none"/>
        </c:marker>
        <c:dLbl>
          <c:idx val="0"/>
          <c:delete val="1"/>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5"/>
        <c:spPr>
          <a:ln w="28575" cap="rnd">
            <a:solidFill>
              <a:schemeClr val="accent1">
                <a:lumMod val="60000"/>
                <a:lumOff val="40000"/>
              </a:schemeClr>
            </a:solidFill>
            <a:round/>
          </a:ln>
          <a:effectLst/>
        </c:spPr>
        <c:marker>
          <c:symbol val="none"/>
        </c:marker>
        <c:dLbl>
          <c:idx val="0"/>
          <c:delete val="1"/>
          <c:extLst>
            <c:ext xmlns:c15="http://schemas.microsoft.com/office/drawing/2012/chart" uri="{CE6537A1-D6FC-4f65-9D91-7224C49458BB}"/>
          </c:extLst>
        </c:dLbl>
      </c:pivotFmt>
      <c:pivotFmt>
        <c:idx val="76"/>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77"/>
        <c:spPr>
          <a:ln w="28575" cap="rnd">
            <a:solidFill>
              <a:schemeClr val="accent2">
                <a:lumMod val="60000"/>
                <a:lumOff val="40000"/>
              </a:schemeClr>
            </a:solidFill>
            <a:round/>
          </a:ln>
          <a:effectLst/>
        </c:spPr>
        <c:marker>
          <c:symbol val="none"/>
        </c:marker>
        <c:dLbl>
          <c:idx val="0"/>
          <c:delete val="1"/>
          <c:extLst>
            <c:ext xmlns:c15="http://schemas.microsoft.com/office/drawing/2012/chart" uri="{CE6537A1-D6FC-4f65-9D91-7224C49458BB}"/>
          </c:extLst>
        </c:dLbl>
      </c:pivotFmt>
      <c:pivotFmt>
        <c:idx val="78"/>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79"/>
        <c:spPr>
          <a:ln w="28575" cap="rnd">
            <a:solidFill>
              <a:schemeClr val="accent4">
                <a:lumMod val="75000"/>
              </a:schemeClr>
            </a:solidFill>
            <a:round/>
          </a:ln>
          <a:effectLst/>
        </c:spPr>
        <c:marker>
          <c:symbol val="none"/>
        </c:marker>
        <c:dLbl>
          <c:idx val="0"/>
          <c:delete val="1"/>
          <c:extLst>
            <c:ext xmlns:c15="http://schemas.microsoft.com/office/drawing/2012/chart" uri="{CE6537A1-D6FC-4f65-9D91-7224C49458BB}"/>
          </c:extLst>
        </c:dLbl>
      </c:pivotFmt>
      <c:pivotFmt>
        <c:idx val="80"/>
        <c:spPr>
          <a:ln w="28575" cap="rnd">
            <a:solidFill>
              <a:schemeClr val="tx1">
                <a:lumMod val="50000"/>
                <a:lumOff val="50000"/>
              </a:schemeClr>
            </a:solidFill>
            <a:round/>
          </a:ln>
          <a:effectLst/>
        </c:spPr>
        <c:marker>
          <c:symbol val="none"/>
        </c:marker>
        <c:dLbl>
          <c:idx val="0"/>
          <c:delete val="1"/>
          <c:extLst>
            <c:ext xmlns:c15="http://schemas.microsoft.com/office/drawing/2012/chart" uri="{CE6537A1-D6FC-4f65-9D91-7224C49458BB}"/>
          </c:extLst>
        </c:dLbl>
      </c:pivotFmt>
      <c:pivotFmt>
        <c:idx val="81"/>
        <c:spPr>
          <a:ln w="28575" cap="rnd">
            <a:solidFill>
              <a:schemeClr val="accent4">
                <a:lumMod val="60000"/>
              </a:schemeClr>
            </a:solidFill>
            <a:round/>
          </a:ln>
          <a:effectLst/>
        </c:spPr>
        <c:marker>
          <c:symbol val="none"/>
        </c:marker>
        <c:dLbl>
          <c:idx val="0"/>
          <c:delete val="1"/>
          <c:extLst>
            <c:ext xmlns:c15="http://schemas.microsoft.com/office/drawing/2012/chart" uri="{CE6537A1-D6FC-4f65-9D91-7224C49458BB}"/>
          </c:extLst>
        </c:dLbl>
      </c:pivotFmt>
      <c:pivotFmt>
        <c:idx val="82"/>
        <c:spPr>
          <a:ln w="28575" cap="rnd">
            <a:solidFill>
              <a:schemeClr val="accent6">
                <a:lumMod val="75000"/>
              </a:schemeClr>
            </a:solidFill>
            <a:round/>
          </a:ln>
          <a:effectLst/>
        </c:spPr>
        <c:marker>
          <c:symbol val="none"/>
        </c:marker>
        <c:dLbl>
          <c:idx val="0"/>
          <c:delete val="1"/>
          <c:extLst>
            <c:ext xmlns:c15="http://schemas.microsoft.com/office/drawing/2012/chart" uri="{CE6537A1-D6FC-4f65-9D91-7224C49458BB}"/>
          </c:extLst>
        </c:dLbl>
      </c:pivotFmt>
      <c:pivotFmt>
        <c:idx val="83"/>
        <c:spPr>
          <a:ln w="28575" cap="rnd">
            <a:solidFill>
              <a:schemeClr val="accent6">
                <a:lumMod val="60000"/>
                <a:lumOff val="40000"/>
              </a:schemeClr>
            </a:solidFill>
            <a:round/>
          </a:ln>
          <a:effectLst/>
        </c:spPr>
        <c:marker>
          <c:symbol val="none"/>
        </c:marker>
        <c:dLbl>
          <c:idx val="0"/>
          <c:delete val="1"/>
          <c:extLst>
            <c:ext xmlns:c15="http://schemas.microsoft.com/office/drawing/2012/chart" uri="{CE6537A1-D6FC-4f65-9D91-7224C49458BB}"/>
          </c:extLst>
        </c:dLbl>
      </c:pivotFmt>
      <c:pivotFmt>
        <c:idx val="84"/>
        <c:spPr>
          <a:ln w="28575" cap="rnd">
            <a:solidFill>
              <a:srgbClr val="6600CC"/>
            </a:solidFill>
            <a:round/>
          </a:ln>
          <a:effectLst/>
        </c:spPr>
        <c:marker>
          <c:symbol val="none"/>
        </c:marker>
        <c:dLbl>
          <c:idx val="0"/>
          <c:delete val="1"/>
          <c:extLst>
            <c:ext xmlns:c15="http://schemas.microsoft.com/office/drawing/2012/chart" uri="{CE6537A1-D6FC-4f65-9D91-7224C49458BB}"/>
          </c:extLst>
        </c:dLbl>
      </c:pivotFmt>
      <c:pivotFmt>
        <c:idx val="85"/>
        <c:spPr>
          <a:ln w="28575" cap="rnd">
            <a:solidFill>
              <a:srgbClr val="C489FF"/>
            </a:solidFill>
            <a:round/>
          </a:ln>
          <a:effectLst/>
        </c:spPr>
        <c:marker>
          <c:symbol val="none"/>
        </c:marker>
        <c:dLbl>
          <c:idx val="0"/>
          <c:delete val="1"/>
          <c:extLst>
            <c:ext xmlns:c15="http://schemas.microsoft.com/office/drawing/2012/chart" uri="{CE6537A1-D6FC-4f65-9D91-7224C49458BB}"/>
          </c:extLst>
        </c:dLbl>
      </c:pivotFmt>
      <c:pivotFmt>
        <c:idx val="86"/>
        <c:spPr>
          <a:ln w="28575" cap="rnd">
            <a:solidFill>
              <a:srgbClr val="CC3300"/>
            </a:solidFill>
            <a:round/>
          </a:ln>
          <a:effectLst/>
        </c:spPr>
        <c:marker>
          <c:symbol val="none"/>
        </c:marker>
        <c:dLbl>
          <c:idx val="0"/>
          <c:delete val="1"/>
          <c:extLst>
            <c:ext xmlns:c15="http://schemas.microsoft.com/office/drawing/2012/chart" uri="{CE6537A1-D6FC-4f65-9D91-7224C49458BB}"/>
          </c:extLst>
        </c:dLbl>
      </c:pivotFmt>
      <c:pivotFmt>
        <c:idx val="87"/>
        <c:spPr>
          <a:ln w="28575" cap="rnd">
            <a:solidFill>
              <a:srgbClr val="FFB097"/>
            </a:solidFill>
            <a:round/>
          </a:ln>
          <a:effectLst/>
        </c:spPr>
        <c:marker>
          <c:symbol val="none"/>
        </c:marker>
        <c:dLbl>
          <c:idx val="0"/>
          <c:delete val="1"/>
          <c:extLst>
            <c:ext xmlns:c15="http://schemas.microsoft.com/office/drawing/2012/chart" uri="{CE6537A1-D6FC-4f65-9D91-7224C49458BB}"/>
          </c:extLst>
        </c:dLbl>
      </c:pivotFmt>
      <c:pivotFmt>
        <c:idx val="88"/>
        <c:spPr>
          <a:ln w="28575" cap="rnd">
            <a:solidFill>
              <a:srgbClr val="009999"/>
            </a:solidFill>
            <a:round/>
          </a:ln>
          <a:effectLst/>
        </c:spPr>
        <c:marker>
          <c:symbol val="none"/>
        </c:marker>
        <c:dLbl>
          <c:idx val="0"/>
          <c:delete val="1"/>
          <c:extLst>
            <c:ext xmlns:c15="http://schemas.microsoft.com/office/drawing/2012/chart" uri="{CE6537A1-D6FC-4f65-9D91-7224C49458BB}"/>
          </c:extLst>
        </c:dLbl>
      </c:pivotFmt>
      <c:pivotFmt>
        <c:idx val="89"/>
        <c:spPr>
          <a:ln w="28575" cap="rnd">
            <a:solidFill>
              <a:srgbClr val="9FFFFF"/>
            </a:solidFill>
            <a:round/>
          </a:ln>
          <a:effectLst/>
        </c:spPr>
        <c:marker>
          <c:symbol val="none"/>
        </c:marker>
        <c:dLbl>
          <c:idx val="0"/>
          <c:delete val="1"/>
          <c:extLst>
            <c:ext xmlns:c15="http://schemas.microsoft.com/office/drawing/2012/chart" uri="{CE6537A1-D6FC-4f65-9D91-7224C49458BB}"/>
          </c:extLst>
        </c:dLbl>
      </c:pivotFmt>
      <c:pivotFmt>
        <c:idx val="90"/>
        <c:spPr>
          <a:ln w="28575" cap="rnd">
            <a:solidFill>
              <a:srgbClr val="996633"/>
            </a:solidFill>
            <a:round/>
          </a:ln>
          <a:effectLst/>
        </c:spPr>
        <c:marker>
          <c:symbol val="none"/>
        </c:marker>
        <c:dLbl>
          <c:idx val="0"/>
          <c:delete val="1"/>
          <c:extLst>
            <c:ext xmlns:c15="http://schemas.microsoft.com/office/drawing/2012/chart" uri="{CE6537A1-D6FC-4f65-9D91-7224C49458BB}"/>
          </c:extLst>
        </c:dLbl>
      </c:pivotFmt>
      <c:pivotFmt>
        <c:idx val="91"/>
        <c:spPr>
          <a:ln w="28575" cap="rnd">
            <a:solidFill>
              <a:srgbClr val="E1C2A3"/>
            </a:solidFill>
            <a:round/>
          </a:ln>
          <a:effectLst/>
        </c:spPr>
        <c:marker>
          <c:symbol val="none"/>
        </c:marker>
        <c:dLbl>
          <c:idx val="0"/>
          <c:delete val="1"/>
          <c:extLst>
            <c:ext xmlns:c15="http://schemas.microsoft.com/office/drawing/2012/chart" uri="{CE6537A1-D6FC-4f65-9D91-7224C49458BB}"/>
          </c:extLst>
        </c:dLbl>
      </c:pivotFmt>
      <c:pivotFmt>
        <c:idx val="92"/>
        <c:spPr>
          <a:ln w="28575" cap="rnd">
            <a:solidFill>
              <a:srgbClr val="FF66FF"/>
            </a:solidFill>
            <a:round/>
          </a:ln>
          <a:effectLst/>
        </c:spPr>
        <c:marker>
          <c:symbol val="none"/>
        </c:marker>
        <c:dLbl>
          <c:idx val="0"/>
          <c:delete val="1"/>
          <c:extLst>
            <c:ext xmlns:c15="http://schemas.microsoft.com/office/drawing/2012/chart" uri="{CE6537A1-D6FC-4f65-9D91-7224C49458BB}"/>
          </c:extLst>
        </c:dLbl>
      </c:pivotFmt>
      <c:pivotFmt>
        <c:idx val="93"/>
        <c:spPr>
          <a:ln w="28575" cap="rnd">
            <a:solidFill>
              <a:srgbClr val="FFC9FF"/>
            </a:solidFill>
            <a:round/>
          </a:ln>
          <a:effectLst/>
        </c:spPr>
        <c:marker>
          <c:symbol val="none"/>
        </c:marker>
        <c:dLbl>
          <c:idx val="0"/>
          <c:delete val="1"/>
          <c:extLst>
            <c:ext xmlns:c15="http://schemas.microsoft.com/office/drawing/2012/chart" uri="{CE6537A1-D6FC-4f65-9D91-7224C49458BB}"/>
          </c:extLst>
        </c:dLbl>
      </c:pivotFmt>
      <c:pivotFmt>
        <c:idx val="94"/>
        <c:spPr>
          <a:ln w="28575" cap="rnd">
            <a:solidFill>
              <a:srgbClr val="009900"/>
            </a:solidFill>
            <a:round/>
          </a:ln>
          <a:effectLst/>
        </c:spPr>
        <c:marker>
          <c:symbol val="none"/>
        </c:marker>
        <c:dLbl>
          <c:idx val="0"/>
          <c:delete val="1"/>
          <c:extLst>
            <c:ext xmlns:c15="http://schemas.microsoft.com/office/drawing/2012/chart" uri="{CE6537A1-D6FC-4f65-9D91-7224C49458BB}"/>
          </c:extLst>
        </c:dLbl>
      </c:pivotFmt>
      <c:pivotFmt>
        <c:idx val="95"/>
        <c:spPr>
          <a:ln w="28575" cap="rnd">
            <a:solidFill>
              <a:srgbClr val="97FF97"/>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'Prop Price Change'!$B$3:$B$5</c:f>
              <c:strCache>
                <c:ptCount val="1"/>
                <c:pt idx="0">
                  <c:v>IMMUNOLOGY - Actual</c:v>
                </c:pt>
              </c:strCache>
            </c:strRef>
          </c:tx>
          <c:spPr>
            <a:ln w="28575" cap="rnd">
              <a:solidFill>
                <a:schemeClr val="accent4"/>
              </a:solidFill>
              <a:round/>
            </a:ln>
            <a:effectLst/>
          </c:spPr>
          <c:marker>
            <c:symbol val="none"/>
          </c:marker>
          <c:cat>
            <c:multiLvlStrRef>
              <c:f>'Prop Price Change'!$A$6:$A$91</c:f>
              <c:multiLvlStrCache>
                <c:ptCount val="7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lvl>
                <c:lvl>
                  <c:pt idx="0">
                    <c:v>2015</c:v>
                  </c:pt>
                  <c:pt idx="12">
                    <c:v>2016</c:v>
                  </c:pt>
                  <c:pt idx="24">
                    <c:v>2017</c:v>
                  </c:pt>
                  <c:pt idx="36">
                    <c:v>2018</c:v>
                  </c:pt>
                  <c:pt idx="48">
                    <c:v>2019</c:v>
                  </c:pt>
                  <c:pt idx="60">
                    <c:v>2020</c:v>
                  </c:pt>
                  <c:pt idx="72">
                    <c:v>2021</c:v>
                  </c:pt>
                </c:lvl>
              </c:multiLvlStrCache>
            </c:multiLvlStrRef>
          </c:cat>
          <c:val>
            <c:numRef>
              <c:f>'Prop Price Change'!$B$6:$B$91</c:f>
              <c:numCache>
                <c:formatCode>0.0%</c:formatCode>
                <c:ptCount val="78"/>
                <c:pt idx="0">
                  <c:v>0.24242424242424199</c:v>
                </c:pt>
                <c:pt idx="1">
                  <c:v>0</c:v>
                </c:pt>
                <c:pt idx="2">
                  <c:v>0.18181818181818099</c:v>
                </c:pt>
                <c:pt idx="3">
                  <c:v>0.15151515151515099</c:v>
                </c:pt>
                <c:pt idx="4">
                  <c:v>0.24242424242424199</c:v>
                </c:pt>
                <c:pt idx="5">
                  <c:v>9.0909090909090898E-2</c:v>
                </c:pt>
                <c:pt idx="6">
                  <c:v>0.24242424242424199</c:v>
                </c:pt>
                <c:pt idx="7">
                  <c:v>0.18181818181818099</c:v>
                </c:pt>
                <c:pt idx="8">
                  <c:v>0.33333333333333298</c:v>
                </c:pt>
                <c:pt idx="9">
                  <c:v>3.03030303030303E-2</c:v>
                </c:pt>
                <c:pt idx="10">
                  <c:v>6.0606060606060601E-2</c:v>
                </c:pt>
                <c:pt idx="11">
                  <c:v>0.27272727272727199</c:v>
                </c:pt>
                <c:pt idx="12">
                  <c:v>0.45454545454545398</c:v>
                </c:pt>
                <c:pt idx="13">
                  <c:v>0</c:v>
                </c:pt>
                <c:pt idx="14">
                  <c:v>0.15151515151515099</c:v>
                </c:pt>
                <c:pt idx="15">
                  <c:v>9.0909090909090898E-2</c:v>
                </c:pt>
                <c:pt idx="16">
                  <c:v>3.03030303030303E-2</c:v>
                </c:pt>
                <c:pt idx="17">
                  <c:v>0.24242424242424199</c:v>
                </c:pt>
                <c:pt idx="18">
                  <c:v>0.39393939393939298</c:v>
                </c:pt>
                <c:pt idx="19">
                  <c:v>0</c:v>
                </c:pt>
                <c:pt idx="20">
                  <c:v>3.03030303030303E-2</c:v>
                </c:pt>
                <c:pt idx="21">
                  <c:v>9.0909090909090898E-2</c:v>
                </c:pt>
                <c:pt idx="22">
                  <c:v>0</c:v>
                </c:pt>
                <c:pt idx="23">
                  <c:v>0</c:v>
                </c:pt>
                <c:pt idx="24">
                  <c:v>3.03030303030303E-2</c:v>
                </c:pt>
                <c:pt idx="25">
                  <c:v>0.63636363636363602</c:v>
                </c:pt>
                <c:pt idx="26">
                  <c:v>0.21212121212121199</c:v>
                </c:pt>
                <c:pt idx="27">
                  <c:v>0</c:v>
                </c:pt>
                <c:pt idx="28">
                  <c:v>0.12121212121212099</c:v>
                </c:pt>
                <c:pt idx="29">
                  <c:v>0</c:v>
                </c:pt>
                <c:pt idx="30">
                  <c:v>0</c:v>
                </c:pt>
                <c:pt idx="31">
                  <c:v>0.21212121212121199</c:v>
                </c:pt>
                <c:pt idx="32">
                  <c:v>0</c:v>
                </c:pt>
                <c:pt idx="33">
                  <c:v>3.03030303030303E-2</c:v>
                </c:pt>
                <c:pt idx="34">
                  <c:v>0.12121212121212099</c:v>
                </c:pt>
                <c:pt idx="35">
                  <c:v>0</c:v>
                </c:pt>
                <c:pt idx="36">
                  <c:v>3.03030303030303E-2</c:v>
                </c:pt>
                <c:pt idx="37">
                  <c:v>0.84848484848484795</c:v>
                </c:pt>
                <c:pt idx="38">
                  <c:v>0</c:v>
                </c:pt>
                <c:pt idx="39">
                  <c:v>3.03030303030303E-2</c:v>
                </c:pt>
                <c:pt idx="40">
                  <c:v>9.0909090909090898E-2</c:v>
                </c:pt>
                <c:pt idx="41">
                  <c:v>0</c:v>
                </c:pt>
                <c:pt idx="42">
                  <c:v>3.03030303030303E-2</c:v>
                </c:pt>
                <c:pt idx="43">
                  <c:v>9.0909090909090898E-2</c:v>
                </c:pt>
                <c:pt idx="44">
                  <c:v>0</c:v>
                </c:pt>
                <c:pt idx="45">
                  <c:v>0</c:v>
                </c:pt>
                <c:pt idx="46">
                  <c:v>0</c:v>
                </c:pt>
                <c:pt idx="47">
                  <c:v>0</c:v>
                </c:pt>
                <c:pt idx="48">
                  <c:v>0</c:v>
                </c:pt>
                <c:pt idx="49">
                  <c:v>0.84848484848484795</c:v>
                </c:pt>
                <c:pt idx="50">
                  <c:v>0</c:v>
                </c:pt>
                <c:pt idx="51">
                  <c:v>0</c:v>
                </c:pt>
                <c:pt idx="52">
                  <c:v>0</c:v>
                </c:pt>
                <c:pt idx="53">
                  <c:v>0</c:v>
                </c:pt>
                <c:pt idx="54">
                  <c:v>0</c:v>
                </c:pt>
                <c:pt idx="55">
                  <c:v>0.21212121212121199</c:v>
                </c:pt>
                <c:pt idx="56">
                  <c:v>0</c:v>
                </c:pt>
                <c:pt idx="57">
                  <c:v>0</c:v>
                </c:pt>
                <c:pt idx="58">
                  <c:v>0</c:v>
                </c:pt>
                <c:pt idx="59">
                  <c:v>0</c:v>
                </c:pt>
                <c:pt idx="60">
                  <c:v>0</c:v>
                </c:pt>
                <c:pt idx="61">
                  <c:v>0.96969696969696895</c:v>
                </c:pt>
                <c:pt idx="62">
                  <c:v>0</c:v>
                </c:pt>
                <c:pt idx="63">
                  <c:v>0</c:v>
                </c:pt>
                <c:pt idx="64">
                  <c:v>0</c:v>
                </c:pt>
                <c:pt idx="65">
                  <c:v>0</c:v>
                </c:pt>
                <c:pt idx="66">
                  <c:v>0</c:v>
                </c:pt>
              </c:numCache>
            </c:numRef>
          </c:val>
          <c:smooth val="0"/>
          <c:extLst>
            <c:ext xmlns:c16="http://schemas.microsoft.com/office/drawing/2014/chart" uri="{C3380CC4-5D6E-409C-BE32-E72D297353CC}">
              <c16:uniqueId val="{00000019-4976-4F5F-80CB-38572DF75C10}"/>
            </c:ext>
          </c:extLst>
        </c:ser>
        <c:ser>
          <c:idx val="1"/>
          <c:order val="1"/>
          <c:tx>
            <c:strRef>
              <c:f>'Prop Price Change'!$C$3:$C$5</c:f>
              <c:strCache>
                <c:ptCount val="1"/>
                <c:pt idx="0">
                  <c:v>IMMUNOLOGY - Prediction</c:v>
                </c:pt>
              </c:strCache>
            </c:strRef>
          </c:tx>
          <c:spPr>
            <a:ln w="28575" cap="rnd">
              <a:solidFill>
                <a:schemeClr val="accent4">
                  <a:lumMod val="75000"/>
                </a:schemeClr>
              </a:solidFill>
              <a:round/>
            </a:ln>
            <a:effectLst/>
          </c:spPr>
          <c:marker>
            <c:symbol val="none"/>
          </c:marker>
          <c:cat>
            <c:multiLvlStrRef>
              <c:f>'Prop Price Change'!$A$6:$A$91</c:f>
              <c:multiLvlStrCache>
                <c:ptCount val="7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lvl>
                <c:lvl>
                  <c:pt idx="0">
                    <c:v>2015</c:v>
                  </c:pt>
                  <c:pt idx="12">
                    <c:v>2016</c:v>
                  </c:pt>
                  <c:pt idx="24">
                    <c:v>2017</c:v>
                  </c:pt>
                  <c:pt idx="36">
                    <c:v>2018</c:v>
                  </c:pt>
                  <c:pt idx="48">
                    <c:v>2019</c:v>
                  </c:pt>
                  <c:pt idx="60">
                    <c:v>2020</c:v>
                  </c:pt>
                  <c:pt idx="72">
                    <c:v>2021</c:v>
                  </c:pt>
                </c:lvl>
              </c:multiLvlStrCache>
            </c:multiLvlStrRef>
          </c:cat>
          <c:val>
            <c:numRef>
              <c:f>'Prop Price Change'!$C$6:$C$91</c:f>
              <c:numCache>
                <c:formatCode>0.0%</c:formatCode>
                <c:ptCount val="7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0</c:v>
                </c:pt>
                <c:pt idx="68">
                  <c:v>5.7142857142857099E-2</c:v>
                </c:pt>
                <c:pt idx="69">
                  <c:v>0</c:v>
                </c:pt>
                <c:pt idx="70">
                  <c:v>0</c:v>
                </c:pt>
                <c:pt idx="71">
                  <c:v>0</c:v>
                </c:pt>
                <c:pt idx="72">
                  <c:v>0</c:v>
                </c:pt>
                <c:pt idx="73">
                  <c:v>0.94285714285714195</c:v>
                </c:pt>
                <c:pt idx="74">
                  <c:v>0</c:v>
                </c:pt>
                <c:pt idx="75">
                  <c:v>0</c:v>
                </c:pt>
                <c:pt idx="76">
                  <c:v>0</c:v>
                </c:pt>
                <c:pt idx="77">
                  <c:v>0</c:v>
                </c:pt>
              </c:numCache>
            </c:numRef>
          </c:val>
          <c:smooth val="0"/>
          <c:extLst>
            <c:ext xmlns:c16="http://schemas.microsoft.com/office/drawing/2014/chart" uri="{C3380CC4-5D6E-409C-BE32-E72D297353CC}">
              <c16:uniqueId val="{0000001B-4976-4F5F-80CB-38572DF75C10}"/>
            </c:ext>
          </c:extLst>
        </c:ser>
        <c:dLbls>
          <c:showLegendKey val="0"/>
          <c:showVal val="0"/>
          <c:showCatName val="0"/>
          <c:showSerName val="0"/>
          <c:showPercent val="0"/>
          <c:showBubbleSize val="0"/>
        </c:dLbls>
        <c:smooth val="0"/>
        <c:axId val="1025014496"/>
        <c:axId val="1025015480"/>
      </c:lineChart>
      <c:catAx>
        <c:axId val="10250144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25015480"/>
        <c:crosses val="autoZero"/>
        <c:auto val="1"/>
        <c:lblAlgn val="ctr"/>
        <c:lblOffset val="100"/>
        <c:noMultiLvlLbl val="0"/>
      </c:catAx>
      <c:valAx>
        <c:axId val="1025015480"/>
        <c:scaling>
          <c:orientation val="minMax"/>
          <c:max val="1"/>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25014496"/>
        <c:crosses val="autoZero"/>
        <c:crossBetween val="between"/>
        <c:majorUnit val="0.25"/>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Deliverable_12.15.20.xlsx]Sales Weighted WAC!PivotTable4</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rgbClr val="6600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rgbClr val="C48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rgbClr val="CC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rgbClr val="FFB09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rgbClr val="0099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rgbClr val="9FFF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rgbClr val="9966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rgbClr val="E1C2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rgbClr val="FF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rgbClr val="F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rgbClr val="009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rgbClr val="97FF9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Weighted WAC'!$B$3:$B$5</c:f>
              <c:strCache>
                <c:ptCount val="1"/>
                <c:pt idx="0">
                  <c:v>IMMUNOLOGY - Actual</c:v>
                </c:pt>
              </c:strCache>
            </c:strRef>
          </c:tx>
          <c:spPr>
            <a:ln w="28575" cap="rnd">
              <a:solidFill>
                <a:schemeClr val="accent4"/>
              </a:solidFill>
              <a:round/>
            </a:ln>
            <a:effectLst/>
          </c:spPr>
          <c:marker>
            <c:symbol val="none"/>
          </c:marker>
          <c:cat>
            <c:multiLvlStrRef>
              <c:f>'Sales Weighted WAC'!$A$6:$A$112</c:f>
              <c:multiLvlStrCache>
                <c:ptCount val="9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pt idx="91">
                    <c:v>Aug</c:v>
                  </c:pt>
                  <c:pt idx="92">
                    <c:v>Sep</c:v>
                  </c:pt>
                  <c:pt idx="93">
                    <c:v>Oct</c:v>
                  </c:pt>
                  <c:pt idx="94">
                    <c:v>Nov</c:v>
                  </c:pt>
                  <c:pt idx="95">
                    <c:v>Dec</c:v>
                  </c:pt>
                  <c:pt idx="96">
                    <c:v>Jan</c:v>
                  </c:pt>
                </c:lvl>
                <c:lvl>
                  <c:pt idx="0">
                    <c:v>2015</c:v>
                  </c:pt>
                  <c:pt idx="12">
                    <c:v>2016</c:v>
                  </c:pt>
                  <c:pt idx="24">
                    <c:v>2017</c:v>
                  </c:pt>
                  <c:pt idx="36">
                    <c:v>2018</c:v>
                  </c:pt>
                  <c:pt idx="48">
                    <c:v>2019</c:v>
                  </c:pt>
                  <c:pt idx="60">
                    <c:v>2020</c:v>
                  </c:pt>
                  <c:pt idx="72">
                    <c:v>2021</c:v>
                  </c:pt>
                  <c:pt idx="84">
                    <c:v>2022</c:v>
                  </c:pt>
                  <c:pt idx="96">
                    <c:v>2023</c:v>
                  </c:pt>
                </c:lvl>
              </c:multiLvlStrCache>
            </c:multiLvlStrRef>
          </c:cat>
          <c:val>
            <c:numRef>
              <c:f>'Sales Weighted WAC'!$B$6:$B$112</c:f>
              <c:numCache>
                <c:formatCode>_("$"* #,##0.00_);_("$"* \(#,##0.00\);_("$"* "-"??_);_(@_)</c:formatCode>
                <c:ptCount val="97"/>
                <c:pt idx="0">
                  <c:v>5763.9278071414801</c:v>
                </c:pt>
                <c:pt idx="1">
                  <c:v>5741.8730500537504</c:v>
                </c:pt>
                <c:pt idx="2">
                  <c:v>5816.6574281925396</c:v>
                </c:pt>
                <c:pt idx="3">
                  <c:v>5697.6866704443501</c:v>
                </c:pt>
                <c:pt idx="4">
                  <c:v>6029.3099516967804</c:v>
                </c:pt>
                <c:pt idx="5">
                  <c:v>6188.0318242946396</c:v>
                </c:pt>
                <c:pt idx="6">
                  <c:v>6060.91636814289</c:v>
                </c:pt>
                <c:pt idx="7">
                  <c:v>5903.9002825978096</c:v>
                </c:pt>
                <c:pt idx="8">
                  <c:v>6075.4248082616296</c:v>
                </c:pt>
                <c:pt idx="9">
                  <c:v>6047.9272745221097</c:v>
                </c:pt>
                <c:pt idx="10">
                  <c:v>6252.2210957437301</c:v>
                </c:pt>
                <c:pt idx="11">
                  <c:v>6227.3778373542</c:v>
                </c:pt>
                <c:pt idx="12">
                  <c:v>6198.0795375102298</c:v>
                </c:pt>
                <c:pt idx="13">
                  <c:v>6283.5546782743804</c:v>
                </c:pt>
                <c:pt idx="14">
                  <c:v>6349.6406539924101</c:v>
                </c:pt>
                <c:pt idx="15">
                  <c:v>6694.6648687110101</c:v>
                </c:pt>
                <c:pt idx="16">
                  <c:v>6751.0742925956602</c:v>
                </c:pt>
                <c:pt idx="17">
                  <c:v>6700.9150165031497</c:v>
                </c:pt>
                <c:pt idx="18">
                  <c:v>6519.3726391697101</c:v>
                </c:pt>
                <c:pt idx="19">
                  <c:v>6538.9237725901603</c:v>
                </c:pt>
                <c:pt idx="20">
                  <c:v>6507.0109730245404</c:v>
                </c:pt>
                <c:pt idx="21">
                  <c:v>6644.2749890183604</c:v>
                </c:pt>
                <c:pt idx="22">
                  <c:v>6600.86906123684</c:v>
                </c:pt>
                <c:pt idx="23">
                  <c:v>6709.0290496529897</c:v>
                </c:pt>
                <c:pt idx="24">
                  <c:v>6746.0000112346297</c:v>
                </c:pt>
                <c:pt idx="25">
                  <c:v>6728.0189234116697</c:v>
                </c:pt>
                <c:pt idx="26">
                  <c:v>7536.0036792799201</c:v>
                </c:pt>
                <c:pt idx="27">
                  <c:v>7496.4492397540998</c:v>
                </c:pt>
                <c:pt idx="28">
                  <c:v>7555.9967804838197</c:v>
                </c:pt>
                <c:pt idx="29">
                  <c:v>7623.6883765850598</c:v>
                </c:pt>
                <c:pt idx="30">
                  <c:v>7675.8523470508599</c:v>
                </c:pt>
                <c:pt idx="31">
                  <c:v>7612.2048355118404</c:v>
                </c:pt>
                <c:pt idx="32">
                  <c:v>7692.4720610633103</c:v>
                </c:pt>
                <c:pt idx="33">
                  <c:v>7800.3002923274898</c:v>
                </c:pt>
                <c:pt idx="34">
                  <c:v>7737.8865266809198</c:v>
                </c:pt>
                <c:pt idx="35">
                  <c:v>7884.3589074029796</c:v>
                </c:pt>
                <c:pt idx="36">
                  <c:v>8017.0785830743298</c:v>
                </c:pt>
                <c:pt idx="37">
                  <c:v>8619.2677688632302</c:v>
                </c:pt>
                <c:pt idx="38">
                  <c:v>8651.5106319937495</c:v>
                </c:pt>
                <c:pt idx="39">
                  <c:v>8698.5244974033594</c:v>
                </c:pt>
                <c:pt idx="40">
                  <c:v>8707.1830621837908</c:v>
                </c:pt>
                <c:pt idx="41">
                  <c:v>8839.6076487239898</c:v>
                </c:pt>
                <c:pt idx="42">
                  <c:v>8891.1613556521006</c:v>
                </c:pt>
                <c:pt idx="43">
                  <c:v>8946.7641228778502</c:v>
                </c:pt>
                <c:pt idx="44">
                  <c:v>9109.6076615684196</c:v>
                </c:pt>
                <c:pt idx="45">
                  <c:v>9406.6555143301393</c:v>
                </c:pt>
                <c:pt idx="46">
                  <c:v>9440.0341559603003</c:v>
                </c:pt>
                <c:pt idx="47">
                  <c:v>9743.0016039081293</c:v>
                </c:pt>
                <c:pt idx="48">
                  <c:v>10206.420872787099</c:v>
                </c:pt>
                <c:pt idx="49">
                  <c:v>10976.3818587972</c:v>
                </c:pt>
                <c:pt idx="50">
                  <c:v>11331.5375059698</c:v>
                </c:pt>
                <c:pt idx="51">
                  <c:v>11627.7486352741</c:v>
                </c:pt>
                <c:pt idx="52">
                  <c:v>11801.521918660899</c:v>
                </c:pt>
                <c:pt idx="53">
                  <c:v>12282.806947504399</c:v>
                </c:pt>
                <c:pt idx="54">
                  <c:v>12325.5667784244</c:v>
                </c:pt>
                <c:pt idx="55">
                  <c:v>12543.3594158783</c:v>
                </c:pt>
                <c:pt idx="56">
                  <c:v>13394.1212943396</c:v>
                </c:pt>
                <c:pt idx="57">
                  <c:v>13868.0031551333</c:v>
                </c:pt>
                <c:pt idx="58">
                  <c:v>14204.6117865248</c:v>
                </c:pt>
                <c:pt idx="59">
                  <c:v>14587.8228140789</c:v>
                </c:pt>
                <c:pt idx="60">
                  <c:v>14986.5099608492</c:v>
                </c:pt>
                <c:pt idx="61">
                  <c:v>15928.3483853629</c:v>
                </c:pt>
                <c:pt idx="62">
                  <c:v>16099.7015187282</c:v>
                </c:pt>
                <c:pt idx="63">
                  <c:v>16221.5953889221</c:v>
                </c:pt>
                <c:pt idx="64">
                  <c:v>16351.6983059674</c:v>
                </c:pt>
                <c:pt idx="65">
                  <c:v>16558.109151352</c:v>
                </c:pt>
                <c:pt idx="66">
                  <c:v>16674.154344072998</c:v>
                </c:pt>
              </c:numCache>
            </c:numRef>
          </c:val>
          <c:smooth val="0"/>
          <c:extLst>
            <c:ext xmlns:c16="http://schemas.microsoft.com/office/drawing/2014/chart" uri="{C3380CC4-5D6E-409C-BE32-E72D297353CC}">
              <c16:uniqueId val="{00000000-8B22-4B17-B28F-F1AB6ECBC8F1}"/>
            </c:ext>
          </c:extLst>
        </c:ser>
        <c:ser>
          <c:idx val="1"/>
          <c:order val="1"/>
          <c:tx>
            <c:strRef>
              <c:f>'Sales Weighted WAC'!$C$3:$C$5</c:f>
              <c:strCache>
                <c:ptCount val="1"/>
                <c:pt idx="0">
                  <c:v>IMMUNOLOGY - Prediction</c:v>
                </c:pt>
              </c:strCache>
            </c:strRef>
          </c:tx>
          <c:spPr>
            <a:ln w="28575" cap="rnd">
              <a:solidFill>
                <a:schemeClr val="accent4">
                  <a:lumMod val="75000"/>
                </a:schemeClr>
              </a:solidFill>
              <a:round/>
            </a:ln>
            <a:effectLst/>
          </c:spPr>
          <c:marker>
            <c:symbol val="none"/>
          </c:marker>
          <c:cat>
            <c:multiLvlStrRef>
              <c:f>'Sales Weighted WAC'!$A$6:$A$112</c:f>
              <c:multiLvlStrCache>
                <c:ptCount val="9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pt idx="91">
                    <c:v>Aug</c:v>
                  </c:pt>
                  <c:pt idx="92">
                    <c:v>Sep</c:v>
                  </c:pt>
                  <c:pt idx="93">
                    <c:v>Oct</c:v>
                  </c:pt>
                  <c:pt idx="94">
                    <c:v>Nov</c:v>
                  </c:pt>
                  <c:pt idx="95">
                    <c:v>Dec</c:v>
                  </c:pt>
                  <c:pt idx="96">
                    <c:v>Jan</c:v>
                  </c:pt>
                </c:lvl>
                <c:lvl>
                  <c:pt idx="0">
                    <c:v>2015</c:v>
                  </c:pt>
                  <c:pt idx="12">
                    <c:v>2016</c:v>
                  </c:pt>
                  <c:pt idx="24">
                    <c:v>2017</c:v>
                  </c:pt>
                  <c:pt idx="36">
                    <c:v>2018</c:v>
                  </c:pt>
                  <c:pt idx="48">
                    <c:v>2019</c:v>
                  </c:pt>
                  <c:pt idx="60">
                    <c:v>2020</c:v>
                  </c:pt>
                  <c:pt idx="72">
                    <c:v>2021</c:v>
                  </c:pt>
                  <c:pt idx="84">
                    <c:v>2022</c:v>
                  </c:pt>
                  <c:pt idx="96">
                    <c:v>2023</c:v>
                  </c:pt>
                </c:lvl>
              </c:multiLvlStrCache>
            </c:multiLvlStrRef>
          </c:cat>
          <c:val>
            <c:numRef>
              <c:f>'Sales Weighted WAC'!$C$6:$C$112</c:f>
              <c:numCache>
                <c:formatCode>_("$"* #,##0.00_);_("$"* \(#,##0.00\);_("$"* "-"??_);_(@_)</c:formatCode>
                <c:ptCount val="9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17495.828664286499</c:v>
                </c:pt>
                <c:pt idx="68">
                  <c:v>17803.117646618499</c:v>
                </c:pt>
                <c:pt idx="69">
                  <c:v>18299.5296859521</c:v>
                </c:pt>
                <c:pt idx="70">
                  <c:v>18548.961749691502</c:v>
                </c:pt>
                <c:pt idx="71">
                  <c:v>18982.5600002223</c:v>
                </c:pt>
                <c:pt idx="72">
                  <c:v>19342.9150075129</c:v>
                </c:pt>
                <c:pt idx="73">
                  <c:v>19749.9177536237</c:v>
                </c:pt>
                <c:pt idx="74">
                  <c:v>20395.2343756476</c:v>
                </c:pt>
                <c:pt idx="75">
                  <c:v>20711.1025022266</c:v>
                </c:pt>
                <c:pt idx="76">
                  <c:v>21000.2276438677</c:v>
                </c:pt>
                <c:pt idx="77">
                  <c:v>21326.909643159099</c:v>
                </c:pt>
                <c:pt idx="78">
                  <c:v>21522.1323985856</c:v>
                </c:pt>
                <c:pt idx="79">
                  <c:v>21936.716059269402</c:v>
                </c:pt>
                <c:pt idx="80">
                  <c:v>22341.0852199324</c:v>
                </c:pt>
                <c:pt idx="81">
                  <c:v>22792.702947969599</c:v>
                </c:pt>
                <c:pt idx="82">
                  <c:v>23080.524326310901</c:v>
                </c:pt>
                <c:pt idx="83">
                  <c:v>23476.009660179701</c:v>
                </c:pt>
                <c:pt idx="84">
                  <c:v>23860.645006770999</c:v>
                </c:pt>
                <c:pt idx="85">
                  <c:v>24371.164389883601</c:v>
                </c:pt>
                <c:pt idx="86">
                  <c:v>24859.2170136803</c:v>
                </c:pt>
                <c:pt idx="87">
                  <c:v>25158.272798275499</c:v>
                </c:pt>
                <c:pt idx="88">
                  <c:v>25508.448292496701</c:v>
                </c:pt>
                <c:pt idx="89">
                  <c:v>25916.870083707399</c:v>
                </c:pt>
                <c:pt idx="90">
                  <c:v>26098.948154924699</c:v>
                </c:pt>
                <c:pt idx="91">
                  <c:v>26376.528725219901</c:v>
                </c:pt>
                <c:pt idx="92">
                  <c:v>26879.363166103802</c:v>
                </c:pt>
                <c:pt idx="93">
                  <c:v>27285.938209664098</c:v>
                </c:pt>
                <c:pt idx="94">
                  <c:v>27612.328483703099</c:v>
                </c:pt>
                <c:pt idx="95">
                  <c:v>27969.902733839601</c:v>
                </c:pt>
                <c:pt idx="96">
                  <c:v>28379.970362016498</c:v>
                </c:pt>
              </c:numCache>
            </c:numRef>
          </c:val>
          <c:smooth val="0"/>
          <c:extLst>
            <c:ext xmlns:c16="http://schemas.microsoft.com/office/drawing/2014/chart" uri="{C3380CC4-5D6E-409C-BE32-E72D297353CC}">
              <c16:uniqueId val="{00000001-8B22-4B17-B28F-F1AB6ECBC8F1}"/>
            </c:ext>
          </c:extLst>
        </c:ser>
        <c:dLbls>
          <c:showLegendKey val="0"/>
          <c:showVal val="0"/>
          <c:showCatName val="0"/>
          <c:showSerName val="0"/>
          <c:showPercent val="0"/>
          <c:showBubbleSize val="0"/>
        </c:dLbls>
        <c:smooth val="0"/>
        <c:axId val="1025014496"/>
        <c:axId val="1025015480"/>
      </c:lineChart>
      <c:catAx>
        <c:axId val="102501449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25015480"/>
        <c:crosses val="autoZero"/>
        <c:auto val="1"/>
        <c:lblAlgn val="ctr"/>
        <c:lblOffset val="100"/>
        <c:noMultiLvlLbl val="0"/>
      </c:catAx>
      <c:valAx>
        <c:axId val="1025015480"/>
        <c:scaling>
          <c:orientation val="minMax"/>
        </c:scaling>
        <c:delete val="0"/>
        <c:axPos val="l"/>
        <c:numFmt formatCode="_(&quot;$&quot;* #,##0_);_(&quot;$&quot;* \(#,##0\);_(&quot;$&quot;* &quot;-&quot;_);_(@_)"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2501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Deliverable_12.15.20.xlsx]WAC % Change!PivotTable5</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rgbClr val="6600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rgbClr val="C48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rgbClr val="CC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rgbClr val="FFB09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rgbClr val="0099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rgbClr val="9FFF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rgbClr val="9966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rgbClr val="E1C2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rgbClr val="FF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rgbClr val="F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rgbClr val="009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rgbClr val="97FF9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'WAC % Change'!$B$3:$B$5</c:f>
              <c:strCache>
                <c:ptCount val="1"/>
                <c:pt idx="0">
                  <c:v>IMMUNOLOGY - Actual</c:v>
                </c:pt>
              </c:strCache>
            </c:strRef>
          </c:tx>
          <c:spPr>
            <a:ln w="28575" cap="rnd">
              <a:solidFill>
                <a:schemeClr val="accent4"/>
              </a:solidFill>
              <a:round/>
            </a:ln>
            <a:effectLst/>
          </c:spPr>
          <c:marker>
            <c:symbol val="none"/>
          </c:marker>
          <c:cat>
            <c:multiLvlStrRef>
              <c:f>'WAC % Change'!$A$6:$A$112</c:f>
              <c:multiLvlStrCache>
                <c:ptCount val="9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pt idx="91">
                    <c:v>Aug</c:v>
                  </c:pt>
                  <c:pt idx="92">
                    <c:v>Sep</c:v>
                  </c:pt>
                  <c:pt idx="93">
                    <c:v>Oct</c:v>
                  </c:pt>
                  <c:pt idx="94">
                    <c:v>Nov</c:v>
                  </c:pt>
                  <c:pt idx="95">
                    <c:v>Dec</c:v>
                  </c:pt>
                  <c:pt idx="96">
                    <c:v>Jan</c:v>
                  </c:pt>
                </c:lvl>
                <c:lvl>
                  <c:pt idx="0">
                    <c:v>2015</c:v>
                  </c:pt>
                  <c:pt idx="12">
                    <c:v>2016</c:v>
                  </c:pt>
                  <c:pt idx="24">
                    <c:v>2017</c:v>
                  </c:pt>
                  <c:pt idx="36">
                    <c:v>2018</c:v>
                  </c:pt>
                  <c:pt idx="48">
                    <c:v>2019</c:v>
                  </c:pt>
                  <c:pt idx="60">
                    <c:v>2020</c:v>
                  </c:pt>
                  <c:pt idx="72">
                    <c:v>2021</c:v>
                  </c:pt>
                  <c:pt idx="84">
                    <c:v>2022</c:v>
                  </c:pt>
                  <c:pt idx="96">
                    <c:v>2023</c:v>
                  </c:pt>
                </c:lvl>
              </c:multiLvlStrCache>
            </c:multiLvlStrRef>
          </c:cat>
          <c:val>
            <c:numRef>
              <c:f>'WAC % Change'!$B$6:$B$112</c:f>
              <c:numCache>
                <c:formatCode>0.0%</c:formatCode>
                <c:ptCount val="97"/>
                <c:pt idx="0">
                  <c:v>3.3496409439443202E-2</c:v>
                </c:pt>
                <c:pt idx="1">
                  <c:v>-3.8263416589652201E-3</c:v>
                </c:pt>
                <c:pt idx="2">
                  <c:v>1.30243872490503E-2</c:v>
                </c:pt>
                <c:pt idx="3">
                  <c:v>-2.04534578865774E-2</c:v>
                </c:pt>
                <c:pt idx="4">
                  <c:v>5.8203144615280998E-2</c:v>
                </c:pt>
                <c:pt idx="5">
                  <c:v>2.6325047786469099E-2</c:v>
                </c:pt>
                <c:pt idx="6">
                  <c:v>-2.0542146479059602E-2</c:v>
                </c:pt>
                <c:pt idx="7">
                  <c:v>-2.5906327691697199E-2</c:v>
                </c:pt>
                <c:pt idx="8">
                  <c:v>2.90527477520914E-2</c:v>
                </c:pt>
                <c:pt idx="9">
                  <c:v>-4.5260265096404E-3</c:v>
                </c:pt>
                <c:pt idx="10">
                  <c:v>3.3779146465970897E-2</c:v>
                </c:pt>
                <c:pt idx="11">
                  <c:v>-3.9735092552065599E-3</c:v>
                </c:pt>
                <c:pt idx="12">
                  <c:v>-4.7047570597407102E-3</c:v>
                </c:pt>
                <c:pt idx="13">
                  <c:v>1.3790584687864E-2</c:v>
                </c:pt>
                <c:pt idx="14">
                  <c:v>1.05172914220867E-2</c:v>
                </c:pt>
                <c:pt idx="15">
                  <c:v>5.4337596963327198E-2</c:v>
                </c:pt>
                <c:pt idx="16">
                  <c:v>8.4260265436570895E-3</c:v>
                </c:pt>
                <c:pt idx="17">
                  <c:v>-7.4298213763575004E-3</c:v>
                </c:pt>
                <c:pt idx="18">
                  <c:v>-2.7092177245396001E-2</c:v>
                </c:pt>
                <c:pt idx="19">
                  <c:v>2.9989286550331502E-3</c:v>
                </c:pt>
                <c:pt idx="20">
                  <c:v>-4.8804360894056896E-3</c:v>
                </c:pt>
                <c:pt idx="21">
                  <c:v>2.10947878469647E-2</c:v>
                </c:pt>
                <c:pt idx="22">
                  <c:v>-6.5328313252027703E-3</c:v>
                </c:pt>
                <c:pt idx="23">
                  <c:v>1.63857194276604E-2</c:v>
                </c:pt>
                <c:pt idx="24">
                  <c:v>5.51062773883082E-3</c:v>
                </c:pt>
                <c:pt idx="25">
                  <c:v>-2.6654443808208301E-3</c:v>
                </c:pt>
                <c:pt idx="26">
                  <c:v>0.120092521300243</c:v>
                </c:pt>
                <c:pt idx="27">
                  <c:v>-5.2487287970112099E-3</c:v>
                </c:pt>
                <c:pt idx="28">
                  <c:v>7.9434327940126597E-3</c:v>
                </c:pt>
                <c:pt idx="29">
                  <c:v>8.9586586744028196E-3</c:v>
                </c:pt>
                <c:pt idx="30">
                  <c:v>6.8423534500723299E-3</c:v>
                </c:pt>
                <c:pt idx="31">
                  <c:v>-8.2919145211904893E-3</c:v>
                </c:pt>
                <c:pt idx="32">
                  <c:v>1.05445435699547E-2</c:v>
                </c:pt>
                <c:pt idx="33">
                  <c:v>1.40173705420354E-2</c:v>
                </c:pt>
                <c:pt idx="34">
                  <c:v>-8.00145677826802E-3</c:v>
                </c:pt>
                <c:pt idx="35">
                  <c:v>1.89292489902772E-2</c:v>
                </c:pt>
                <c:pt idx="36">
                  <c:v>1.68332869203522E-2</c:v>
                </c:pt>
                <c:pt idx="37">
                  <c:v>7.5113294643293693E-2</c:v>
                </c:pt>
                <c:pt idx="38">
                  <c:v>3.7407891244540799E-3</c:v>
                </c:pt>
                <c:pt idx="39">
                  <c:v>5.4341799264230302E-3</c:v>
                </c:pt>
                <c:pt idx="40">
                  <c:v>9.954061499748419E-4</c:v>
                </c:pt>
                <c:pt idx="41">
                  <c:v>1.5208659975846899E-2</c:v>
                </c:pt>
                <c:pt idx="42">
                  <c:v>5.8321261504794501E-3</c:v>
                </c:pt>
                <c:pt idx="43">
                  <c:v>6.2537125355854803E-3</c:v>
                </c:pt>
                <c:pt idx="44">
                  <c:v>1.8201389514021098E-2</c:v>
                </c:pt>
                <c:pt idx="45">
                  <c:v>3.2608193875889702E-2</c:v>
                </c:pt>
                <c:pt idx="46">
                  <c:v>3.5484069315940801E-3</c:v>
                </c:pt>
                <c:pt idx="47">
                  <c:v>3.20938931938652E-2</c:v>
                </c:pt>
                <c:pt idx="48">
                  <c:v>4.7564322343237098E-2</c:v>
                </c:pt>
                <c:pt idx="49">
                  <c:v>7.5438882602133703E-2</c:v>
                </c:pt>
                <c:pt idx="50">
                  <c:v>3.2356349454802001E-2</c:v>
                </c:pt>
                <c:pt idx="51">
                  <c:v>2.6140418204346001E-2</c:v>
                </c:pt>
                <c:pt idx="52">
                  <c:v>1.49447058787985E-2</c:v>
                </c:pt>
                <c:pt idx="53">
                  <c:v>4.0781606996173697E-2</c:v>
                </c:pt>
                <c:pt idx="54">
                  <c:v>3.48127517616858E-3</c:v>
                </c:pt>
                <c:pt idx="55">
                  <c:v>1.76699896539547E-2</c:v>
                </c:pt>
                <c:pt idx="56">
                  <c:v>6.7825679728536994E-2</c:v>
                </c:pt>
                <c:pt idx="57">
                  <c:v>3.5379839437020603E-2</c:v>
                </c:pt>
                <c:pt idx="58">
                  <c:v>2.4272321517816199E-2</c:v>
                </c:pt>
                <c:pt idx="59">
                  <c:v>2.6977930359041599E-2</c:v>
                </c:pt>
                <c:pt idx="60">
                  <c:v>2.7330133622509498E-2</c:v>
                </c:pt>
                <c:pt idx="61">
                  <c:v>6.2845747740745306E-2</c:v>
                </c:pt>
                <c:pt idx="62">
                  <c:v>1.0757746454286499E-2</c:v>
                </c:pt>
                <c:pt idx="63">
                  <c:v>7.57118820197932E-3</c:v>
                </c:pt>
                <c:pt idx="64">
                  <c:v>8.0203527412636699E-3</c:v>
                </c:pt>
                <c:pt idx="65">
                  <c:v>1.2623205340650499E-2</c:v>
                </c:pt>
                <c:pt idx="66">
                  <c:v>7.0083601732759898E-3</c:v>
                </c:pt>
              </c:numCache>
            </c:numRef>
          </c:val>
          <c:smooth val="0"/>
          <c:extLst>
            <c:ext xmlns:c16="http://schemas.microsoft.com/office/drawing/2014/chart" uri="{C3380CC4-5D6E-409C-BE32-E72D297353CC}">
              <c16:uniqueId val="{00000000-6094-4123-8D1D-8638D6BB2370}"/>
            </c:ext>
          </c:extLst>
        </c:ser>
        <c:ser>
          <c:idx val="1"/>
          <c:order val="1"/>
          <c:tx>
            <c:strRef>
              <c:f>'WAC % Change'!$C$3:$C$5</c:f>
              <c:strCache>
                <c:ptCount val="1"/>
                <c:pt idx="0">
                  <c:v>IMMUNOLOGY - Prediction</c:v>
                </c:pt>
              </c:strCache>
            </c:strRef>
          </c:tx>
          <c:spPr>
            <a:ln w="28575" cap="rnd">
              <a:solidFill>
                <a:schemeClr val="accent4">
                  <a:lumMod val="75000"/>
                </a:schemeClr>
              </a:solidFill>
              <a:round/>
            </a:ln>
            <a:effectLst/>
          </c:spPr>
          <c:marker>
            <c:symbol val="none"/>
          </c:marker>
          <c:cat>
            <c:multiLvlStrRef>
              <c:f>'WAC % Change'!$A$6:$A$112</c:f>
              <c:multiLvlStrCache>
                <c:ptCount val="9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pt idx="91">
                    <c:v>Aug</c:v>
                  </c:pt>
                  <c:pt idx="92">
                    <c:v>Sep</c:v>
                  </c:pt>
                  <c:pt idx="93">
                    <c:v>Oct</c:v>
                  </c:pt>
                  <c:pt idx="94">
                    <c:v>Nov</c:v>
                  </c:pt>
                  <c:pt idx="95">
                    <c:v>Dec</c:v>
                  </c:pt>
                  <c:pt idx="96">
                    <c:v>Jan</c:v>
                  </c:pt>
                </c:lvl>
                <c:lvl>
                  <c:pt idx="0">
                    <c:v>2015</c:v>
                  </c:pt>
                  <c:pt idx="12">
                    <c:v>2016</c:v>
                  </c:pt>
                  <c:pt idx="24">
                    <c:v>2017</c:v>
                  </c:pt>
                  <c:pt idx="36">
                    <c:v>2018</c:v>
                  </c:pt>
                  <c:pt idx="48">
                    <c:v>2019</c:v>
                  </c:pt>
                  <c:pt idx="60">
                    <c:v>2020</c:v>
                  </c:pt>
                  <c:pt idx="72">
                    <c:v>2021</c:v>
                  </c:pt>
                  <c:pt idx="84">
                    <c:v>2022</c:v>
                  </c:pt>
                  <c:pt idx="96">
                    <c:v>2023</c:v>
                  </c:pt>
                </c:lvl>
              </c:multiLvlStrCache>
            </c:multiLvlStrRef>
          </c:cat>
          <c:val>
            <c:numRef>
              <c:f>'WAC % Change'!$C$6:$C$112</c:f>
              <c:numCache>
                <c:formatCode>0.0%</c:formatCode>
                <c:ptCount val="9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3.2604942762973703E-2</c:v>
                </c:pt>
                <c:pt idx="68">
                  <c:v>1.7563556904241599E-2</c:v>
                </c:pt>
                <c:pt idx="69">
                  <c:v>2.7883433069814698E-2</c:v>
                </c:pt>
                <c:pt idx="70">
                  <c:v>1.36305177247761E-2</c:v>
                </c:pt>
                <c:pt idx="71">
                  <c:v>2.3375877118190801E-2</c:v>
                </c:pt>
                <c:pt idx="72">
                  <c:v>1.8983477849479201E-2</c:v>
                </c:pt>
                <c:pt idx="73">
                  <c:v>2.1041437960754399E-2</c:v>
                </c:pt>
                <c:pt idx="74">
                  <c:v>3.2674395411370599E-2</c:v>
                </c:pt>
                <c:pt idx="75">
                  <c:v>1.54873496798881E-2</c:v>
                </c:pt>
                <c:pt idx="76">
                  <c:v>1.3959910710211E-2</c:v>
                </c:pt>
                <c:pt idx="77">
                  <c:v>1.55561170493705E-2</c:v>
                </c:pt>
                <c:pt idx="78">
                  <c:v>9.1538229726166806E-3</c:v>
                </c:pt>
                <c:pt idx="79">
                  <c:v>1.9263131227231101E-2</c:v>
                </c:pt>
                <c:pt idx="80">
                  <c:v>1.8433440974960601E-2</c:v>
                </c:pt>
                <c:pt idx="81">
                  <c:v>2.02146728142957E-2</c:v>
                </c:pt>
                <c:pt idx="82">
                  <c:v>1.2627786138323001E-2</c:v>
                </c:pt>
                <c:pt idx="83">
                  <c:v>1.7135023809574199E-2</c:v>
                </c:pt>
                <c:pt idx="84">
                  <c:v>1.6384187609349701E-2</c:v>
                </c:pt>
                <c:pt idx="85">
                  <c:v>2.1395875214930499E-2</c:v>
                </c:pt>
                <c:pt idx="86">
                  <c:v>2.0025822976240601E-2</c:v>
                </c:pt>
                <c:pt idx="87">
                  <c:v>1.2029976021794699E-2</c:v>
                </c:pt>
                <c:pt idx="88">
                  <c:v>1.39189004360122E-2</c:v>
                </c:pt>
                <c:pt idx="89">
                  <c:v>1.60112362197588E-2</c:v>
                </c:pt>
                <c:pt idx="90">
                  <c:v>7.02546529072667E-3</c:v>
                </c:pt>
                <c:pt idx="91">
                  <c:v>1.0635699517369E-2</c:v>
                </c:pt>
                <c:pt idx="92">
                  <c:v>1.9063707970152301E-2</c:v>
                </c:pt>
                <c:pt idx="93">
                  <c:v>1.5125918015534499E-2</c:v>
                </c:pt>
                <c:pt idx="94">
                  <c:v>1.19618490495374E-2</c:v>
                </c:pt>
                <c:pt idx="95">
                  <c:v>1.2949804300189599E-2</c:v>
                </c:pt>
                <c:pt idx="96">
                  <c:v>1.46610316124118E-2</c:v>
                </c:pt>
              </c:numCache>
            </c:numRef>
          </c:val>
          <c:smooth val="0"/>
          <c:extLst>
            <c:ext xmlns:c16="http://schemas.microsoft.com/office/drawing/2014/chart" uri="{C3380CC4-5D6E-409C-BE32-E72D297353CC}">
              <c16:uniqueId val="{00000001-6094-4123-8D1D-8638D6BB2370}"/>
            </c:ext>
          </c:extLst>
        </c:ser>
        <c:dLbls>
          <c:showLegendKey val="0"/>
          <c:showVal val="0"/>
          <c:showCatName val="0"/>
          <c:showSerName val="0"/>
          <c:showPercent val="0"/>
          <c:showBubbleSize val="0"/>
        </c:dLbls>
        <c:smooth val="0"/>
        <c:axId val="745602040"/>
        <c:axId val="745602368"/>
      </c:lineChart>
      <c:catAx>
        <c:axId val="745602040"/>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5602368"/>
        <c:crosses val="autoZero"/>
        <c:auto val="1"/>
        <c:lblAlgn val="ctr"/>
        <c:lblOffset val="100"/>
        <c:noMultiLvlLbl val="0"/>
      </c:catAx>
      <c:valAx>
        <c:axId val="745602368"/>
        <c:scaling>
          <c:orientation val="minMax"/>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5602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Deliverable_12.15.20.xlsx]Legend!PivotTable5</c:name>
    <c:fmtId val="1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rgbClr val="6600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rgbClr val="C48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rgbClr val="CC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rgbClr val="FFB09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rgbClr val="0099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rgbClr val="9FFF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rgbClr val="9966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rgbClr val="E1C2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rgbClr val="FF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rgbClr val="FFC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rgbClr val="009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rgbClr val="97FF9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261680022463658E-2"/>
          <c:y val="0"/>
          <c:w val="0.21367046054734143"/>
          <c:h val="0.54984735128531526"/>
        </c:manualLayout>
      </c:layout>
      <c:lineChart>
        <c:grouping val="standard"/>
        <c:varyColors val="0"/>
        <c:ser>
          <c:idx val="0"/>
          <c:order val="0"/>
          <c:tx>
            <c:strRef>
              <c:f>Legend!$B$3:$B$5</c:f>
              <c:strCache>
                <c:ptCount val="1"/>
                <c:pt idx="0">
                  <c:v>IMMUNOLOGY - Actual</c:v>
                </c:pt>
              </c:strCache>
            </c:strRef>
          </c:tx>
          <c:spPr>
            <a:ln w="28575" cap="rnd">
              <a:solidFill>
                <a:schemeClr val="accent4"/>
              </a:solidFill>
              <a:round/>
            </a:ln>
            <a:effectLst/>
          </c:spPr>
          <c:marker>
            <c:symbol val="none"/>
          </c:marker>
          <c:cat>
            <c:multiLvlStrRef>
              <c:f>Legend!$A$6:$A$112</c:f>
              <c:multiLvlStrCache>
                <c:ptCount val="9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pt idx="91">
                    <c:v>Aug</c:v>
                  </c:pt>
                  <c:pt idx="92">
                    <c:v>Sep</c:v>
                  </c:pt>
                  <c:pt idx="93">
                    <c:v>Oct</c:v>
                  </c:pt>
                  <c:pt idx="94">
                    <c:v>Nov</c:v>
                  </c:pt>
                  <c:pt idx="95">
                    <c:v>Dec</c:v>
                  </c:pt>
                  <c:pt idx="96">
                    <c:v>Jan</c:v>
                  </c:pt>
                </c:lvl>
                <c:lvl>
                  <c:pt idx="0">
                    <c:v>2015</c:v>
                  </c:pt>
                  <c:pt idx="12">
                    <c:v>2016</c:v>
                  </c:pt>
                  <c:pt idx="24">
                    <c:v>2017</c:v>
                  </c:pt>
                  <c:pt idx="36">
                    <c:v>2018</c:v>
                  </c:pt>
                  <c:pt idx="48">
                    <c:v>2019</c:v>
                  </c:pt>
                  <c:pt idx="60">
                    <c:v>2020</c:v>
                  </c:pt>
                  <c:pt idx="72">
                    <c:v>2021</c:v>
                  </c:pt>
                  <c:pt idx="84">
                    <c:v>2022</c:v>
                  </c:pt>
                  <c:pt idx="96">
                    <c:v>2023</c:v>
                  </c:pt>
                </c:lvl>
              </c:multiLvlStrCache>
            </c:multiLvlStrRef>
          </c:cat>
          <c:val>
            <c:numRef>
              <c:f>Legend!$B$6:$B$112</c:f>
              <c:numCache>
                <c:formatCode>0.0%</c:formatCode>
                <c:ptCount val="97"/>
                <c:pt idx="0">
                  <c:v>3.3496409439443202E-2</c:v>
                </c:pt>
                <c:pt idx="1">
                  <c:v>-3.8263416589652201E-3</c:v>
                </c:pt>
                <c:pt idx="2">
                  <c:v>1.30243872490503E-2</c:v>
                </c:pt>
                <c:pt idx="3">
                  <c:v>-2.04534578865774E-2</c:v>
                </c:pt>
                <c:pt idx="4">
                  <c:v>5.8203144615280998E-2</c:v>
                </c:pt>
                <c:pt idx="5">
                  <c:v>2.6325047786469099E-2</c:v>
                </c:pt>
                <c:pt idx="6">
                  <c:v>-2.0542146479059602E-2</c:v>
                </c:pt>
                <c:pt idx="7">
                  <c:v>-2.5906327691697199E-2</c:v>
                </c:pt>
                <c:pt idx="8">
                  <c:v>2.90527477520914E-2</c:v>
                </c:pt>
                <c:pt idx="9">
                  <c:v>-4.5260265096404E-3</c:v>
                </c:pt>
                <c:pt idx="10">
                  <c:v>3.3779146465970897E-2</c:v>
                </c:pt>
                <c:pt idx="11">
                  <c:v>-3.9735092552065599E-3</c:v>
                </c:pt>
                <c:pt idx="12">
                  <c:v>-4.7047570597407102E-3</c:v>
                </c:pt>
                <c:pt idx="13">
                  <c:v>1.3790584687864E-2</c:v>
                </c:pt>
                <c:pt idx="14">
                  <c:v>1.05172914220867E-2</c:v>
                </c:pt>
                <c:pt idx="15">
                  <c:v>5.4337596963327198E-2</c:v>
                </c:pt>
                <c:pt idx="16">
                  <c:v>8.4260265436570895E-3</c:v>
                </c:pt>
                <c:pt idx="17">
                  <c:v>-7.4298213763575004E-3</c:v>
                </c:pt>
                <c:pt idx="18">
                  <c:v>-2.7092177245396001E-2</c:v>
                </c:pt>
                <c:pt idx="19">
                  <c:v>2.9989286550331502E-3</c:v>
                </c:pt>
                <c:pt idx="20">
                  <c:v>-4.8804360894056896E-3</c:v>
                </c:pt>
                <c:pt idx="21">
                  <c:v>2.10947878469647E-2</c:v>
                </c:pt>
                <c:pt idx="22">
                  <c:v>-6.5328313252027703E-3</c:v>
                </c:pt>
                <c:pt idx="23">
                  <c:v>1.63857194276604E-2</c:v>
                </c:pt>
                <c:pt idx="24">
                  <c:v>5.51062773883082E-3</c:v>
                </c:pt>
                <c:pt idx="25">
                  <c:v>-2.6654443808208301E-3</c:v>
                </c:pt>
                <c:pt idx="26">
                  <c:v>0.120092521300243</c:v>
                </c:pt>
                <c:pt idx="27">
                  <c:v>-5.2487287970112099E-3</c:v>
                </c:pt>
                <c:pt idx="28">
                  <c:v>7.9434327940126597E-3</c:v>
                </c:pt>
                <c:pt idx="29">
                  <c:v>8.9586586744028196E-3</c:v>
                </c:pt>
                <c:pt idx="30">
                  <c:v>6.8423534500723299E-3</c:v>
                </c:pt>
                <c:pt idx="31">
                  <c:v>-8.2919145211904893E-3</c:v>
                </c:pt>
                <c:pt idx="32">
                  <c:v>1.05445435699547E-2</c:v>
                </c:pt>
                <c:pt idx="33">
                  <c:v>1.40173705420354E-2</c:v>
                </c:pt>
                <c:pt idx="34">
                  <c:v>-8.00145677826802E-3</c:v>
                </c:pt>
                <c:pt idx="35">
                  <c:v>1.89292489902772E-2</c:v>
                </c:pt>
                <c:pt idx="36">
                  <c:v>1.68332869203522E-2</c:v>
                </c:pt>
                <c:pt idx="37">
                  <c:v>7.5113294643293693E-2</c:v>
                </c:pt>
                <c:pt idx="38">
                  <c:v>3.7407891244540799E-3</c:v>
                </c:pt>
                <c:pt idx="39">
                  <c:v>5.4341799264230302E-3</c:v>
                </c:pt>
                <c:pt idx="40">
                  <c:v>9.954061499748419E-4</c:v>
                </c:pt>
                <c:pt idx="41">
                  <c:v>1.5208659975846899E-2</c:v>
                </c:pt>
                <c:pt idx="42">
                  <c:v>5.8321261504794501E-3</c:v>
                </c:pt>
                <c:pt idx="43">
                  <c:v>6.2537125355854803E-3</c:v>
                </c:pt>
                <c:pt idx="44">
                  <c:v>1.8201389514021098E-2</c:v>
                </c:pt>
                <c:pt idx="45">
                  <c:v>3.2608193875889702E-2</c:v>
                </c:pt>
                <c:pt idx="46">
                  <c:v>3.5484069315940801E-3</c:v>
                </c:pt>
                <c:pt idx="47">
                  <c:v>3.20938931938652E-2</c:v>
                </c:pt>
                <c:pt idx="48">
                  <c:v>4.7564322343237098E-2</c:v>
                </c:pt>
                <c:pt idx="49">
                  <c:v>7.5438882602133703E-2</c:v>
                </c:pt>
                <c:pt idx="50">
                  <c:v>3.2356349454802001E-2</c:v>
                </c:pt>
                <c:pt idx="51">
                  <c:v>2.6140418204346001E-2</c:v>
                </c:pt>
                <c:pt idx="52">
                  <c:v>1.49447058787985E-2</c:v>
                </c:pt>
                <c:pt idx="53">
                  <c:v>4.0781606996173697E-2</c:v>
                </c:pt>
                <c:pt idx="54">
                  <c:v>3.48127517616858E-3</c:v>
                </c:pt>
                <c:pt idx="55">
                  <c:v>1.76699896539547E-2</c:v>
                </c:pt>
                <c:pt idx="56">
                  <c:v>6.7825679728536994E-2</c:v>
                </c:pt>
                <c:pt idx="57">
                  <c:v>3.5379839437020603E-2</c:v>
                </c:pt>
                <c:pt idx="58">
                  <c:v>2.4272321517816199E-2</c:v>
                </c:pt>
                <c:pt idx="59">
                  <c:v>2.6977930359041599E-2</c:v>
                </c:pt>
                <c:pt idx="60">
                  <c:v>2.7330133622509498E-2</c:v>
                </c:pt>
                <c:pt idx="61">
                  <c:v>6.2845747740745306E-2</c:v>
                </c:pt>
                <c:pt idx="62">
                  <c:v>1.0757746454286499E-2</c:v>
                </c:pt>
                <c:pt idx="63">
                  <c:v>7.57118820197932E-3</c:v>
                </c:pt>
                <c:pt idx="64">
                  <c:v>8.0203527412636699E-3</c:v>
                </c:pt>
                <c:pt idx="65">
                  <c:v>1.2623205340650499E-2</c:v>
                </c:pt>
                <c:pt idx="66">
                  <c:v>7.0083601732759898E-3</c:v>
                </c:pt>
              </c:numCache>
            </c:numRef>
          </c:val>
          <c:smooth val="0"/>
          <c:extLst>
            <c:ext xmlns:c16="http://schemas.microsoft.com/office/drawing/2014/chart" uri="{C3380CC4-5D6E-409C-BE32-E72D297353CC}">
              <c16:uniqueId val="{00000000-4CB7-4903-A74B-DAF5DA3FDDA3}"/>
            </c:ext>
          </c:extLst>
        </c:ser>
        <c:ser>
          <c:idx val="1"/>
          <c:order val="1"/>
          <c:tx>
            <c:strRef>
              <c:f>Legend!$C$3:$C$5</c:f>
              <c:strCache>
                <c:ptCount val="1"/>
                <c:pt idx="0">
                  <c:v>IMMUNOLOGY - Prediction</c:v>
                </c:pt>
              </c:strCache>
            </c:strRef>
          </c:tx>
          <c:spPr>
            <a:ln w="28575" cap="rnd">
              <a:solidFill>
                <a:schemeClr val="accent4">
                  <a:lumMod val="75000"/>
                </a:schemeClr>
              </a:solidFill>
              <a:round/>
            </a:ln>
            <a:effectLst/>
          </c:spPr>
          <c:marker>
            <c:symbol val="none"/>
          </c:marker>
          <c:cat>
            <c:multiLvlStrRef>
              <c:f>Legend!$A$6:$A$112</c:f>
              <c:multiLvlStrCache>
                <c:ptCount val="9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pt idx="91">
                    <c:v>Aug</c:v>
                  </c:pt>
                  <c:pt idx="92">
                    <c:v>Sep</c:v>
                  </c:pt>
                  <c:pt idx="93">
                    <c:v>Oct</c:v>
                  </c:pt>
                  <c:pt idx="94">
                    <c:v>Nov</c:v>
                  </c:pt>
                  <c:pt idx="95">
                    <c:v>Dec</c:v>
                  </c:pt>
                  <c:pt idx="96">
                    <c:v>Jan</c:v>
                  </c:pt>
                </c:lvl>
                <c:lvl>
                  <c:pt idx="0">
                    <c:v>2015</c:v>
                  </c:pt>
                  <c:pt idx="12">
                    <c:v>2016</c:v>
                  </c:pt>
                  <c:pt idx="24">
                    <c:v>2017</c:v>
                  </c:pt>
                  <c:pt idx="36">
                    <c:v>2018</c:v>
                  </c:pt>
                  <c:pt idx="48">
                    <c:v>2019</c:v>
                  </c:pt>
                  <c:pt idx="60">
                    <c:v>2020</c:v>
                  </c:pt>
                  <c:pt idx="72">
                    <c:v>2021</c:v>
                  </c:pt>
                  <c:pt idx="84">
                    <c:v>2022</c:v>
                  </c:pt>
                  <c:pt idx="96">
                    <c:v>2023</c:v>
                  </c:pt>
                </c:lvl>
              </c:multiLvlStrCache>
            </c:multiLvlStrRef>
          </c:cat>
          <c:val>
            <c:numRef>
              <c:f>Legend!$C$6:$C$112</c:f>
              <c:numCache>
                <c:formatCode>0.0%</c:formatCode>
                <c:ptCount val="9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3.2604942762973703E-2</c:v>
                </c:pt>
                <c:pt idx="68">
                  <c:v>1.7563556904241599E-2</c:v>
                </c:pt>
                <c:pt idx="69">
                  <c:v>2.7883433069814698E-2</c:v>
                </c:pt>
                <c:pt idx="70">
                  <c:v>1.36305177247761E-2</c:v>
                </c:pt>
                <c:pt idx="71">
                  <c:v>2.3375877118190801E-2</c:v>
                </c:pt>
                <c:pt idx="72">
                  <c:v>1.8983477849479201E-2</c:v>
                </c:pt>
                <c:pt idx="73">
                  <c:v>2.1041437960754399E-2</c:v>
                </c:pt>
                <c:pt idx="74">
                  <c:v>3.2674395411370599E-2</c:v>
                </c:pt>
                <c:pt idx="75">
                  <c:v>1.54873496798881E-2</c:v>
                </c:pt>
                <c:pt idx="76">
                  <c:v>1.3959910710211E-2</c:v>
                </c:pt>
                <c:pt idx="77">
                  <c:v>1.55561170493705E-2</c:v>
                </c:pt>
                <c:pt idx="78">
                  <c:v>9.1538229726166806E-3</c:v>
                </c:pt>
                <c:pt idx="79">
                  <c:v>1.9263131227231101E-2</c:v>
                </c:pt>
                <c:pt idx="80">
                  <c:v>1.8433440974960601E-2</c:v>
                </c:pt>
                <c:pt idx="81">
                  <c:v>2.02146728142957E-2</c:v>
                </c:pt>
                <c:pt idx="82">
                  <c:v>1.2627786138323001E-2</c:v>
                </c:pt>
                <c:pt idx="83">
                  <c:v>1.7135023809574199E-2</c:v>
                </c:pt>
                <c:pt idx="84">
                  <c:v>1.6384187609349701E-2</c:v>
                </c:pt>
                <c:pt idx="85">
                  <c:v>2.1395875214930499E-2</c:v>
                </c:pt>
                <c:pt idx="86">
                  <c:v>2.0025822976240601E-2</c:v>
                </c:pt>
                <c:pt idx="87">
                  <c:v>1.2029976021794699E-2</c:v>
                </c:pt>
                <c:pt idx="88">
                  <c:v>1.39189004360122E-2</c:v>
                </c:pt>
                <c:pt idx="89">
                  <c:v>1.60112362197588E-2</c:v>
                </c:pt>
                <c:pt idx="90">
                  <c:v>7.02546529072667E-3</c:v>
                </c:pt>
                <c:pt idx="91">
                  <c:v>1.0635699517369E-2</c:v>
                </c:pt>
                <c:pt idx="92">
                  <c:v>1.9063707970152301E-2</c:v>
                </c:pt>
                <c:pt idx="93">
                  <c:v>1.5125918015534499E-2</c:v>
                </c:pt>
                <c:pt idx="94">
                  <c:v>1.19618490495374E-2</c:v>
                </c:pt>
                <c:pt idx="95">
                  <c:v>1.2949804300189599E-2</c:v>
                </c:pt>
                <c:pt idx="96">
                  <c:v>1.46610316124118E-2</c:v>
                </c:pt>
              </c:numCache>
            </c:numRef>
          </c:val>
          <c:smooth val="0"/>
          <c:extLst>
            <c:ext xmlns:c16="http://schemas.microsoft.com/office/drawing/2014/chart" uri="{C3380CC4-5D6E-409C-BE32-E72D297353CC}">
              <c16:uniqueId val="{00000001-4CB7-4903-A74B-DAF5DA3FDDA3}"/>
            </c:ext>
          </c:extLst>
        </c:ser>
        <c:dLbls>
          <c:showLegendKey val="0"/>
          <c:showVal val="0"/>
          <c:showCatName val="0"/>
          <c:showSerName val="0"/>
          <c:showPercent val="0"/>
          <c:showBubbleSize val="0"/>
        </c:dLbls>
        <c:smooth val="0"/>
        <c:axId val="745602040"/>
        <c:axId val="745602368"/>
      </c:lineChart>
      <c:catAx>
        <c:axId val="74560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602368"/>
        <c:crosses val="autoZero"/>
        <c:auto val="1"/>
        <c:lblAlgn val="ctr"/>
        <c:lblOffset val="100"/>
        <c:noMultiLvlLbl val="0"/>
      </c:catAx>
      <c:valAx>
        <c:axId val="745602368"/>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745602040"/>
        <c:crosses val="autoZero"/>
        <c:crossBetween val="between"/>
      </c:valAx>
      <c:spPr>
        <a:noFill/>
        <a:ln w="25400">
          <a:noFill/>
        </a:ln>
        <a:effectLst/>
      </c:spPr>
    </c:plotArea>
    <c:legend>
      <c:legendPos val="r"/>
      <c:layout>
        <c:manualLayout>
          <c:xMode val="edge"/>
          <c:yMode val="edge"/>
          <c:x val="1.0935662073601078E-3"/>
          <c:y val="4.1686376572641716E-2"/>
          <c:w val="0.99890642447508737"/>
          <c:h val="0.93554849491624414"/>
        </c:manualLayout>
      </c:layout>
      <c:overlay val="0"/>
      <c:spPr>
        <a:solidFill>
          <a:schemeClr val="bg1"/>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Deliverable_12.15.20.xlsx]Year Over Year!PivotTable3</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Over Year'!$B$3:$B$4</c:f>
              <c:strCache>
                <c:ptCount val="1"/>
                <c:pt idx="0">
                  <c:v>IMMUNOLOGY</c:v>
                </c:pt>
              </c:strCache>
            </c:strRef>
          </c:tx>
          <c:spPr>
            <a:ln w="28575" cap="rnd">
              <a:solidFill>
                <a:schemeClr val="accent1"/>
              </a:solidFill>
              <a:round/>
            </a:ln>
            <a:effectLst/>
          </c:spPr>
          <c:marker>
            <c:symbol val="none"/>
          </c:marker>
          <c:cat>
            <c:multiLvlStrRef>
              <c:f>'Year Over Year'!$A$5:$A$71</c:f>
              <c:multiLvlStrCache>
                <c:ptCount val="60"/>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pt idx="13">
                    <c:v>Sep</c:v>
                  </c:pt>
                  <c:pt idx="14">
                    <c:v>Oct</c:v>
                  </c:pt>
                  <c:pt idx="15">
                    <c:v>Nov</c:v>
                  </c:pt>
                  <c:pt idx="16">
                    <c:v>Dec</c:v>
                  </c:pt>
                  <c:pt idx="17">
                    <c:v>Jan</c:v>
                  </c:pt>
                  <c:pt idx="18">
                    <c:v>Feb</c:v>
                  </c:pt>
                  <c:pt idx="19">
                    <c:v>Mar</c:v>
                  </c:pt>
                  <c:pt idx="20">
                    <c:v>Apr</c:v>
                  </c:pt>
                  <c:pt idx="21">
                    <c:v>May</c:v>
                  </c:pt>
                  <c:pt idx="22">
                    <c:v>Jun</c:v>
                  </c:pt>
                  <c:pt idx="23">
                    <c:v>Jul</c:v>
                  </c:pt>
                  <c:pt idx="24">
                    <c:v>Aug</c:v>
                  </c:pt>
                  <c:pt idx="25">
                    <c:v>Sep</c:v>
                  </c:pt>
                  <c:pt idx="26">
                    <c:v>Oct</c:v>
                  </c:pt>
                  <c:pt idx="27">
                    <c:v>Nov</c:v>
                  </c:pt>
                  <c:pt idx="28">
                    <c:v>Dec</c:v>
                  </c:pt>
                  <c:pt idx="29">
                    <c:v>Jan</c:v>
                  </c:pt>
                  <c:pt idx="30">
                    <c:v>Feb</c:v>
                  </c:pt>
                  <c:pt idx="31">
                    <c:v>Mar</c:v>
                  </c:pt>
                  <c:pt idx="32">
                    <c:v>Apr</c:v>
                  </c:pt>
                  <c:pt idx="33">
                    <c:v>May</c:v>
                  </c:pt>
                  <c:pt idx="34">
                    <c:v>Jun</c:v>
                  </c:pt>
                  <c:pt idx="35">
                    <c:v>Jul</c:v>
                  </c:pt>
                  <c:pt idx="36">
                    <c:v>Aug</c:v>
                  </c:pt>
                  <c:pt idx="37">
                    <c:v>Sep</c:v>
                  </c:pt>
                  <c:pt idx="38">
                    <c:v>Oct</c:v>
                  </c:pt>
                  <c:pt idx="39">
                    <c:v>Nov</c:v>
                  </c:pt>
                  <c:pt idx="40">
                    <c:v>Dec</c:v>
                  </c:pt>
                  <c:pt idx="41">
                    <c:v>Jan</c:v>
                  </c:pt>
                  <c:pt idx="42">
                    <c:v>Feb</c:v>
                  </c:pt>
                  <c:pt idx="43">
                    <c:v>Mar</c:v>
                  </c:pt>
                  <c:pt idx="44">
                    <c:v>Apr</c:v>
                  </c:pt>
                  <c:pt idx="45">
                    <c:v>May</c:v>
                  </c:pt>
                  <c:pt idx="46">
                    <c:v>Jun</c:v>
                  </c:pt>
                  <c:pt idx="47">
                    <c:v>Jul</c:v>
                  </c:pt>
                  <c:pt idx="48">
                    <c:v>Aug</c:v>
                  </c:pt>
                  <c:pt idx="49">
                    <c:v>Sep</c:v>
                  </c:pt>
                  <c:pt idx="50">
                    <c:v>Oct</c:v>
                  </c:pt>
                  <c:pt idx="51">
                    <c:v>Nov</c:v>
                  </c:pt>
                  <c:pt idx="52">
                    <c:v>Dec</c:v>
                  </c:pt>
                  <c:pt idx="53">
                    <c:v>Jan</c:v>
                  </c:pt>
                  <c:pt idx="54">
                    <c:v>Feb</c:v>
                  </c:pt>
                  <c:pt idx="55">
                    <c:v>Mar</c:v>
                  </c:pt>
                  <c:pt idx="56">
                    <c:v>Apr</c:v>
                  </c:pt>
                  <c:pt idx="57">
                    <c:v>May</c:v>
                  </c:pt>
                  <c:pt idx="58">
                    <c:v>Jun</c:v>
                  </c:pt>
                  <c:pt idx="59">
                    <c:v>Jul</c:v>
                  </c:pt>
                </c:lvl>
                <c:lvl>
                  <c:pt idx="0">
                    <c:v>2015</c:v>
                  </c:pt>
                  <c:pt idx="5">
                    <c:v>2016</c:v>
                  </c:pt>
                  <c:pt idx="17">
                    <c:v>2017</c:v>
                  </c:pt>
                  <c:pt idx="29">
                    <c:v>2018</c:v>
                  </c:pt>
                  <c:pt idx="41">
                    <c:v>2019</c:v>
                  </c:pt>
                  <c:pt idx="53">
                    <c:v>2020</c:v>
                  </c:pt>
                </c:lvl>
              </c:multiLvlStrCache>
            </c:multiLvlStrRef>
          </c:cat>
          <c:val>
            <c:numRef>
              <c:f>'Year Over Year'!$B$5:$B$71</c:f>
              <c:numCache>
                <c:formatCode>0.0%</c:formatCode>
                <c:ptCount val="60"/>
                <c:pt idx="0">
                  <c:v>0.19113486956869599</c:v>
                </c:pt>
                <c:pt idx="1">
                  <c:v>0.20942017760225101</c:v>
                </c:pt>
                <c:pt idx="2">
                  <c:v>0.209851367727137</c:v>
                </c:pt>
                <c:pt idx="3">
                  <c:v>0.15482964792371301</c:v>
                </c:pt>
                <c:pt idx="4">
                  <c:v>0.16833101589024499</c:v>
                </c:pt>
                <c:pt idx="5">
                  <c:v>0.21904296096918099</c:v>
                </c:pt>
                <c:pt idx="6">
                  <c:v>0.21814773347400199</c:v>
                </c:pt>
                <c:pt idx="7">
                  <c:v>0.216614708628702</c:v>
                </c:pt>
                <c:pt idx="8">
                  <c:v>0.18076837763242501</c:v>
                </c:pt>
                <c:pt idx="9">
                  <c:v>0.14554298736332</c:v>
                </c:pt>
                <c:pt idx="10">
                  <c:v>0.18705148405168501</c:v>
                </c:pt>
                <c:pt idx="11">
                  <c:v>0.20536650304218099</c:v>
                </c:pt>
                <c:pt idx="12">
                  <c:v>0.163397504512208</c:v>
                </c:pt>
                <c:pt idx="13">
                  <c:v>0.145532785361976</c:v>
                </c:pt>
                <c:pt idx="14">
                  <c:v>0.14507004648458299</c:v>
                </c:pt>
                <c:pt idx="15">
                  <c:v>0.13724887239620101</c:v>
                </c:pt>
                <c:pt idx="16">
                  <c:v>0.12494137030315899</c:v>
                </c:pt>
                <c:pt idx="17">
                  <c:v>7.1412516120979305E-2</c:v>
                </c:pt>
                <c:pt idx="18">
                  <c:v>0.12790416353258499</c:v>
                </c:pt>
                <c:pt idx="19">
                  <c:v>0.14942252800640601</c:v>
                </c:pt>
                <c:pt idx="20">
                  <c:v>0.13410340878659799</c:v>
                </c:pt>
                <c:pt idx="21">
                  <c:v>0.13394780455292099</c:v>
                </c:pt>
                <c:pt idx="22">
                  <c:v>9.5524966920451204E-2</c:v>
                </c:pt>
                <c:pt idx="23">
                  <c:v>8.0927821955399395E-2</c:v>
                </c:pt>
                <c:pt idx="24">
                  <c:v>8.3458369162431503E-2</c:v>
                </c:pt>
                <c:pt idx="25">
                  <c:v>8.3433096992954703E-2</c:v>
                </c:pt>
                <c:pt idx="26">
                  <c:v>8.3020902369898397E-2</c:v>
                </c:pt>
                <c:pt idx="27">
                  <c:v>8.3495109008754606E-2</c:v>
                </c:pt>
                <c:pt idx="28">
                  <c:v>8.3451013829779194E-2</c:v>
                </c:pt>
                <c:pt idx="29">
                  <c:v>8.3375954940226094E-2</c:v>
                </c:pt>
                <c:pt idx="30">
                  <c:v>0.124756924970207</c:v>
                </c:pt>
                <c:pt idx="31">
                  <c:v>9.0702513532827794E-2</c:v>
                </c:pt>
                <c:pt idx="32">
                  <c:v>9.0660450941946399E-2</c:v>
                </c:pt>
                <c:pt idx="33">
                  <c:v>9.0314318719098105E-2</c:v>
                </c:pt>
                <c:pt idx="34">
                  <c:v>9.0189970124004995E-2</c:v>
                </c:pt>
                <c:pt idx="35">
                  <c:v>9.0492912005491297E-2</c:v>
                </c:pt>
                <c:pt idx="36">
                  <c:v>8.8193246586863894E-2</c:v>
                </c:pt>
                <c:pt idx="37">
                  <c:v>8.8021839402459001E-2</c:v>
                </c:pt>
                <c:pt idx="38">
                  <c:v>8.7692031768551101E-2</c:v>
                </c:pt>
                <c:pt idx="39">
                  <c:v>8.7110533049128094E-2</c:v>
                </c:pt>
                <c:pt idx="40">
                  <c:v>8.6794671132778597E-2</c:v>
                </c:pt>
                <c:pt idx="41">
                  <c:v>8.6413553125626694E-2</c:v>
                </c:pt>
                <c:pt idx="42">
                  <c:v>6.5049085900208498E-2</c:v>
                </c:pt>
                <c:pt idx="43">
                  <c:v>6.5208760467238197E-2</c:v>
                </c:pt>
                <c:pt idx="44">
                  <c:v>6.5298163936121006E-2</c:v>
                </c:pt>
                <c:pt idx="45">
                  <c:v>6.5229997968517597E-2</c:v>
                </c:pt>
                <c:pt idx="46">
                  <c:v>6.5414435041024899E-2</c:v>
                </c:pt>
                <c:pt idx="47">
                  <c:v>6.4992610989269894E-2</c:v>
                </c:pt>
                <c:pt idx="48">
                  <c:v>6.5632842085371998E-2</c:v>
                </c:pt>
                <c:pt idx="49">
                  <c:v>6.5917970062060599E-2</c:v>
                </c:pt>
                <c:pt idx="50">
                  <c:v>6.6091471572753205E-2</c:v>
                </c:pt>
                <c:pt idx="51">
                  <c:v>6.6213741452612301E-2</c:v>
                </c:pt>
                <c:pt idx="52">
                  <c:v>6.6365202525036707E-2</c:v>
                </c:pt>
                <c:pt idx="53">
                  <c:v>6.64990146757614E-2</c:v>
                </c:pt>
                <c:pt idx="54">
                  <c:v>5.5691579832609701E-2</c:v>
                </c:pt>
                <c:pt idx="55">
                  <c:v>5.5468860627605698E-2</c:v>
                </c:pt>
                <c:pt idx="56">
                  <c:v>5.5300749917330902E-2</c:v>
                </c:pt>
                <c:pt idx="57">
                  <c:v>5.5154817891823298E-2</c:v>
                </c:pt>
                <c:pt idx="58">
                  <c:v>5.4927761637259001E-2</c:v>
                </c:pt>
                <c:pt idx="59">
                  <c:v>5.4789366199169597E-2</c:v>
                </c:pt>
              </c:numCache>
            </c:numRef>
          </c:val>
          <c:smooth val="0"/>
          <c:extLst>
            <c:ext xmlns:c16="http://schemas.microsoft.com/office/drawing/2014/chart" uri="{C3380CC4-5D6E-409C-BE32-E72D297353CC}">
              <c16:uniqueId val="{00000000-B3B1-4498-85C9-D659FE57DC10}"/>
            </c:ext>
          </c:extLst>
        </c:ser>
        <c:dLbls>
          <c:showLegendKey val="0"/>
          <c:showVal val="0"/>
          <c:showCatName val="0"/>
          <c:showSerName val="0"/>
          <c:showPercent val="0"/>
          <c:showBubbleSize val="0"/>
        </c:dLbls>
        <c:smooth val="0"/>
        <c:axId val="794057848"/>
        <c:axId val="794052600"/>
      </c:lineChart>
      <c:catAx>
        <c:axId val="79405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052600"/>
        <c:crosses val="autoZero"/>
        <c:auto val="1"/>
        <c:lblAlgn val="ctr"/>
        <c:lblOffset val="100"/>
        <c:noMultiLvlLbl val="0"/>
      </c:catAx>
      <c:valAx>
        <c:axId val="7940526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057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Deliverable_12.15.20.xlsx]Prop Price Change!PivotTable1</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'Prop Price Change'!$B$3:$B$5</c:f>
              <c:strCache>
                <c:ptCount val="1"/>
                <c:pt idx="0">
                  <c:v>IMMUNOLOGY - Actual</c:v>
                </c:pt>
              </c:strCache>
            </c:strRef>
          </c:tx>
          <c:spPr>
            <a:ln w="28575" cap="rnd">
              <a:solidFill>
                <a:schemeClr val="accent1"/>
              </a:solidFill>
              <a:round/>
            </a:ln>
            <a:effectLst/>
          </c:spPr>
          <c:marker>
            <c:symbol val="none"/>
          </c:marker>
          <c:cat>
            <c:multiLvlStrRef>
              <c:f>'Prop Price Change'!$A$6:$A$91</c:f>
              <c:multiLvlStrCache>
                <c:ptCount val="7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lvl>
                <c:lvl>
                  <c:pt idx="0">
                    <c:v>2015</c:v>
                  </c:pt>
                  <c:pt idx="12">
                    <c:v>2016</c:v>
                  </c:pt>
                  <c:pt idx="24">
                    <c:v>2017</c:v>
                  </c:pt>
                  <c:pt idx="36">
                    <c:v>2018</c:v>
                  </c:pt>
                  <c:pt idx="48">
                    <c:v>2019</c:v>
                  </c:pt>
                  <c:pt idx="60">
                    <c:v>2020</c:v>
                  </c:pt>
                  <c:pt idx="72">
                    <c:v>2021</c:v>
                  </c:pt>
                </c:lvl>
              </c:multiLvlStrCache>
            </c:multiLvlStrRef>
          </c:cat>
          <c:val>
            <c:numRef>
              <c:f>'Prop Price Change'!$B$6:$B$91</c:f>
              <c:numCache>
                <c:formatCode>0.0%</c:formatCode>
                <c:ptCount val="78"/>
                <c:pt idx="0">
                  <c:v>0.24242424242424199</c:v>
                </c:pt>
                <c:pt idx="1">
                  <c:v>0</c:v>
                </c:pt>
                <c:pt idx="2">
                  <c:v>0.18181818181818099</c:v>
                </c:pt>
                <c:pt idx="3">
                  <c:v>0.15151515151515099</c:v>
                </c:pt>
                <c:pt idx="4">
                  <c:v>0.24242424242424199</c:v>
                </c:pt>
                <c:pt idx="5">
                  <c:v>9.0909090909090898E-2</c:v>
                </c:pt>
                <c:pt idx="6">
                  <c:v>0.24242424242424199</c:v>
                </c:pt>
                <c:pt idx="7">
                  <c:v>0.18181818181818099</c:v>
                </c:pt>
                <c:pt idx="8">
                  <c:v>0.33333333333333298</c:v>
                </c:pt>
                <c:pt idx="9">
                  <c:v>3.03030303030303E-2</c:v>
                </c:pt>
                <c:pt idx="10">
                  <c:v>6.0606060606060601E-2</c:v>
                </c:pt>
                <c:pt idx="11">
                  <c:v>0.27272727272727199</c:v>
                </c:pt>
                <c:pt idx="12">
                  <c:v>0.45454545454545398</c:v>
                </c:pt>
                <c:pt idx="13">
                  <c:v>0</c:v>
                </c:pt>
                <c:pt idx="14">
                  <c:v>0.15151515151515099</c:v>
                </c:pt>
                <c:pt idx="15">
                  <c:v>9.0909090909090898E-2</c:v>
                </c:pt>
                <c:pt idx="16">
                  <c:v>3.03030303030303E-2</c:v>
                </c:pt>
                <c:pt idx="17">
                  <c:v>0.24242424242424199</c:v>
                </c:pt>
                <c:pt idx="18">
                  <c:v>0.39393939393939298</c:v>
                </c:pt>
                <c:pt idx="19">
                  <c:v>0</c:v>
                </c:pt>
                <c:pt idx="20">
                  <c:v>3.03030303030303E-2</c:v>
                </c:pt>
                <c:pt idx="21">
                  <c:v>9.0909090909090898E-2</c:v>
                </c:pt>
                <c:pt idx="22">
                  <c:v>0</c:v>
                </c:pt>
                <c:pt idx="23">
                  <c:v>0</c:v>
                </c:pt>
                <c:pt idx="24">
                  <c:v>3.03030303030303E-2</c:v>
                </c:pt>
                <c:pt idx="25">
                  <c:v>0.63636363636363602</c:v>
                </c:pt>
                <c:pt idx="26">
                  <c:v>0.21212121212121199</c:v>
                </c:pt>
                <c:pt idx="27">
                  <c:v>0</c:v>
                </c:pt>
                <c:pt idx="28">
                  <c:v>0.12121212121212099</c:v>
                </c:pt>
                <c:pt idx="29">
                  <c:v>0</c:v>
                </c:pt>
                <c:pt idx="30">
                  <c:v>0</c:v>
                </c:pt>
                <c:pt idx="31">
                  <c:v>0.21212121212121199</c:v>
                </c:pt>
                <c:pt idx="32">
                  <c:v>0</c:v>
                </c:pt>
                <c:pt idx="33">
                  <c:v>3.03030303030303E-2</c:v>
                </c:pt>
                <c:pt idx="34">
                  <c:v>0.12121212121212099</c:v>
                </c:pt>
                <c:pt idx="35">
                  <c:v>0</c:v>
                </c:pt>
                <c:pt idx="36">
                  <c:v>3.03030303030303E-2</c:v>
                </c:pt>
                <c:pt idx="37">
                  <c:v>0.84848484848484795</c:v>
                </c:pt>
                <c:pt idx="38">
                  <c:v>0</c:v>
                </c:pt>
                <c:pt idx="39">
                  <c:v>3.03030303030303E-2</c:v>
                </c:pt>
                <c:pt idx="40">
                  <c:v>9.0909090909090898E-2</c:v>
                </c:pt>
                <c:pt idx="41">
                  <c:v>0</c:v>
                </c:pt>
                <c:pt idx="42">
                  <c:v>3.03030303030303E-2</c:v>
                </c:pt>
                <c:pt idx="43">
                  <c:v>9.0909090909090898E-2</c:v>
                </c:pt>
                <c:pt idx="44">
                  <c:v>0</c:v>
                </c:pt>
                <c:pt idx="45">
                  <c:v>0</c:v>
                </c:pt>
                <c:pt idx="46">
                  <c:v>0</c:v>
                </c:pt>
                <c:pt idx="47">
                  <c:v>0</c:v>
                </c:pt>
                <c:pt idx="48">
                  <c:v>0</c:v>
                </c:pt>
                <c:pt idx="49">
                  <c:v>0.84848484848484795</c:v>
                </c:pt>
                <c:pt idx="50">
                  <c:v>0</c:v>
                </c:pt>
                <c:pt idx="51">
                  <c:v>0</c:v>
                </c:pt>
                <c:pt idx="52">
                  <c:v>0</c:v>
                </c:pt>
                <c:pt idx="53">
                  <c:v>0</c:v>
                </c:pt>
                <c:pt idx="54">
                  <c:v>0</c:v>
                </c:pt>
                <c:pt idx="55">
                  <c:v>0.21212121212121199</c:v>
                </c:pt>
                <c:pt idx="56">
                  <c:v>0</c:v>
                </c:pt>
                <c:pt idx="57">
                  <c:v>0</c:v>
                </c:pt>
                <c:pt idx="58">
                  <c:v>0</c:v>
                </c:pt>
                <c:pt idx="59">
                  <c:v>0</c:v>
                </c:pt>
                <c:pt idx="60">
                  <c:v>0</c:v>
                </c:pt>
                <c:pt idx="61">
                  <c:v>0.96969696969696895</c:v>
                </c:pt>
                <c:pt idx="62">
                  <c:v>0</c:v>
                </c:pt>
                <c:pt idx="63">
                  <c:v>0</c:v>
                </c:pt>
                <c:pt idx="64">
                  <c:v>0</c:v>
                </c:pt>
                <c:pt idx="65">
                  <c:v>0</c:v>
                </c:pt>
                <c:pt idx="66">
                  <c:v>0</c:v>
                </c:pt>
              </c:numCache>
            </c:numRef>
          </c:val>
          <c:smooth val="0"/>
          <c:extLst>
            <c:ext xmlns:c16="http://schemas.microsoft.com/office/drawing/2014/chart" uri="{C3380CC4-5D6E-409C-BE32-E72D297353CC}">
              <c16:uniqueId val="{00000000-1BEB-4D3E-B458-B587F12B2B10}"/>
            </c:ext>
          </c:extLst>
        </c:ser>
        <c:ser>
          <c:idx val="1"/>
          <c:order val="1"/>
          <c:tx>
            <c:strRef>
              <c:f>'Prop Price Change'!$C$3:$C$5</c:f>
              <c:strCache>
                <c:ptCount val="1"/>
                <c:pt idx="0">
                  <c:v>IMMUNOLOGY - Prediction</c:v>
                </c:pt>
              </c:strCache>
            </c:strRef>
          </c:tx>
          <c:spPr>
            <a:ln w="28575" cap="rnd">
              <a:solidFill>
                <a:schemeClr val="accent2"/>
              </a:solidFill>
              <a:round/>
            </a:ln>
            <a:effectLst/>
          </c:spPr>
          <c:marker>
            <c:symbol val="none"/>
          </c:marker>
          <c:cat>
            <c:multiLvlStrRef>
              <c:f>'Prop Price Change'!$A$6:$A$91</c:f>
              <c:multiLvlStrCache>
                <c:ptCount val="7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lvl>
                <c:lvl>
                  <c:pt idx="0">
                    <c:v>2015</c:v>
                  </c:pt>
                  <c:pt idx="12">
                    <c:v>2016</c:v>
                  </c:pt>
                  <c:pt idx="24">
                    <c:v>2017</c:v>
                  </c:pt>
                  <c:pt idx="36">
                    <c:v>2018</c:v>
                  </c:pt>
                  <c:pt idx="48">
                    <c:v>2019</c:v>
                  </c:pt>
                  <c:pt idx="60">
                    <c:v>2020</c:v>
                  </c:pt>
                  <c:pt idx="72">
                    <c:v>2021</c:v>
                  </c:pt>
                </c:lvl>
              </c:multiLvlStrCache>
            </c:multiLvlStrRef>
          </c:cat>
          <c:val>
            <c:numRef>
              <c:f>'Prop Price Change'!$C$6:$C$91</c:f>
              <c:numCache>
                <c:formatCode>0.0%</c:formatCode>
                <c:ptCount val="7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0</c:v>
                </c:pt>
                <c:pt idx="68">
                  <c:v>5.7142857142857099E-2</c:v>
                </c:pt>
                <c:pt idx="69">
                  <c:v>0</c:v>
                </c:pt>
                <c:pt idx="70">
                  <c:v>0</c:v>
                </c:pt>
                <c:pt idx="71">
                  <c:v>0</c:v>
                </c:pt>
                <c:pt idx="72">
                  <c:v>0</c:v>
                </c:pt>
                <c:pt idx="73">
                  <c:v>0.94285714285714195</c:v>
                </c:pt>
                <c:pt idx="74">
                  <c:v>0</c:v>
                </c:pt>
                <c:pt idx="75">
                  <c:v>0</c:v>
                </c:pt>
                <c:pt idx="76">
                  <c:v>0</c:v>
                </c:pt>
                <c:pt idx="77">
                  <c:v>0</c:v>
                </c:pt>
              </c:numCache>
            </c:numRef>
          </c:val>
          <c:smooth val="0"/>
          <c:extLst>
            <c:ext xmlns:c16="http://schemas.microsoft.com/office/drawing/2014/chart" uri="{C3380CC4-5D6E-409C-BE32-E72D297353CC}">
              <c16:uniqueId val="{00000001-1BEB-4D3E-B458-B587F12B2B10}"/>
            </c:ext>
          </c:extLst>
        </c:ser>
        <c:dLbls>
          <c:showLegendKey val="0"/>
          <c:showVal val="0"/>
          <c:showCatName val="0"/>
          <c:showSerName val="0"/>
          <c:showPercent val="0"/>
          <c:showBubbleSize val="0"/>
        </c:dLbls>
        <c:smooth val="0"/>
        <c:axId val="799616272"/>
        <c:axId val="799614632"/>
      </c:lineChart>
      <c:catAx>
        <c:axId val="79961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14632"/>
        <c:crosses val="autoZero"/>
        <c:auto val="1"/>
        <c:lblAlgn val="ctr"/>
        <c:lblOffset val="100"/>
        <c:noMultiLvlLbl val="0"/>
      </c:catAx>
      <c:valAx>
        <c:axId val="7996146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1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Deliverable_12.15.20.xlsx]Sales Weighted WAC!PivotTable4</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Weighted WAC'!$B$3:$B$5</c:f>
              <c:strCache>
                <c:ptCount val="1"/>
                <c:pt idx="0">
                  <c:v>IMMUNOLOGY - Actual</c:v>
                </c:pt>
              </c:strCache>
            </c:strRef>
          </c:tx>
          <c:spPr>
            <a:ln w="28575" cap="rnd">
              <a:solidFill>
                <a:schemeClr val="accent1"/>
              </a:solidFill>
              <a:round/>
            </a:ln>
            <a:effectLst/>
          </c:spPr>
          <c:marker>
            <c:symbol val="none"/>
          </c:marker>
          <c:cat>
            <c:multiLvlStrRef>
              <c:f>'Sales Weighted WAC'!$A$6:$A$112</c:f>
              <c:multiLvlStrCache>
                <c:ptCount val="9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pt idx="91">
                    <c:v>Aug</c:v>
                  </c:pt>
                  <c:pt idx="92">
                    <c:v>Sep</c:v>
                  </c:pt>
                  <c:pt idx="93">
                    <c:v>Oct</c:v>
                  </c:pt>
                  <c:pt idx="94">
                    <c:v>Nov</c:v>
                  </c:pt>
                  <c:pt idx="95">
                    <c:v>Dec</c:v>
                  </c:pt>
                  <c:pt idx="96">
                    <c:v>Jan</c:v>
                  </c:pt>
                </c:lvl>
                <c:lvl>
                  <c:pt idx="0">
                    <c:v>2015</c:v>
                  </c:pt>
                  <c:pt idx="12">
                    <c:v>2016</c:v>
                  </c:pt>
                  <c:pt idx="24">
                    <c:v>2017</c:v>
                  </c:pt>
                  <c:pt idx="36">
                    <c:v>2018</c:v>
                  </c:pt>
                  <c:pt idx="48">
                    <c:v>2019</c:v>
                  </c:pt>
                  <c:pt idx="60">
                    <c:v>2020</c:v>
                  </c:pt>
                  <c:pt idx="72">
                    <c:v>2021</c:v>
                  </c:pt>
                  <c:pt idx="84">
                    <c:v>2022</c:v>
                  </c:pt>
                  <c:pt idx="96">
                    <c:v>2023</c:v>
                  </c:pt>
                </c:lvl>
              </c:multiLvlStrCache>
            </c:multiLvlStrRef>
          </c:cat>
          <c:val>
            <c:numRef>
              <c:f>'Sales Weighted WAC'!$B$6:$B$112</c:f>
              <c:numCache>
                <c:formatCode>_("$"* #,##0.00_);_("$"* \(#,##0.00\);_("$"* "-"??_);_(@_)</c:formatCode>
                <c:ptCount val="97"/>
                <c:pt idx="0">
                  <c:v>5763.9278071414801</c:v>
                </c:pt>
                <c:pt idx="1">
                  <c:v>5741.8730500537504</c:v>
                </c:pt>
                <c:pt idx="2">
                  <c:v>5816.6574281925396</c:v>
                </c:pt>
                <c:pt idx="3">
                  <c:v>5697.6866704443501</c:v>
                </c:pt>
                <c:pt idx="4">
                  <c:v>6029.3099516967804</c:v>
                </c:pt>
                <c:pt idx="5">
                  <c:v>6188.0318242946396</c:v>
                </c:pt>
                <c:pt idx="6">
                  <c:v>6060.91636814289</c:v>
                </c:pt>
                <c:pt idx="7">
                  <c:v>5903.9002825978096</c:v>
                </c:pt>
                <c:pt idx="8">
                  <c:v>6075.4248082616296</c:v>
                </c:pt>
                <c:pt idx="9">
                  <c:v>6047.9272745221097</c:v>
                </c:pt>
                <c:pt idx="10">
                  <c:v>6252.2210957437301</c:v>
                </c:pt>
                <c:pt idx="11">
                  <c:v>6227.3778373542</c:v>
                </c:pt>
                <c:pt idx="12">
                  <c:v>6198.0795375102298</c:v>
                </c:pt>
                <c:pt idx="13">
                  <c:v>6283.5546782743804</c:v>
                </c:pt>
                <c:pt idx="14">
                  <c:v>6349.6406539924101</c:v>
                </c:pt>
                <c:pt idx="15">
                  <c:v>6694.6648687110101</c:v>
                </c:pt>
                <c:pt idx="16">
                  <c:v>6751.0742925956602</c:v>
                </c:pt>
                <c:pt idx="17">
                  <c:v>6700.9150165031497</c:v>
                </c:pt>
                <c:pt idx="18">
                  <c:v>6519.3726391697101</c:v>
                </c:pt>
                <c:pt idx="19">
                  <c:v>6538.9237725901603</c:v>
                </c:pt>
                <c:pt idx="20">
                  <c:v>6507.0109730245404</c:v>
                </c:pt>
                <c:pt idx="21">
                  <c:v>6644.2749890183604</c:v>
                </c:pt>
                <c:pt idx="22">
                  <c:v>6600.86906123684</c:v>
                </c:pt>
                <c:pt idx="23">
                  <c:v>6709.0290496529897</c:v>
                </c:pt>
                <c:pt idx="24">
                  <c:v>6746.0000112346297</c:v>
                </c:pt>
                <c:pt idx="25">
                  <c:v>6728.0189234116697</c:v>
                </c:pt>
                <c:pt idx="26">
                  <c:v>7536.0036792799201</c:v>
                </c:pt>
                <c:pt idx="27">
                  <c:v>7496.4492397540998</c:v>
                </c:pt>
                <c:pt idx="28">
                  <c:v>7555.9967804838197</c:v>
                </c:pt>
                <c:pt idx="29">
                  <c:v>7623.6883765850598</c:v>
                </c:pt>
                <c:pt idx="30">
                  <c:v>7675.8523470508599</c:v>
                </c:pt>
                <c:pt idx="31">
                  <c:v>7612.2048355118404</c:v>
                </c:pt>
                <c:pt idx="32">
                  <c:v>7692.4720610633103</c:v>
                </c:pt>
                <c:pt idx="33">
                  <c:v>7800.3002923274898</c:v>
                </c:pt>
                <c:pt idx="34">
                  <c:v>7737.8865266809198</c:v>
                </c:pt>
                <c:pt idx="35">
                  <c:v>7884.3589074029796</c:v>
                </c:pt>
                <c:pt idx="36">
                  <c:v>8017.0785830743298</c:v>
                </c:pt>
                <c:pt idx="37">
                  <c:v>8619.2677688632302</c:v>
                </c:pt>
                <c:pt idx="38">
                  <c:v>8651.5106319937495</c:v>
                </c:pt>
                <c:pt idx="39">
                  <c:v>8698.5244974033594</c:v>
                </c:pt>
                <c:pt idx="40">
                  <c:v>8707.1830621837908</c:v>
                </c:pt>
                <c:pt idx="41">
                  <c:v>8839.6076487239898</c:v>
                </c:pt>
                <c:pt idx="42">
                  <c:v>8891.1613556521006</c:v>
                </c:pt>
                <c:pt idx="43">
                  <c:v>8946.7641228778502</c:v>
                </c:pt>
                <c:pt idx="44">
                  <c:v>9109.6076615684196</c:v>
                </c:pt>
                <c:pt idx="45">
                  <c:v>9406.6555143301393</c:v>
                </c:pt>
                <c:pt idx="46">
                  <c:v>9440.0341559603003</c:v>
                </c:pt>
                <c:pt idx="47">
                  <c:v>9743.0016039081293</c:v>
                </c:pt>
                <c:pt idx="48">
                  <c:v>10206.420872787099</c:v>
                </c:pt>
                <c:pt idx="49">
                  <c:v>10976.3818587972</c:v>
                </c:pt>
                <c:pt idx="50">
                  <c:v>11331.5375059698</c:v>
                </c:pt>
                <c:pt idx="51">
                  <c:v>11627.7486352741</c:v>
                </c:pt>
                <c:pt idx="52">
                  <c:v>11801.521918660899</c:v>
                </c:pt>
                <c:pt idx="53">
                  <c:v>12282.806947504399</c:v>
                </c:pt>
                <c:pt idx="54">
                  <c:v>12325.5667784244</c:v>
                </c:pt>
                <c:pt idx="55">
                  <c:v>12543.3594158783</c:v>
                </c:pt>
                <c:pt idx="56">
                  <c:v>13394.1212943396</c:v>
                </c:pt>
                <c:pt idx="57">
                  <c:v>13868.0031551333</c:v>
                </c:pt>
                <c:pt idx="58">
                  <c:v>14204.6117865248</c:v>
                </c:pt>
                <c:pt idx="59">
                  <c:v>14587.8228140789</c:v>
                </c:pt>
                <c:pt idx="60">
                  <c:v>14986.5099608492</c:v>
                </c:pt>
                <c:pt idx="61">
                  <c:v>15928.3483853629</c:v>
                </c:pt>
                <c:pt idx="62">
                  <c:v>16099.7015187282</c:v>
                </c:pt>
                <c:pt idx="63">
                  <c:v>16221.5953889221</c:v>
                </c:pt>
                <c:pt idx="64">
                  <c:v>16351.6983059674</c:v>
                </c:pt>
                <c:pt idx="65">
                  <c:v>16558.109151352</c:v>
                </c:pt>
                <c:pt idx="66">
                  <c:v>16674.154344072998</c:v>
                </c:pt>
              </c:numCache>
            </c:numRef>
          </c:val>
          <c:smooth val="0"/>
          <c:extLst>
            <c:ext xmlns:c16="http://schemas.microsoft.com/office/drawing/2014/chart" uri="{C3380CC4-5D6E-409C-BE32-E72D297353CC}">
              <c16:uniqueId val="{00000000-8653-4BC7-A7EF-7F4D6BAFAF04}"/>
            </c:ext>
          </c:extLst>
        </c:ser>
        <c:ser>
          <c:idx val="1"/>
          <c:order val="1"/>
          <c:tx>
            <c:strRef>
              <c:f>'Sales Weighted WAC'!$C$3:$C$5</c:f>
              <c:strCache>
                <c:ptCount val="1"/>
                <c:pt idx="0">
                  <c:v>IMMUNOLOGY - Prediction</c:v>
                </c:pt>
              </c:strCache>
            </c:strRef>
          </c:tx>
          <c:spPr>
            <a:ln w="28575" cap="rnd">
              <a:solidFill>
                <a:schemeClr val="accent2"/>
              </a:solidFill>
              <a:round/>
            </a:ln>
            <a:effectLst/>
          </c:spPr>
          <c:marker>
            <c:symbol val="none"/>
          </c:marker>
          <c:cat>
            <c:multiLvlStrRef>
              <c:f>'Sales Weighted WAC'!$A$6:$A$112</c:f>
              <c:multiLvlStrCache>
                <c:ptCount val="9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pt idx="91">
                    <c:v>Aug</c:v>
                  </c:pt>
                  <c:pt idx="92">
                    <c:v>Sep</c:v>
                  </c:pt>
                  <c:pt idx="93">
                    <c:v>Oct</c:v>
                  </c:pt>
                  <c:pt idx="94">
                    <c:v>Nov</c:v>
                  </c:pt>
                  <c:pt idx="95">
                    <c:v>Dec</c:v>
                  </c:pt>
                  <c:pt idx="96">
                    <c:v>Jan</c:v>
                  </c:pt>
                </c:lvl>
                <c:lvl>
                  <c:pt idx="0">
                    <c:v>2015</c:v>
                  </c:pt>
                  <c:pt idx="12">
                    <c:v>2016</c:v>
                  </c:pt>
                  <c:pt idx="24">
                    <c:v>2017</c:v>
                  </c:pt>
                  <c:pt idx="36">
                    <c:v>2018</c:v>
                  </c:pt>
                  <c:pt idx="48">
                    <c:v>2019</c:v>
                  </c:pt>
                  <c:pt idx="60">
                    <c:v>2020</c:v>
                  </c:pt>
                  <c:pt idx="72">
                    <c:v>2021</c:v>
                  </c:pt>
                  <c:pt idx="84">
                    <c:v>2022</c:v>
                  </c:pt>
                  <c:pt idx="96">
                    <c:v>2023</c:v>
                  </c:pt>
                </c:lvl>
              </c:multiLvlStrCache>
            </c:multiLvlStrRef>
          </c:cat>
          <c:val>
            <c:numRef>
              <c:f>'Sales Weighted WAC'!$C$6:$C$112</c:f>
              <c:numCache>
                <c:formatCode>_("$"* #,##0.00_);_("$"* \(#,##0.00\);_("$"* "-"??_);_(@_)</c:formatCode>
                <c:ptCount val="9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17495.828664286499</c:v>
                </c:pt>
                <c:pt idx="68">
                  <c:v>17803.117646618499</c:v>
                </c:pt>
                <c:pt idx="69">
                  <c:v>18299.5296859521</c:v>
                </c:pt>
                <c:pt idx="70">
                  <c:v>18548.961749691502</c:v>
                </c:pt>
                <c:pt idx="71">
                  <c:v>18982.5600002223</c:v>
                </c:pt>
                <c:pt idx="72">
                  <c:v>19342.9150075129</c:v>
                </c:pt>
                <c:pt idx="73">
                  <c:v>19749.9177536237</c:v>
                </c:pt>
                <c:pt idx="74">
                  <c:v>20395.2343756476</c:v>
                </c:pt>
                <c:pt idx="75">
                  <c:v>20711.1025022266</c:v>
                </c:pt>
                <c:pt idx="76">
                  <c:v>21000.2276438677</c:v>
                </c:pt>
                <c:pt idx="77">
                  <c:v>21326.909643159099</c:v>
                </c:pt>
                <c:pt idx="78">
                  <c:v>21522.1323985856</c:v>
                </c:pt>
                <c:pt idx="79">
                  <c:v>21936.716059269402</c:v>
                </c:pt>
                <c:pt idx="80">
                  <c:v>22341.0852199324</c:v>
                </c:pt>
                <c:pt idx="81">
                  <c:v>22792.702947969599</c:v>
                </c:pt>
                <c:pt idx="82">
                  <c:v>23080.524326310901</c:v>
                </c:pt>
                <c:pt idx="83">
                  <c:v>23476.009660179701</c:v>
                </c:pt>
                <c:pt idx="84">
                  <c:v>23860.645006770999</c:v>
                </c:pt>
                <c:pt idx="85">
                  <c:v>24371.164389883601</c:v>
                </c:pt>
                <c:pt idx="86">
                  <c:v>24859.2170136803</c:v>
                </c:pt>
                <c:pt idx="87">
                  <c:v>25158.272798275499</c:v>
                </c:pt>
                <c:pt idx="88">
                  <c:v>25508.448292496701</c:v>
                </c:pt>
                <c:pt idx="89">
                  <c:v>25916.870083707399</c:v>
                </c:pt>
                <c:pt idx="90">
                  <c:v>26098.948154924699</c:v>
                </c:pt>
                <c:pt idx="91">
                  <c:v>26376.528725219901</c:v>
                </c:pt>
                <c:pt idx="92">
                  <c:v>26879.363166103802</c:v>
                </c:pt>
                <c:pt idx="93">
                  <c:v>27285.938209664098</c:v>
                </c:pt>
                <c:pt idx="94">
                  <c:v>27612.328483703099</c:v>
                </c:pt>
                <c:pt idx="95">
                  <c:v>27969.902733839601</c:v>
                </c:pt>
                <c:pt idx="96">
                  <c:v>28379.970362016498</c:v>
                </c:pt>
              </c:numCache>
            </c:numRef>
          </c:val>
          <c:smooth val="0"/>
          <c:extLst>
            <c:ext xmlns:c16="http://schemas.microsoft.com/office/drawing/2014/chart" uri="{C3380CC4-5D6E-409C-BE32-E72D297353CC}">
              <c16:uniqueId val="{00000001-8653-4BC7-A7EF-7F4D6BAFAF04}"/>
            </c:ext>
          </c:extLst>
        </c:ser>
        <c:dLbls>
          <c:showLegendKey val="0"/>
          <c:showVal val="0"/>
          <c:showCatName val="0"/>
          <c:showSerName val="0"/>
          <c:showPercent val="0"/>
          <c:showBubbleSize val="0"/>
        </c:dLbls>
        <c:smooth val="0"/>
        <c:axId val="1025014496"/>
        <c:axId val="1025015480"/>
      </c:lineChart>
      <c:catAx>
        <c:axId val="102501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015480"/>
        <c:crosses val="autoZero"/>
        <c:auto val="1"/>
        <c:lblAlgn val="ctr"/>
        <c:lblOffset val="100"/>
        <c:noMultiLvlLbl val="0"/>
      </c:catAx>
      <c:valAx>
        <c:axId val="10250154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01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Deliverable_12.15.20.xlsx]WAC % Change!PivotTable5</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'WAC % Change'!$B$3:$B$5</c:f>
              <c:strCache>
                <c:ptCount val="1"/>
                <c:pt idx="0">
                  <c:v>IMMUNOLOGY - Actual</c:v>
                </c:pt>
              </c:strCache>
            </c:strRef>
          </c:tx>
          <c:spPr>
            <a:ln w="28575" cap="rnd">
              <a:solidFill>
                <a:schemeClr val="accent1"/>
              </a:solidFill>
              <a:round/>
            </a:ln>
            <a:effectLst/>
          </c:spPr>
          <c:marker>
            <c:symbol val="none"/>
          </c:marker>
          <c:cat>
            <c:multiLvlStrRef>
              <c:f>'WAC % Change'!$A$6:$A$112</c:f>
              <c:multiLvlStrCache>
                <c:ptCount val="9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pt idx="91">
                    <c:v>Aug</c:v>
                  </c:pt>
                  <c:pt idx="92">
                    <c:v>Sep</c:v>
                  </c:pt>
                  <c:pt idx="93">
                    <c:v>Oct</c:v>
                  </c:pt>
                  <c:pt idx="94">
                    <c:v>Nov</c:v>
                  </c:pt>
                  <c:pt idx="95">
                    <c:v>Dec</c:v>
                  </c:pt>
                  <c:pt idx="96">
                    <c:v>Jan</c:v>
                  </c:pt>
                </c:lvl>
                <c:lvl>
                  <c:pt idx="0">
                    <c:v>2015</c:v>
                  </c:pt>
                  <c:pt idx="12">
                    <c:v>2016</c:v>
                  </c:pt>
                  <c:pt idx="24">
                    <c:v>2017</c:v>
                  </c:pt>
                  <c:pt idx="36">
                    <c:v>2018</c:v>
                  </c:pt>
                  <c:pt idx="48">
                    <c:v>2019</c:v>
                  </c:pt>
                  <c:pt idx="60">
                    <c:v>2020</c:v>
                  </c:pt>
                  <c:pt idx="72">
                    <c:v>2021</c:v>
                  </c:pt>
                  <c:pt idx="84">
                    <c:v>2022</c:v>
                  </c:pt>
                  <c:pt idx="96">
                    <c:v>2023</c:v>
                  </c:pt>
                </c:lvl>
              </c:multiLvlStrCache>
            </c:multiLvlStrRef>
          </c:cat>
          <c:val>
            <c:numRef>
              <c:f>'WAC % Change'!$B$6:$B$112</c:f>
              <c:numCache>
                <c:formatCode>0.0%</c:formatCode>
                <c:ptCount val="97"/>
                <c:pt idx="0">
                  <c:v>3.3496409439443202E-2</c:v>
                </c:pt>
                <c:pt idx="1">
                  <c:v>-3.8263416589652201E-3</c:v>
                </c:pt>
                <c:pt idx="2">
                  <c:v>1.30243872490503E-2</c:v>
                </c:pt>
                <c:pt idx="3">
                  <c:v>-2.04534578865774E-2</c:v>
                </c:pt>
                <c:pt idx="4">
                  <c:v>5.8203144615280998E-2</c:v>
                </c:pt>
                <c:pt idx="5">
                  <c:v>2.6325047786469099E-2</c:v>
                </c:pt>
                <c:pt idx="6">
                  <c:v>-2.0542146479059602E-2</c:v>
                </c:pt>
                <c:pt idx="7">
                  <c:v>-2.5906327691697199E-2</c:v>
                </c:pt>
                <c:pt idx="8">
                  <c:v>2.90527477520914E-2</c:v>
                </c:pt>
                <c:pt idx="9">
                  <c:v>-4.5260265096404E-3</c:v>
                </c:pt>
                <c:pt idx="10">
                  <c:v>3.3779146465970897E-2</c:v>
                </c:pt>
                <c:pt idx="11">
                  <c:v>-3.9735092552065599E-3</c:v>
                </c:pt>
                <c:pt idx="12">
                  <c:v>-4.7047570597407102E-3</c:v>
                </c:pt>
                <c:pt idx="13">
                  <c:v>1.3790584687864E-2</c:v>
                </c:pt>
                <c:pt idx="14">
                  <c:v>1.05172914220867E-2</c:v>
                </c:pt>
                <c:pt idx="15">
                  <c:v>5.4337596963327198E-2</c:v>
                </c:pt>
                <c:pt idx="16">
                  <c:v>8.4260265436570895E-3</c:v>
                </c:pt>
                <c:pt idx="17">
                  <c:v>-7.4298213763575004E-3</c:v>
                </c:pt>
                <c:pt idx="18">
                  <c:v>-2.7092177245396001E-2</c:v>
                </c:pt>
                <c:pt idx="19">
                  <c:v>2.9989286550331502E-3</c:v>
                </c:pt>
                <c:pt idx="20">
                  <c:v>-4.8804360894056896E-3</c:v>
                </c:pt>
                <c:pt idx="21">
                  <c:v>2.10947878469647E-2</c:v>
                </c:pt>
                <c:pt idx="22">
                  <c:v>-6.5328313252027703E-3</c:v>
                </c:pt>
                <c:pt idx="23">
                  <c:v>1.63857194276604E-2</c:v>
                </c:pt>
                <c:pt idx="24">
                  <c:v>5.51062773883082E-3</c:v>
                </c:pt>
                <c:pt idx="25">
                  <c:v>-2.6654443808208301E-3</c:v>
                </c:pt>
                <c:pt idx="26">
                  <c:v>0.120092521300243</c:v>
                </c:pt>
                <c:pt idx="27">
                  <c:v>-5.2487287970112099E-3</c:v>
                </c:pt>
                <c:pt idx="28">
                  <c:v>7.9434327940126597E-3</c:v>
                </c:pt>
                <c:pt idx="29">
                  <c:v>8.9586586744028196E-3</c:v>
                </c:pt>
                <c:pt idx="30">
                  <c:v>6.8423534500723299E-3</c:v>
                </c:pt>
                <c:pt idx="31">
                  <c:v>-8.2919145211904893E-3</c:v>
                </c:pt>
                <c:pt idx="32">
                  <c:v>1.05445435699547E-2</c:v>
                </c:pt>
                <c:pt idx="33">
                  <c:v>1.40173705420354E-2</c:v>
                </c:pt>
                <c:pt idx="34">
                  <c:v>-8.00145677826802E-3</c:v>
                </c:pt>
                <c:pt idx="35">
                  <c:v>1.89292489902772E-2</c:v>
                </c:pt>
                <c:pt idx="36">
                  <c:v>1.68332869203522E-2</c:v>
                </c:pt>
                <c:pt idx="37">
                  <c:v>7.5113294643293693E-2</c:v>
                </c:pt>
                <c:pt idx="38">
                  <c:v>3.7407891244540799E-3</c:v>
                </c:pt>
                <c:pt idx="39">
                  <c:v>5.4341799264230302E-3</c:v>
                </c:pt>
                <c:pt idx="40">
                  <c:v>9.954061499748419E-4</c:v>
                </c:pt>
                <c:pt idx="41">
                  <c:v>1.5208659975846899E-2</c:v>
                </c:pt>
                <c:pt idx="42">
                  <c:v>5.8321261504794501E-3</c:v>
                </c:pt>
                <c:pt idx="43">
                  <c:v>6.2537125355854803E-3</c:v>
                </c:pt>
                <c:pt idx="44">
                  <c:v>1.8201389514021098E-2</c:v>
                </c:pt>
                <c:pt idx="45">
                  <c:v>3.2608193875889702E-2</c:v>
                </c:pt>
                <c:pt idx="46">
                  <c:v>3.5484069315940801E-3</c:v>
                </c:pt>
                <c:pt idx="47">
                  <c:v>3.20938931938652E-2</c:v>
                </c:pt>
                <c:pt idx="48">
                  <c:v>4.7564322343237098E-2</c:v>
                </c:pt>
                <c:pt idx="49">
                  <c:v>7.5438882602133703E-2</c:v>
                </c:pt>
                <c:pt idx="50">
                  <c:v>3.2356349454802001E-2</c:v>
                </c:pt>
                <c:pt idx="51">
                  <c:v>2.6140418204346001E-2</c:v>
                </c:pt>
                <c:pt idx="52">
                  <c:v>1.49447058787985E-2</c:v>
                </c:pt>
                <c:pt idx="53">
                  <c:v>4.0781606996173697E-2</c:v>
                </c:pt>
                <c:pt idx="54">
                  <c:v>3.48127517616858E-3</c:v>
                </c:pt>
                <c:pt idx="55">
                  <c:v>1.76699896539547E-2</c:v>
                </c:pt>
                <c:pt idx="56">
                  <c:v>6.7825679728536994E-2</c:v>
                </c:pt>
                <c:pt idx="57">
                  <c:v>3.5379839437020603E-2</c:v>
                </c:pt>
                <c:pt idx="58">
                  <c:v>2.4272321517816199E-2</c:v>
                </c:pt>
                <c:pt idx="59">
                  <c:v>2.6977930359041599E-2</c:v>
                </c:pt>
                <c:pt idx="60">
                  <c:v>2.7330133622509498E-2</c:v>
                </c:pt>
                <c:pt idx="61">
                  <c:v>6.2845747740745306E-2</c:v>
                </c:pt>
                <c:pt idx="62">
                  <c:v>1.0757746454286499E-2</c:v>
                </c:pt>
                <c:pt idx="63">
                  <c:v>7.57118820197932E-3</c:v>
                </c:pt>
                <c:pt idx="64">
                  <c:v>8.0203527412636699E-3</c:v>
                </c:pt>
                <c:pt idx="65">
                  <c:v>1.2623205340650499E-2</c:v>
                </c:pt>
                <c:pt idx="66">
                  <c:v>7.0083601732759898E-3</c:v>
                </c:pt>
              </c:numCache>
            </c:numRef>
          </c:val>
          <c:smooth val="0"/>
          <c:extLst>
            <c:ext xmlns:c16="http://schemas.microsoft.com/office/drawing/2014/chart" uri="{C3380CC4-5D6E-409C-BE32-E72D297353CC}">
              <c16:uniqueId val="{00000000-10A1-4884-BEE6-2BA13AC63212}"/>
            </c:ext>
          </c:extLst>
        </c:ser>
        <c:ser>
          <c:idx val="1"/>
          <c:order val="1"/>
          <c:tx>
            <c:strRef>
              <c:f>'WAC % Change'!$C$3:$C$5</c:f>
              <c:strCache>
                <c:ptCount val="1"/>
                <c:pt idx="0">
                  <c:v>IMMUNOLOGY - Prediction</c:v>
                </c:pt>
              </c:strCache>
            </c:strRef>
          </c:tx>
          <c:spPr>
            <a:ln w="28575" cap="rnd">
              <a:solidFill>
                <a:schemeClr val="accent2"/>
              </a:solidFill>
              <a:round/>
            </a:ln>
            <a:effectLst/>
          </c:spPr>
          <c:marker>
            <c:symbol val="none"/>
          </c:marker>
          <c:cat>
            <c:multiLvlStrRef>
              <c:f>'WAC % Change'!$A$6:$A$112</c:f>
              <c:multiLvlStrCache>
                <c:ptCount val="9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pt idx="91">
                    <c:v>Aug</c:v>
                  </c:pt>
                  <c:pt idx="92">
                    <c:v>Sep</c:v>
                  </c:pt>
                  <c:pt idx="93">
                    <c:v>Oct</c:v>
                  </c:pt>
                  <c:pt idx="94">
                    <c:v>Nov</c:v>
                  </c:pt>
                  <c:pt idx="95">
                    <c:v>Dec</c:v>
                  </c:pt>
                  <c:pt idx="96">
                    <c:v>Jan</c:v>
                  </c:pt>
                </c:lvl>
                <c:lvl>
                  <c:pt idx="0">
                    <c:v>2015</c:v>
                  </c:pt>
                  <c:pt idx="12">
                    <c:v>2016</c:v>
                  </c:pt>
                  <c:pt idx="24">
                    <c:v>2017</c:v>
                  </c:pt>
                  <c:pt idx="36">
                    <c:v>2018</c:v>
                  </c:pt>
                  <c:pt idx="48">
                    <c:v>2019</c:v>
                  </c:pt>
                  <c:pt idx="60">
                    <c:v>2020</c:v>
                  </c:pt>
                  <c:pt idx="72">
                    <c:v>2021</c:v>
                  </c:pt>
                  <c:pt idx="84">
                    <c:v>2022</c:v>
                  </c:pt>
                  <c:pt idx="96">
                    <c:v>2023</c:v>
                  </c:pt>
                </c:lvl>
              </c:multiLvlStrCache>
            </c:multiLvlStrRef>
          </c:cat>
          <c:val>
            <c:numRef>
              <c:f>'WAC % Change'!$C$6:$C$112</c:f>
              <c:numCache>
                <c:formatCode>0.0%</c:formatCode>
                <c:ptCount val="9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3.2604942762973703E-2</c:v>
                </c:pt>
                <c:pt idx="68">
                  <c:v>1.7563556904241599E-2</c:v>
                </c:pt>
                <c:pt idx="69">
                  <c:v>2.7883433069814698E-2</c:v>
                </c:pt>
                <c:pt idx="70">
                  <c:v>1.36305177247761E-2</c:v>
                </c:pt>
                <c:pt idx="71">
                  <c:v>2.3375877118190801E-2</c:v>
                </c:pt>
                <c:pt idx="72">
                  <c:v>1.8983477849479201E-2</c:v>
                </c:pt>
                <c:pt idx="73">
                  <c:v>2.1041437960754399E-2</c:v>
                </c:pt>
                <c:pt idx="74">
                  <c:v>3.2674395411370599E-2</c:v>
                </c:pt>
                <c:pt idx="75">
                  <c:v>1.54873496798881E-2</c:v>
                </c:pt>
                <c:pt idx="76">
                  <c:v>1.3959910710211E-2</c:v>
                </c:pt>
                <c:pt idx="77">
                  <c:v>1.55561170493705E-2</c:v>
                </c:pt>
                <c:pt idx="78">
                  <c:v>9.1538229726166806E-3</c:v>
                </c:pt>
                <c:pt idx="79">
                  <c:v>1.9263131227231101E-2</c:v>
                </c:pt>
                <c:pt idx="80">
                  <c:v>1.8433440974960601E-2</c:v>
                </c:pt>
                <c:pt idx="81">
                  <c:v>2.02146728142957E-2</c:v>
                </c:pt>
                <c:pt idx="82">
                  <c:v>1.2627786138323001E-2</c:v>
                </c:pt>
                <c:pt idx="83">
                  <c:v>1.7135023809574199E-2</c:v>
                </c:pt>
                <c:pt idx="84">
                  <c:v>1.6384187609349701E-2</c:v>
                </c:pt>
                <c:pt idx="85">
                  <c:v>2.1395875214930499E-2</c:v>
                </c:pt>
                <c:pt idx="86">
                  <c:v>2.0025822976240601E-2</c:v>
                </c:pt>
                <c:pt idx="87">
                  <c:v>1.2029976021794699E-2</c:v>
                </c:pt>
                <c:pt idx="88">
                  <c:v>1.39189004360122E-2</c:v>
                </c:pt>
                <c:pt idx="89">
                  <c:v>1.60112362197588E-2</c:v>
                </c:pt>
                <c:pt idx="90">
                  <c:v>7.02546529072667E-3</c:v>
                </c:pt>
                <c:pt idx="91">
                  <c:v>1.0635699517369E-2</c:v>
                </c:pt>
                <c:pt idx="92">
                  <c:v>1.9063707970152301E-2</c:v>
                </c:pt>
                <c:pt idx="93">
                  <c:v>1.5125918015534499E-2</c:v>
                </c:pt>
                <c:pt idx="94">
                  <c:v>1.19618490495374E-2</c:v>
                </c:pt>
                <c:pt idx="95">
                  <c:v>1.2949804300189599E-2</c:v>
                </c:pt>
                <c:pt idx="96">
                  <c:v>1.46610316124118E-2</c:v>
                </c:pt>
              </c:numCache>
            </c:numRef>
          </c:val>
          <c:smooth val="0"/>
          <c:extLst>
            <c:ext xmlns:c16="http://schemas.microsoft.com/office/drawing/2014/chart" uri="{C3380CC4-5D6E-409C-BE32-E72D297353CC}">
              <c16:uniqueId val="{00000001-10A1-4884-BEE6-2BA13AC63212}"/>
            </c:ext>
          </c:extLst>
        </c:ser>
        <c:dLbls>
          <c:showLegendKey val="0"/>
          <c:showVal val="0"/>
          <c:showCatName val="0"/>
          <c:showSerName val="0"/>
          <c:showPercent val="0"/>
          <c:showBubbleSize val="0"/>
        </c:dLbls>
        <c:smooth val="0"/>
        <c:axId val="745602040"/>
        <c:axId val="745602368"/>
      </c:lineChart>
      <c:catAx>
        <c:axId val="74560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602368"/>
        <c:crosses val="autoZero"/>
        <c:auto val="1"/>
        <c:lblAlgn val="ctr"/>
        <c:lblOffset val="100"/>
        <c:noMultiLvlLbl val="0"/>
      </c:catAx>
      <c:valAx>
        <c:axId val="7456023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602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619125</xdr:colOff>
      <xdr:row>54</xdr:row>
      <xdr:rowOff>52388</xdr:rowOff>
    </xdr:to>
    <xdr:sp macro="" textlink="">
      <xdr:nvSpPr>
        <xdr:cNvPr id="4" name="Rectangle 3">
          <a:extLst>
            <a:ext uri="{FF2B5EF4-FFF2-40B4-BE49-F238E27FC236}">
              <a16:creationId xmlns:a16="http://schemas.microsoft.com/office/drawing/2014/main" id="{D04B7F80-0DEF-45DA-94C3-F70E7A6C2941}"/>
            </a:ext>
          </a:extLst>
        </xdr:cNvPr>
        <xdr:cNvSpPr/>
      </xdr:nvSpPr>
      <xdr:spPr>
        <a:xfrm>
          <a:off x="0" y="0"/>
          <a:ext cx="10982325" cy="982503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u="sng">
              <a:solidFill>
                <a:schemeClr val="tx1"/>
              </a:solidFill>
            </a:rPr>
            <a:t>Nephron Dashboard Overview</a:t>
          </a:r>
        </a:p>
        <a:p>
          <a:r>
            <a:rPr lang="en-US" sz="1400">
              <a:solidFill>
                <a:schemeClr val="tx1"/>
              </a:solidFill>
            </a:rPr>
            <a:t>The </a:t>
          </a:r>
          <a:r>
            <a:rPr lang="en-US" sz="1400" b="1">
              <a:solidFill>
                <a:schemeClr val="tx1"/>
              </a:solidFill>
            </a:rPr>
            <a:t>Dashboard</a:t>
          </a:r>
          <a:r>
            <a:rPr lang="en-US" sz="1400">
              <a:solidFill>
                <a:schemeClr val="tx1"/>
              </a:solidFill>
            </a:rPr>
            <a:t> tab contains 4 graphs that provide an overview of the analysis and Prophet predictions based upon 5 years of historical pricing (WAC price) and volume data for thousands of branded prescription pharmaceutical drugs starting from 2014</a:t>
          </a:r>
        </a:p>
        <a:p>
          <a:pPr marL="285750" indent="-285750">
            <a:buFont typeface="Arial" panose="020B0604020202020204" pitchFamily="34" charset="0"/>
            <a:buChar char="•"/>
          </a:pPr>
          <a:r>
            <a:rPr lang="en-US" sz="1400">
              <a:solidFill>
                <a:schemeClr val="tx1"/>
              </a:solidFill>
            </a:rPr>
            <a:t>Prophet is a time series forecasting model developed by Facebook. It is based on an additive model where non-linear trends are fit with yearly, weekly, and daily seasonality</a:t>
          </a:r>
        </a:p>
        <a:p>
          <a:endParaRPr lang="en-US" sz="1400" b="1" u="sng">
            <a:solidFill>
              <a:schemeClr val="tx1"/>
            </a:solidFill>
          </a:endParaRPr>
        </a:p>
        <a:p>
          <a:r>
            <a:rPr lang="en-US" sz="1400" b="1" u="sng">
              <a:solidFill>
                <a:schemeClr val="tx1"/>
              </a:solidFill>
            </a:rPr>
            <a:t>Filters</a:t>
          </a:r>
          <a:r>
            <a:rPr lang="en-US" sz="1400">
              <a:solidFill>
                <a:schemeClr val="tx1"/>
              </a:solidFill>
            </a:rPr>
            <a:t> on the right side of the dashboard are applied to all 4 graphs simultaneously. Filters include:</a:t>
          </a:r>
        </a:p>
        <a:p>
          <a:pPr marL="285750" indent="-285750">
            <a:buFont typeface="Arial" panose="020B0604020202020204" pitchFamily="34" charset="0"/>
            <a:buChar char="•"/>
          </a:pPr>
          <a:r>
            <a:rPr lang="en-US" sz="1400" b="1">
              <a:solidFill>
                <a:schemeClr val="tx1"/>
              </a:solidFill>
            </a:rPr>
            <a:t>Actual</a:t>
          </a:r>
          <a:r>
            <a:rPr lang="en-US" sz="1400">
              <a:solidFill>
                <a:schemeClr val="tx1"/>
              </a:solidFill>
            </a:rPr>
            <a:t> and </a:t>
          </a:r>
          <a:r>
            <a:rPr lang="en-US" sz="1400" b="1">
              <a:solidFill>
                <a:schemeClr val="tx1"/>
              </a:solidFill>
            </a:rPr>
            <a:t>Prediction</a:t>
          </a:r>
        </a:p>
        <a:p>
          <a:pPr marL="742950" lvl="1" indent="-285750">
            <a:buFont typeface="Arial" panose="020B0604020202020204" pitchFamily="34" charset="0"/>
            <a:buChar char="•"/>
          </a:pPr>
          <a:r>
            <a:rPr lang="en-US" sz="1400" b="1">
              <a:solidFill>
                <a:schemeClr val="tx1"/>
              </a:solidFill>
            </a:rPr>
            <a:t>Actual </a:t>
          </a:r>
          <a:r>
            <a:rPr lang="en-US" sz="1400">
              <a:solidFill>
                <a:schemeClr val="tx1"/>
              </a:solidFill>
            </a:rPr>
            <a:t>displays historical data from January 2015 to July 2020</a:t>
          </a:r>
        </a:p>
        <a:p>
          <a:pPr marL="742950" lvl="1" indent="-285750">
            <a:buFont typeface="Arial" panose="020B0604020202020204" pitchFamily="34" charset="0"/>
            <a:buChar char="•"/>
          </a:pPr>
          <a:r>
            <a:rPr lang="en-US" sz="1400" b="1">
              <a:solidFill>
                <a:schemeClr val="tx1"/>
              </a:solidFill>
            </a:rPr>
            <a:t>Prediction</a:t>
          </a:r>
          <a:r>
            <a:rPr lang="en-US" sz="1400">
              <a:solidFill>
                <a:schemeClr val="tx1"/>
              </a:solidFill>
            </a:rPr>
            <a:t> displays Prophet model WAC price predictions from August 2020 to January 2023</a:t>
          </a:r>
        </a:p>
        <a:p>
          <a:pPr marL="285750" indent="-285750">
            <a:buFont typeface="Arial" panose="020B0604020202020204" pitchFamily="34" charset="0"/>
            <a:buChar char="•"/>
          </a:pPr>
          <a:r>
            <a:rPr lang="en-US" sz="1400" b="1">
              <a:solidFill>
                <a:schemeClr val="tx1"/>
              </a:solidFill>
            </a:rPr>
            <a:t>Class</a:t>
          </a:r>
        </a:p>
        <a:p>
          <a:pPr marL="742950" lvl="1" indent="-285750">
            <a:buFont typeface="Arial" panose="020B0604020202020204" pitchFamily="34" charset="0"/>
            <a:buChar char="•"/>
          </a:pPr>
          <a:r>
            <a:rPr lang="en-US" sz="1400">
              <a:solidFill>
                <a:schemeClr val="tx1"/>
              </a:solidFill>
            </a:rPr>
            <a:t>Drug classes include: Allergy, Systemic &amp; Nasal; Dermatologics; GI Products; Immunology; Multiple Sclerosis; Nervous System Disorders; Oncologics; Ophthalmology, General; Other CNS; Other Hematologicals; and Vaccines (Pure, Comb, Other)</a:t>
          </a:r>
        </a:p>
        <a:p>
          <a:pPr marL="742950" lvl="1" indent="-285750">
            <a:buFont typeface="Arial" panose="020B0604020202020204" pitchFamily="34" charset="0"/>
            <a:buChar char="•"/>
          </a:pPr>
          <a:r>
            <a:rPr lang="en-US" sz="1400">
              <a:solidFill>
                <a:schemeClr val="tx1"/>
              </a:solidFill>
            </a:rPr>
            <a:t>In addition, a historical view for the entire drug </a:t>
          </a:r>
          <a:r>
            <a:rPr lang="en-US" sz="1400" b="1">
              <a:solidFill>
                <a:schemeClr val="tx1"/>
              </a:solidFill>
            </a:rPr>
            <a:t>Market </a:t>
          </a:r>
          <a:r>
            <a:rPr lang="en-US" sz="1400">
              <a:solidFill>
                <a:schemeClr val="tx1"/>
              </a:solidFill>
            </a:rPr>
            <a:t>is also available. Note that no predictive market level data is included</a:t>
          </a:r>
        </a:p>
        <a:p>
          <a:pPr marL="285750" indent="-285750">
            <a:buFont typeface="Arial" panose="020B0604020202020204" pitchFamily="34" charset="0"/>
            <a:buChar char="•"/>
          </a:pPr>
          <a:r>
            <a:rPr lang="en-US" sz="1400" b="1">
              <a:solidFill>
                <a:schemeClr val="tx1"/>
              </a:solidFill>
            </a:rPr>
            <a:t>Year</a:t>
          </a:r>
        </a:p>
        <a:p>
          <a:pPr marL="742950" lvl="1" indent="-285750">
            <a:buFont typeface="Arial" panose="020B0604020202020204" pitchFamily="34" charset="0"/>
            <a:buChar char="•"/>
          </a:pPr>
          <a:r>
            <a:rPr lang="en-US" sz="1400">
              <a:solidFill>
                <a:schemeClr val="tx1"/>
              </a:solidFill>
            </a:rPr>
            <a:t>2015 to 2023</a:t>
          </a:r>
        </a:p>
        <a:p>
          <a:pPr marL="742950" lvl="1" indent="-285750">
            <a:buFont typeface="Arial" panose="020B0604020202020204" pitchFamily="34" charset="0"/>
            <a:buChar char="•"/>
          </a:pPr>
          <a:r>
            <a:rPr lang="en-US" sz="1400">
              <a:solidFill>
                <a:schemeClr val="tx1"/>
              </a:solidFill>
            </a:rPr>
            <a:t>Depending on the graph, data for all years listed may not be available</a:t>
          </a:r>
        </a:p>
        <a:p>
          <a:endParaRPr lang="en-US" sz="1400" b="1" u="sng">
            <a:solidFill>
              <a:schemeClr val="tx1"/>
            </a:solidFill>
          </a:endParaRPr>
        </a:p>
        <a:p>
          <a:r>
            <a:rPr lang="en-US" sz="1400" b="1" u="sng">
              <a:solidFill>
                <a:schemeClr val="tx1"/>
              </a:solidFill>
            </a:rPr>
            <a:t>Dashboard Graphs</a:t>
          </a:r>
        </a:p>
        <a:p>
          <a:pPr marL="342900" indent="-342900">
            <a:buFont typeface="+mj-lt"/>
            <a:buAutoNum type="arabicPeriod"/>
          </a:pPr>
          <a:r>
            <a:rPr lang="en-US" sz="1400" u="sng">
              <a:solidFill>
                <a:schemeClr val="tx1"/>
              </a:solidFill>
            </a:rPr>
            <a:t>Year-Over-Year Sales-Weighted % Change (top left)</a:t>
          </a:r>
        </a:p>
        <a:p>
          <a:pPr marL="800100" lvl="1" indent="-342900">
            <a:buFont typeface="Arial" panose="020B0604020202020204" pitchFamily="34" charset="0"/>
            <a:buChar char="•"/>
          </a:pPr>
          <a:r>
            <a:rPr lang="en-US" sz="1400">
              <a:solidFill>
                <a:schemeClr val="tx1"/>
              </a:solidFill>
            </a:rPr>
            <a:t>Historical view from August 2015 to July 2020</a:t>
          </a:r>
        </a:p>
        <a:p>
          <a:pPr marL="800100" lvl="1" indent="-342900">
            <a:buFont typeface="Arial" panose="020B0604020202020204" pitchFamily="34" charset="0"/>
            <a:buChar char="•"/>
          </a:pPr>
          <a:r>
            <a:rPr lang="en-US" sz="1400">
              <a:solidFill>
                <a:schemeClr val="tx1"/>
              </a:solidFill>
            </a:rPr>
            <a:t>Sales weighting calculated based on total drug sales for a given class</a:t>
          </a:r>
        </a:p>
        <a:p>
          <a:pPr marL="342900" indent="-342900">
            <a:buFont typeface="+mj-lt"/>
            <a:buAutoNum type="arabicPeriod"/>
          </a:pPr>
          <a:r>
            <a:rPr lang="en-US" sz="1400" u="sng">
              <a:solidFill>
                <a:schemeClr val="tx1"/>
              </a:solidFill>
            </a:rPr>
            <a:t>Proportion of Drugs with Price Change (bottom left)</a:t>
          </a:r>
        </a:p>
        <a:p>
          <a:pPr marL="800100" lvl="1" indent="-342900">
            <a:buFont typeface="Arial" panose="020B0604020202020204" pitchFamily="34" charset="0"/>
            <a:buChar char="•"/>
          </a:pPr>
          <a:r>
            <a:rPr lang="en-US" sz="1400">
              <a:solidFill>
                <a:schemeClr val="tx1"/>
              </a:solidFill>
            </a:rPr>
            <a:t>Historical and predictive view from January 2015 to June 2021</a:t>
          </a:r>
        </a:p>
        <a:p>
          <a:pPr marL="800100" lvl="1" indent="-342900">
            <a:buFont typeface="Arial" panose="020B0604020202020204" pitchFamily="34" charset="0"/>
            <a:buChar char="•"/>
          </a:pPr>
          <a:r>
            <a:rPr lang="en-US" sz="1400">
              <a:solidFill>
                <a:schemeClr val="tx1"/>
              </a:solidFill>
            </a:rPr>
            <a:t>Based on total number of drugs in each class, displays % of drugs that changed price each month</a:t>
          </a:r>
        </a:p>
        <a:p>
          <a:pPr marL="342900" indent="-342900">
            <a:buFont typeface="+mj-lt"/>
            <a:buAutoNum type="arabicPeriod"/>
          </a:pPr>
          <a:r>
            <a:rPr lang="en-US" sz="1400" u="sng">
              <a:solidFill>
                <a:schemeClr val="tx1"/>
              </a:solidFill>
            </a:rPr>
            <a:t>Sales-Weighted Average WAC Price (top right)</a:t>
          </a:r>
        </a:p>
        <a:p>
          <a:pPr marL="800100" lvl="1" indent="-342900">
            <a:buFont typeface="Arial" panose="020B0604020202020204" pitchFamily="34" charset="0"/>
            <a:buChar char="•"/>
          </a:pPr>
          <a:r>
            <a:rPr lang="en-US" sz="1400">
              <a:solidFill>
                <a:schemeClr val="tx1"/>
              </a:solidFill>
            </a:rPr>
            <a:t>Historical and predictive view from January 2015 to January 2023</a:t>
          </a:r>
        </a:p>
        <a:p>
          <a:pPr marL="800100" lvl="1" indent="-342900">
            <a:buFont typeface="Arial" panose="020B0604020202020204" pitchFamily="34" charset="0"/>
            <a:buChar char="•"/>
          </a:pPr>
          <a:r>
            <a:rPr lang="en-US" sz="1400">
              <a:solidFill>
                <a:schemeClr val="tx1"/>
              </a:solidFill>
            </a:rPr>
            <a:t>Sales weighting calculated based on total drug sales for a given class</a:t>
          </a:r>
        </a:p>
        <a:p>
          <a:pPr marL="800100" lvl="1" indent="-342900">
            <a:buFont typeface="Arial" panose="020B0604020202020204" pitchFamily="34" charset="0"/>
            <a:buChar char="•"/>
          </a:pPr>
          <a:r>
            <a:rPr lang="en-US" sz="1400">
              <a:solidFill>
                <a:schemeClr val="tx1"/>
              </a:solidFill>
            </a:rPr>
            <a:t>Sales-weighted WAC price is intended to be used to see trends in drug prices for a class. Actual number does not represent the price of a specific drug</a:t>
          </a:r>
        </a:p>
        <a:p>
          <a:pPr marL="342900" indent="-342900">
            <a:buFont typeface="+mj-lt"/>
            <a:buAutoNum type="arabicPeriod"/>
          </a:pPr>
          <a:r>
            <a:rPr lang="en-US" sz="1400" u="sng">
              <a:solidFill>
                <a:schemeClr val="tx1"/>
              </a:solidFill>
            </a:rPr>
            <a:t>Sales-Weighted Average WC Price Month-Over-Month Percent Change (bottom right)</a:t>
          </a:r>
        </a:p>
        <a:p>
          <a:pPr marL="800100" lvl="1" indent="-342900">
            <a:buFont typeface="Arial" panose="020B0604020202020204" pitchFamily="34" charset="0"/>
            <a:buChar char="•"/>
          </a:pPr>
          <a:r>
            <a:rPr lang="en-US" sz="1400">
              <a:solidFill>
                <a:schemeClr val="tx1"/>
              </a:solidFill>
            </a:rPr>
            <a:t>Historical and predictive view from January 2015 to January 2023</a:t>
          </a:r>
        </a:p>
        <a:p>
          <a:pPr marL="800100" lvl="1" indent="-342900">
            <a:buFont typeface="Arial" panose="020B0604020202020204" pitchFamily="34" charset="0"/>
            <a:buChar char="•"/>
          </a:pPr>
          <a:r>
            <a:rPr lang="en-US" sz="1400">
              <a:solidFill>
                <a:schemeClr val="tx1"/>
              </a:solidFill>
            </a:rPr>
            <a:t>Sales weighting calculated based on total drug sales for a given class</a:t>
          </a:r>
        </a:p>
        <a:p>
          <a:pPr marL="800100" lvl="1" indent="-342900">
            <a:buFont typeface="Arial" panose="020B0604020202020204" pitchFamily="34" charset="0"/>
            <a:buChar char="•"/>
          </a:pPr>
          <a:r>
            <a:rPr lang="en-US" sz="1400">
              <a:solidFill>
                <a:schemeClr val="tx1"/>
              </a:solidFill>
            </a:rPr>
            <a:t>Displays month-to-month percent change of WAC price displayed in </a:t>
          </a:r>
          <a:r>
            <a:rPr lang="en-US" sz="1400" u="sng">
              <a:solidFill>
                <a:schemeClr val="tx1"/>
              </a:solidFill>
            </a:rPr>
            <a:t>Sales-Weighted Average WAC Price</a:t>
          </a:r>
          <a:r>
            <a:rPr lang="en-US" sz="1400">
              <a:solidFill>
                <a:schemeClr val="tx1"/>
              </a:solidFill>
            </a:rPr>
            <a:t>  graph </a:t>
          </a:r>
        </a:p>
        <a:p>
          <a:pPr marL="800100" lvl="1" indent="-342900">
            <a:buFont typeface="Arial" panose="020B0604020202020204" pitchFamily="34" charset="0"/>
            <a:buChar char="•"/>
          </a:pPr>
          <a:endParaRPr lang="en-US" sz="1400">
            <a:solidFill>
              <a:schemeClr val="tx1"/>
            </a:solidFill>
          </a:endParaRPr>
        </a:p>
        <a:p>
          <a:r>
            <a:rPr lang="en-US" sz="1400" b="1" u="sng">
              <a:solidFill>
                <a:schemeClr val="tx1"/>
              </a:solidFill>
            </a:rPr>
            <a:t>Dataset Exclusions and Additional Notes</a:t>
          </a:r>
        </a:p>
        <a:p>
          <a:pPr marL="285750" indent="-285750">
            <a:buFont typeface="Arial" panose="020B0604020202020204" pitchFamily="34" charset="0"/>
            <a:buChar char="•"/>
          </a:pPr>
          <a:r>
            <a:rPr lang="en-US" sz="1400">
              <a:solidFill>
                <a:schemeClr val="tx1"/>
              </a:solidFill>
            </a:rPr>
            <a:t>Dataset excludes drugs that approached patent expiration</a:t>
          </a:r>
        </a:p>
        <a:p>
          <a:pPr marL="285750" indent="-285750">
            <a:buFont typeface="Arial" panose="020B0604020202020204" pitchFamily="34" charset="0"/>
            <a:buChar char="•"/>
          </a:pPr>
          <a:r>
            <a:rPr lang="en-US" sz="1400">
              <a:solidFill>
                <a:schemeClr val="tx1"/>
              </a:solidFill>
            </a:rPr>
            <a:t>Dataset excludes drugs with incomplete historical data due either to recent drug launch or changing ID number</a:t>
          </a:r>
        </a:p>
        <a:p>
          <a:pPr marL="285750" indent="-285750">
            <a:buFont typeface="Arial" panose="020B0604020202020204" pitchFamily="34" charset="0"/>
            <a:buChar char="•"/>
          </a:pPr>
          <a:r>
            <a:rPr lang="en-US" sz="1400">
              <a:solidFill>
                <a:schemeClr val="tx1"/>
              </a:solidFill>
            </a:rPr>
            <a:t>For underlying data, each graph can also be viewed in the later tabs along with a corresponding pivot table</a:t>
          </a:r>
        </a:p>
        <a:p>
          <a:pPr marL="285750" indent="-285750">
            <a:buFont typeface="Arial" panose="020B0604020202020204" pitchFamily="34" charset="0"/>
            <a:buChar char="•"/>
          </a:pPr>
          <a:r>
            <a:rPr lang="en-US" sz="1400">
              <a:solidFill>
                <a:schemeClr val="tx1"/>
              </a:solidFill>
            </a:rPr>
            <a:t>Entire dataset can be found in last tab labeled </a:t>
          </a:r>
          <a:r>
            <a:rPr lang="en-US" sz="1400" b="1">
              <a:solidFill>
                <a:schemeClr val="tx1"/>
              </a:solidFill>
            </a:rPr>
            <a:t>Data</a:t>
          </a:r>
        </a:p>
        <a:p>
          <a:pPr marL="285750" indent="-285750">
            <a:buFont typeface="Arial" panose="020B0604020202020204" pitchFamily="34" charset="0"/>
            <a:buChar char="•"/>
          </a:pPr>
          <a:r>
            <a:rPr lang="en-US" sz="1400">
              <a:solidFill>
                <a:schemeClr val="tx1"/>
              </a:solidFill>
            </a:rPr>
            <a:t>When opening the file, the </a:t>
          </a:r>
          <a:r>
            <a:rPr lang="en-US" sz="1400" b="1">
              <a:solidFill>
                <a:schemeClr val="tx1"/>
              </a:solidFill>
            </a:rPr>
            <a:t>Legend</a:t>
          </a:r>
          <a:r>
            <a:rPr lang="en-US" sz="1400">
              <a:solidFill>
                <a:schemeClr val="tx1"/>
              </a:solidFill>
            </a:rPr>
            <a:t> at the bottom of the dashboard may become distorted. Simply drag across white rectangle at bottom to ensure all series labels are displayed</a:t>
          </a:r>
        </a:p>
        <a:p>
          <a:pPr marL="285750" indent="-285750">
            <a:buFont typeface="Arial" panose="020B0604020202020204" pitchFamily="34" charset="0"/>
            <a:buChar char="•"/>
          </a:pPr>
          <a:r>
            <a:rPr lang="en-US" sz="1400">
              <a:solidFill>
                <a:schemeClr val="tx1"/>
              </a:solidFill>
            </a:rPr>
            <a:t>Multiple </a:t>
          </a:r>
          <a:r>
            <a:rPr lang="en-US" sz="1400" b="1">
              <a:solidFill>
                <a:schemeClr val="tx1"/>
              </a:solidFill>
            </a:rPr>
            <a:t>Filters </a:t>
          </a:r>
          <a:r>
            <a:rPr lang="en-US" sz="1400">
              <a:solidFill>
                <a:schemeClr val="tx1"/>
              </a:solidFill>
            </a:rPr>
            <a:t>on dashboard can selected at once. If not working, make sure the “Multi-Select” button at the top of each filter is selected</a:t>
          </a:r>
        </a:p>
        <a:p>
          <a:pPr marL="285750" indent="-285750">
            <a:buFont typeface="Arial" panose="020B0604020202020204" pitchFamily="34" charset="0"/>
            <a:buChar char="•"/>
          </a:pPr>
          <a:endParaRPr lang="en-US" sz="1400">
            <a:solidFill>
              <a:schemeClr val="tx1"/>
            </a:solidFill>
          </a:endParaRPr>
        </a:p>
        <a:p>
          <a:pPr marL="285750" indent="-285750">
            <a:buFont typeface="Arial" panose="020B0604020202020204" pitchFamily="34" charset="0"/>
            <a:buChar char="•"/>
          </a:pPr>
          <a:endParaRPr lang="en-US" sz="1400">
            <a:solidFill>
              <a:schemeClr val="tx1"/>
            </a:solidFill>
          </a:endParaRPr>
        </a:p>
        <a:p>
          <a:pPr lvl="1"/>
          <a:endParaRPr lang="en-US" sz="1400">
            <a:solidFill>
              <a:schemeClr val="tx1"/>
            </a:solidFill>
          </a:endParaRPr>
        </a:p>
        <a:p>
          <a:pPr marL="342900" indent="-342900">
            <a:buFont typeface="+mj-lt"/>
            <a:buAutoNum type="arabicPeriod"/>
          </a:pPr>
          <a:endParaRPr lang="en-US" sz="1400" u="sng">
            <a:solidFill>
              <a:schemeClr val="tx1"/>
            </a:solidFill>
          </a:endParaRPr>
        </a:p>
        <a:p>
          <a:pPr marL="285750" indent="-285750">
            <a:buFont typeface="Arial" panose="020B0604020202020204" pitchFamily="34" charset="0"/>
            <a:buChar char="•"/>
          </a:pPr>
          <a:endParaRPr lang="en-US" sz="1400" u="sng">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74613</xdr:colOff>
      <xdr:row>31</xdr:row>
      <xdr:rowOff>134937</xdr:rowOff>
    </xdr:from>
    <xdr:to>
      <xdr:col>29</xdr:col>
      <xdr:colOff>484188</xdr:colOff>
      <xdr:row>37</xdr:row>
      <xdr:rowOff>142875</xdr:rowOff>
    </xdr:to>
    <xdr:sp macro="" textlink="">
      <xdr:nvSpPr>
        <xdr:cNvPr id="5" name="Rectangle 4">
          <a:extLst>
            <a:ext uri="{FF2B5EF4-FFF2-40B4-BE49-F238E27FC236}">
              <a16:creationId xmlns:a16="http://schemas.microsoft.com/office/drawing/2014/main" id="{069F4EAA-1657-4CDC-B900-01ED4FC55D18}"/>
            </a:ext>
          </a:extLst>
        </xdr:cNvPr>
        <xdr:cNvSpPr/>
      </xdr:nvSpPr>
      <xdr:spPr>
        <a:xfrm>
          <a:off x="74613" y="5611812"/>
          <a:ext cx="19284950" cy="110331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87314</xdr:colOff>
      <xdr:row>1</xdr:row>
      <xdr:rowOff>76189</xdr:rowOff>
    </xdr:from>
    <xdr:to>
      <xdr:col>13</xdr:col>
      <xdr:colOff>79375</xdr:colOff>
      <xdr:row>15</xdr:row>
      <xdr:rowOff>158749</xdr:rowOff>
    </xdr:to>
    <xdr:graphicFrame macro="">
      <xdr:nvGraphicFramePr>
        <xdr:cNvPr id="7" name="Chart 6">
          <a:extLst>
            <a:ext uri="{FF2B5EF4-FFF2-40B4-BE49-F238E27FC236}">
              <a16:creationId xmlns:a16="http://schemas.microsoft.com/office/drawing/2014/main" id="{ED436724-11A9-4701-9A0F-D0457DC18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87314</xdr:colOff>
      <xdr:row>16</xdr:row>
      <xdr:rowOff>103188</xdr:rowOff>
    </xdr:from>
    <xdr:to>
      <xdr:col>13</xdr:col>
      <xdr:colOff>79375</xdr:colOff>
      <xdr:row>31</xdr:row>
      <xdr:rowOff>33653</xdr:rowOff>
    </xdr:to>
    <xdr:graphicFrame macro="">
      <xdr:nvGraphicFramePr>
        <xdr:cNvPr id="8" name="Chart 7">
          <a:extLst>
            <a:ext uri="{FF2B5EF4-FFF2-40B4-BE49-F238E27FC236}">
              <a16:creationId xmlns:a16="http://schemas.microsoft.com/office/drawing/2014/main" id="{D080C946-A2E1-4E6E-AF18-B1787F0D5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309563</xdr:colOff>
      <xdr:row>1</xdr:row>
      <xdr:rowOff>76189</xdr:rowOff>
    </xdr:from>
    <xdr:to>
      <xdr:col>26</xdr:col>
      <xdr:colOff>292099</xdr:colOff>
      <xdr:row>15</xdr:row>
      <xdr:rowOff>158749</xdr:rowOff>
    </xdr:to>
    <xdr:graphicFrame macro="">
      <xdr:nvGraphicFramePr>
        <xdr:cNvPr id="9" name="Chart 8">
          <a:extLst>
            <a:ext uri="{FF2B5EF4-FFF2-40B4-BE49-F238E27FC236}">
              <a16:creationId xmlns:a16="http://schemas.microsoft.com/office/drawing/2014/main" id="{A29E4250-48F8-474D-A89F-926F37103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309563</xdr:colOff>
      <xdr:row>16</xdr:row>
      <xdr:rowOff>103188</xdr:rowOff>
    </xdr:from>
    <xdr:to>
      <xdr:col>26</xdr:col>
      <xdr:colOff>292099</xdr:colOff>
      <xdr:row>31</xdr:row>
      <xdr:rowOff>33653</xdr:rowOff>
    </xdr:to>
    <xdr:graphicFrame macro="">
      <xdr:nvGraphicFramePr>
        <xdr:cNvPr id="10" name="Chart 9">
          <a:extLst>
            <a:ext uri="{FF2B5EF4-FFF2-40B4-BE49-F238E27FC236}">
              <a16:creationId xmlns:a16="http://schemas.microsoft.com/office/drawing/2014/main" id="{BBBF3026-7D54-4B9D-B42F-750948894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540146</xdr:colOff>
      <xdr:row>7</xdr:row>
      <xdr:rowOff>150812</xdr:rowOff>
    </xdr:from>
    <xdr:to>
      <xdr:col>29</xdr:col>
      <xdr:colOff>422273</xdr:colOff>
      <xdr:row>30</xdr:row>
      <xdr:rowOff>150812</xdr:rowOff>
    </xdr:to>
    <mc:AlternateContent xmlns:mc="http://schemas.openxmlformats.org/markup-compatibility/2006" xmlns:a14="http://schemas.microsoft.com/office/drawing/2010/main">
      <mc:Choice Requires="a14">
        <xdr:graphicFrame macro="">
          <xdr:nvGraphicFramePr>
            <xdr:cNvPr id="11" name="Class">
              <a:extLst>
                <a:ext uri="{FF2B5EF4-FFF2-40B4-BE49-F238E27FC236}">
                  <a16:creationId xmlns:a16="http://schemas.microsoft.com/office/drawing/2014/main" id="{0C6BB5C5-0508-49B6-8B5F-18801327A006}"/>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17462896" y="1682750"/>
              <a:ext cx="1834752" cy="4198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558006</xdr:colOff>
      <xdr:row>1</xdr:row>
      <xdr:rowOff>115093</xdr:rowOff>
    </xdr:from>
    <xdr:to>
      <xdr:col>29</xdr:col>
      <xdr:colOff>468313</xdr:colOff>
      <xdr:row>6</xdr:row>
      <xdr:rowOff>158751</xdr:rowOff>
    </xdr:to>
    <mc:AlternateContent xmlns:mc="http://schemas.openxmlformats.org/markup-compatibility/2006" xmlns:a14="http://schemas.microsoft.com/office/drawing/2010/main">
      <mc:Choice Requires="a14">
        <xdr:graphicFrame macro="">
          <xdr:nvGraphicFramePr>
            <xdr:cNvPr id="12" name="Actual/Prediction">
              <a:extLst>
                <a:ext uri="{FF2B5EF4-FFF2-40B4-BE49-F238E27FC236}">
                  <a16:creationId xmlns:a16="http://schemas.microsoft.com/office/drawing/2014/main" id="{9F67FAFB-A885-4ABD-A11D-87A2A4BC91C6}"/>
                </a:ext>
              </a:extLst>
            </xdr:cNvPr>
            <xdr:cNvGraphicFramePr/>
          </xdr:nvGraphicFramePr>
          <xdr:xfrm>
            <a:off x="0" y="0"/>
            <a:ext cx="0" cy="0"/>
          </xdr:xfrm>
          <a:graphic>
            <a:graphicData uri="http://schemas.microsoft.com/office/drawing/2010/slicer">
              <sle:slicer xmlns:sle="http://schemas.microsoft.com/office/drawing/2010/slicer" name="Actual/Prediction"/>
            </a:graphicData>
          </a:graphic>
        </xdr:graphicFrame>
      </mc:Choice>
      <mc:Fallback xmlns="">
        <xdr:sp macro="" textlink="">
          <xdr:nvSpPr>
            <xdr:cNvPr id="0" name=""/>
            <xdr:cNvSpPr>
              <a:spLocks noTextEdit="1"/>
            </xdr:cNvSpPr>
          </xdr:nvSpPr>
          <xdr:spPr>
            <a:xfrm>
              <a:off x="17480756" y="551656"/>
              <a:ext cx="1862932" cy="956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100013</xdr:colOff>
      <xdr:row>32</xdr:row>
      <xdr:rowOff>1</xdr:rowOff>
    </xdr:from>
    <xdr:to>
      <xdr:col>29</xdr:col>
      <xdr:colOff>436563</xdr:colOff>
      <xdr:row>37</xdr:row>
      <xdr:rowOff>142876</xdr:rowOff>
    </xdr:to>
    <xdr:graphicFrame macro="">
      <xdr:nvGraphicFramePr>
        <xdr:cNvPr id="13" name="Chart 12">
          <a:extLst>
            <a:ext uri="{FF2B5EF4-FFF2-40B4-BE49-F238E27FC236}">
              <a16:creationId xmlns:a16="http://schemas.microsoft.com/office/drawing/2014/main" id="{D842A1FB-6BFC-4909-9965-77C72068F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153987</xdr:colOff>
      <xdr:row>31</xdr:row>
      <xdr:rowOff>61228</xdr:rowOff>
    </xdr:from>
    <xdr:ext cx="2095500" cy="311496"/>
    <xdr:sp macro="" textlink="">
      <xdr:nvSpPr>
        <xdr:cNvPr id="14" name="TextBox 13">
          <a:extLst>
            <a:ext uri="{FF2B5EF4-FFF2-40B4-BE49-F238E27FC236}">
              <a16:creationId xmlns:a16="http://schemas.microsoft.com/office/drawing/2014/main" id="{6E38035C-0B9B-4031-A769-7865E9A54FD2}"/>
            </a:ext>
          </a:extLst>
        </xdr:cNvPr>
        <xdr:cNvSpPr txBox="1"/>
      </xdr:nvSpPr>
      <xdr:spPr>
        <a:xfrm>
          <a:off x="153987" y="6007549"/>
          <a:ext cx="2095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u="sng">
              <a:solidFill>
                <a:sysClr val="windowText" lastClr="000000"/>
              </a:solidFill>
              <a:latin typeface="+mj-lt"/>
            </a:rPr>
            <a:t>Legend</a:t>
          </a:r>
        </a:p>
      </xdr:txBody>
    </xdr:sp>
    <xdr:clientData/>
  </xdr:oneCellAnchor>
  <xdr:oneCellAnchor>
    <xdr:from>
      <xdr:col>4</xdr:col>
      <xdr:colOff>116113</xdr:colOff>
      <xdr:row>1</xdr:row>
      <xdr:rowOff>87304</xdr:rowOff>
    </xdr:from>
    <xdr:ext cx="3594101" cy="342786"/>
    <xdr:sp macro="" textlink="">
      <xdr:nvSpPr>
        <xdr:cNvPr id="2" name="TextBox 1">
          <a:extLst>
            <a:ext uri="{FF2B5EF4-FFF2-40B4-BE49-F238E27FC236}">
              <a16:creationId xmlns:a16="http://schemas.microsoft.com/office/drawing/2014/main" id="{FAB7F5E8-1223-4B52-B24F-7F5C8292DEC7}"/>
            </a:ext>
          </a:extLst>
        </xdr:cNvPr>
        <xdr:cNvSpPr txBox="1"/>
      </xdr:nvSpPr>
      <xdr:spPr>
        <a:xfrm>
          <a:off x="2701470" y="522733"/>
          <a:ext cx="359410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a:solidFill>
                <a:sysClr val="windowText" lastClr="000000"/>
              </a:solidFill>
              <a:latin typeface="+mj-lt"/>
            </a:rPr>
            <a:t>Year-Over-Year Sales-Weighted</a:t>
          </a:r>
          <a:r>
            <a:rPr lang="en-US" sz="1600" b="1" u="sng" baseline="0">
              <a:solidFill>
                <a:sysClr val="windowText" lastClr="000000"/>
              </a:solidFill>
              <a:latin typeface="+mj-lt"/>
            </a:rPr>
            <a:t> % Change</a:t>
          </a:r>
          <a:endParaRPr lang="en-US" sz="1600" b="1" u="sng">
            <a:solidFill>
              <a:sysClr val="windowText" lastClr="000000"/>
            </a:solidFill>
            <a:latin typeface="+mj-lt"/>
          </a:endParaRPr>
        </a:p>
      </xdr:txBody>
    </xdr:sp>
    <xdr:clientData/>
  </xdr:oneCellAnchor>
  <xdr:oneCellAnchor>
    <xdr:from>
      <xdr:col>17</xdr:col>
      <xdr:colOff>566736</xdr:colOff>
      <xdr:row>1</xdr:row>
      <xdr:rowOff>88893</xdr:rowOff>
    </xdr:from>
    <xdr:ext cx="3594101" cy="342786"/>
    <xdr:sp macro="" textlink="">
      <xdr:nvSpPr>
        <xdr:cNvPr id="15" name="TextBox 14">
          <a:extLst>
            <a:ext uri="{FF2B5EF4-FFF2-40B4-BE49-F238E27FC236}">
              <a16:creationId xmlns:a16="http://schemas.microsoft.com/office/drawing/2014/main" id="{E1BC21B6-0161-44CB-B366-A1A133D5831D}"/>
            </a:ext>
          </a:extLst>
        </xdr:cNvPr>
        <xdr:cNvSpPr txBox="1"/>
      </xdr:nvSpPr>
      <xdr:spPr>
        <a:xfrm>
          <a:off x="11631611" y="525456"/>
          <a:ext cx="359410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a:solidFill>
                <a:sysClr val="windowText" lastClr="000000"/>
              </a:solidFill>
              <a:latin typeface="+mj-lt"/>
            </a:rPr>
            <a:t>Sales-Weighted</a:t>
          </a:r>
          <a:r>
            <a:rPr lang="en-US" sz="1600" b="1" u="sng" baseline="0">
              <a:solidFill>
                <a:sysClr val="windowText" lastClr="000000"/>
              </a:solidFill>
              <a:latin typeface="+mj-lt"/>
            </a:rPr>
            <a:t> Average WAC Price</a:t>
          </a:r>
          <a:endParaRPr lang="en-US" sz="1600" b="1" u="sng">
            <a:solidFill>
              <a:sysClr val="windowText" lastClr="000000"/>
            </a:solidFill>
            <a:latin typeface="+mj-lt"/>
          </a:endParaRPr>
        </a:p>
      </xdr:txBody>
    </xdr:sp>
    <xdr:clientData/>
  </xdr:oneCellAnchor>
  <xdr:oneCellAnchor>
    <xdr:from>
      <xdr:col>4</xdr:col>
      <xdr:colOff>195261</xdr:colOff>
      <xdr:row>16</xdr:row>
      <xdr:rowOff>122224</xdr:rowOff>
    </xdr:from>
    <xdr:ext cx="3594101" cy="342786"/>
    <xdr:sp macro="" textlink="">
      <xdr:nvSpPr>
        <xdr:cNvPr id="17" name="TextBox 16">
          <a:extLst>
            <a:ext uri="{FF2B5EF4-FFF2-40B4-BE49-F238E27FC236}">
              <a16:creationId xmlns:a16="http://schemas.microsoft.com/office/drawing/2014/main" id="{26C7F2E2-001B-4562-815D-C28934677459}"/>
            </a:ext>
          </a:extLst>
        </xdr:cNvPr>
        <xdr:cNvSpPr txBox="1"/>
      </xdr:nvSpPr>
      <xdr:spPr>
        <a:xfrm>
          <a:off x="2798761" y="3297224"/>
          <a:ext cx="359410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a:solidFill>
                <a:sysClr val="windowText" lastClr="000000"/>
              </a:solidFill>
              <a:latin typeface="+mj-lt"/>
            </a:rPr>
            <a:t>Proportion of Drugs with Price Change</a:t>
          </a:r>
        </a:p>
      </xdr:txBody>
    </xdr:sp>
    <xdr:clientData/>
  </xdr:oneCellAnchor>
  <xdr:oneCellAnchor>
    <xdr:from>
      <xdr:col>15</xdr:col>
      <xdr:colOff>71439</xdr:colOff>
      <xdr:row>16</xdr:row>
      <xdr:rowOff>107940</xdr:rowOff>
    </xdr:from>
    <xdr:ext cx="7469186" cy="342786"/>
    <xdr:sp macro="" textlink="">
      <xdr:nvSpPr>
        <xdr:cNvPr id="18" name="TextBox 17">
          <a:extLst>
            <a:ext uri="{FF2B5EF4-FFF2-40B4-BE49-F238E27FC236}">
              <a16:creationId xmlns:a16="http://schemas.microsoft.com/office/drawing/2014/main" id="{9C8C48D7-AC6A-4D8D-B120-F60FECB44001}"/>
            </a:ext>
          </a:extLst>
        </xdr:cNvPr>
        <xdr:cNvSpPr txBox="1"/>
      </xdr:nvSpPr>
      <xdr:spPr>
        <a:xfrm>
          <a:off x="9834564" y="3282940"/>
          <a:ext cx="746918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1" u="sng">
              <a:solidFill>
                <a:sysClr val="windowText" lastClr="000000"/>
              </a:solidFill>
              <a:latin typeface="+mj-lt"/>
            </a:rPr>
            <a:t>Sales-Weighted</a:t>
          </a:r>
          <a:r>
            <a:rPr lang="en-US" sz="1600" b="1" u="sng" baseline="0">
              <a:solidFill>
                <a:sysClr val="windowText" lastClr="000000"/>
              </a:solidFill>
              <a:latin typeface="+mj-lt"/>
            </a:rPr>
            <a:t> Avg. WAC Price Month-Over-Month Percent Change</a:t>
          </a:r>
          <a:endParaRPr lang="en-US" sz="1600" b="1" u="sng">
            <a:solidFill>
              <a:sysClr val="windowText" lastClr="000000"/>
            </a:solidFill>
            <a:latin typeface="+mj-lt"/>
          </a:endParaRPr>
        </a:p>
      </xdr:txBody>
    </xdr:sp>
    <xdr:clientData/>
  </xdr:oneCellAnchor>
  <xdr:twoCellAnchor editAs="oneCell">
    <xdr:from>
      <xdr:col>29</xdr:col>
      <xdr:colOff>567417</xdr:colOff>
      <xdr:row>1</xdr:row>
      <xdr:rowOff>129268</xdr:rowOff>
    </xdr:from>
    <xdr:to>
      <xdr:col>32</xdr:col>
      <xdr:colOff>457200</xdr:colOff>
      <xdr:row>17</xdr:row>
      <xdr:rowOff>161925</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D1316F19-773E-4C4B-A5FE-5AF538109DE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350717" y="567418"/>
              <a:ext cx="1832883" cy="2928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92868</xdr:colOff>
      <xdr:row>3</xdr:row>
      <xdr:rowOff>59531</xdr:rowOff>
    </xdr:from>
    <xdr:to>
      <xdr:col>11</xdr:col>
      <xdr:colOff>321468</xdr:colOff>
      <xdr:row>18</xdr:row>
      <xdr:rowOff>88106</xdr:rowOff>
    </xdr:to>
    <xdr:graphicFrame macro="">
      <xdr:nvGraphicFramePr>
        <xdr:cNvPr id="3" name="Chart 2">
          <a:extLst>
            <a:ext uri="{FF2B5EF4-FFF2-40B4-BE49-F238E27FC236}">
              <a16:creationId xmlns:a16="http://schemas.microsoft.com/office/drawing/2014/main" id="{047F1481-C66C-4B08-89DE-2DC64FA00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531017</xdr:colOff>
      <xdr:row>2</xdr:row>
      <xdr:rowOff>69056</xdr:rowOff>
    </xdr:from>
    <xdr:to>
      <xdr:col>7</xdr:col>
      <xdr:colOff>283367</xdr:colOff>
      <xdr:row>17</xdr:row>
      <xdr:rowOff>97631</xdr:rowOff>
    </xdr:to>
    <xdr:graphicFrame macro="">
      <xdr:nvGraphicFramePr>
        <xdr:cNvPr id="2" name="Chart 1">
          <a:extLst>
            <a:ext uri="{FF2B5EF4-FFF2-40B4-BE49-F238E27FC236}">
              <a16:creationId xmlns:a16="http://schemas.microsoft.com/office/drawing/2014/main" id="{F66B0FD5-6A02-409D-8F7B-57BFF9E54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1059655</xdr:colOff>
      <xdr:row>3</xdr:row>
      <xdr:rowOff>59531</xdr:rowOff>
    </xdr:from>
    <xdr:to>
      <xdr:col>7</xdr:col>
      <xdr:colOff>54768</xdr:colOff>
      <xdr:row>18</xdr:row>
      <xdr:rowOff>88106</xdr:rowOff>
    </xdr:to>
    <xdr:graphicFrame macro="">
      <xdr:nvGraphicFramePr>
        <xdr:cNvPr id="2" name="Chart 1">
          <a:extLst>
            <a:ext uri="{FF2B5EF4-FFF2-40B4-BE49-F238E27FC236}">
              <a16:creationId xmlns:a16="http://schemas.microsoft.com/office/drawing/2014/main" id="{83EA88C6-7B21-43D4-A999-47B8B2F5C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845342</xdr:colOff>
      <xdr:row>0</xdr:row>
      <xdr:rowOff>116681</xdr:rowOff>
    </xdr:from>
    <xdr:to>
      <xdr:col>6</xdr:col>
      <xdr:colOff>812005</xdr:colOff>
      <xdr:row>15</xdr:row>
      <xdr:rowOff>145256</xdr:rowOff>
    </xdr:to>
    <xdr:graphicFrame macro="">
      <xdr:nvGraphicFramePr>
        <xdr:cNvPr id="3" name="Chart 2">
          <a:extLst>
            <a:ext uri="{FF2B5EF4-FFF2-40B4-BE49-F238E27FC236}">
              <a16:creationId xmlns:a16="http://schemas.microsoft.com/office/drawing/2014/main" id="{C2005B65-5821-4751-9040-03E96AC87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185739</xdr:colOff>
      <xdr:row>0</xdr:row>
      <xdr:rowOff>130968</xdr:rowOff>
    </xdr:from>
    <xdr:to>
      <xdr:col>5</xdr:col>
      <xdr:colOff>638176</xdr:colOff>
      <xdr:row>15</xdr:row>
      <xdr:rowOff>133350</xdr:rowOff>
    </xdr:to>
    <xdr:graphicFrame macro="">
      <xdr:nvGraphicFramePr>
        <xdr:cNvPr id="2" name="Chart 1">
          <a:extLst>
            <a:ext uri="{FF2B5EF4-FFF2-40B4-BE49-F238E27FC236}">
              <a16:creationId xmlns:a16="http://schemas.microsoft.com/office/drawing/2014/main" id="{0CED59E0-FFFD-4A9E-9181-8CBE6E330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Dohse" refreshedDate="44171.437634953705" createdVersion="6" refreshedVersion="6" minRefreshableVersion="3" recordCount="1134" xr:uid="{14981600-4196-41ED-97D4-2A94CC633CE6}">
  <cacheSource type="worksheet">
    <worksheetSource ref="A1:T1135" sheet="Data"/>
  </cacheSource>
  <cacheFields count="22">
    <cacheField name="Class" numFmtId="0">
      <sharedItems count="12">
        <s v="ALLERGY, SYSTEMIC &amp; NASAL"/>
        <s v="DERMATOLOGICS"/>
        <s v="GI PRODUCTS"/>
        <s v="IMMUNOLOGY"/>
        <s v="MULTIPLE SCLEROSIS"/>
        <s v="NERVOUS SYSTEM DISORDERS"/>
        <s v="ONCOLOGICS"/>
        <s v="OPHTHALMOLOGY, GENERAL"/>
        <s v="OTHER CNS"/>
        <s v="OTHER HAEMATOLOGICALS"/>
        <s v="VACCINES (PURE, COMB, OTHER)"/>
        <s v="Market"/>
      </sharedItems>
    </cacheField>
    <cacheField name="Date" numFmtId="14">
      <sharedItems containsSemiMixedTypes="0" containsNonDate="0" containsDate="1" containsString="0" minDate="2015-01-01T00:00:00" maxDate="2023-01-02T00:00:00" count="97">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sharedItems>
      <fieldGroup par="21" base="1">
        <rangePr groupBy="months" startDate="2015-01-01T00:00:00" endDate="2023-01-02T00:00:00"/>
        <groupItems count="14">
          <s v="&lt;1/1/2015"/>
          <s v="Jan"/>
          <s v="Feb"/>
          <s v="Mar"/>
          <s v="Apr"/>
          <s v="May"/>
          <s v="Jun"/>
          <s v="Jul"/>
          <s v="Aug"/>
          <s v="Sep"/>
          <s v="Oct"/>
          <s v="Nov"/>
          <s v="Dec"/>
          <s v="&gt;1/2/2023"/>
        </groupItems>
      </fieldGroup>
    </cacheField>
    <cacheField name="Date 2" numFmtId="14">
      <sharedItems containsSemiMixedTypes="0" containsNonDate="0" containsDate="1" containsString="0" minDate="2015-01-01T00:00:00" maxDate="2023-01-02T00:00:00" count="97">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sharedItems>
    </cacheField>
    <cacheField name="Year" numFmtId="0">
      <sharedItems containsSemiMixedTypes="0" containsString="0" containsNumber="1" containsInteger="1" minValue="2015" maxValue="2023" count="9">
        <n v="2015"/>
        <n v="2016"/>
        <n v="2017"/>
        <n v="2018"/>
        <n v="2019"/>
        <n v="2020"/>
        <n v="2021"/>
        <n v="2022"/>
        <n v="2023"/>
      </sharedItems>
    </cacheField>
    <cacheField name="Month" numFmtId="0">
      <sharedItems containsSemiMixedTypes="0" containsString="0" containsNumber="1" containsInteger="1" minValue="1" maxValue="12"/>
    </cacheField>
    <cacheField name="Actual/Prediction" numFmtId="0">
      <sharedItems count="2">
        <s v="Actual"/>
        <s v="Prediction"/>
      </sharedItems>
    </cacheField>
    <cacheField name="Y/Y Percent change" numFmtId="164">
      <sharedItems containsString="0" containsBlank="1" containsNumber="1" minValue="0" maxValue="0.34164949531145999"/>
    </cacheField>
    <cacheField name="# drugs" numFmtId="0">
      <sharedItems containsString="0" containsBlank="1" containsNumber="1" containsInteger="1" minValue="2" maxValue="908"/>
    </cacheField>
    <cacheField name="# price changes" numFmtId="0">
      <sharedItems containsString="0" containsBlank="1" containsNumber="1" containsInteger="1" minValue="0" maxValue="507"/>
    </cacheField>
    <cacheField name="# price changes (%)" numFmtId="164">
      <sharedItems containsString="0" containsBlank="1" containsNumber="1" minValue="0" maxValue="1"/>
    </cacheField>
    <cacheField name="# price changes prediction" numFmtId="0">
      <sharedItems containsString="0" containsBlank="1" containsNumber="1" containsInteger="1" minValue="0" maxValue="5725"/>
    </cacheField>
    <cacheField name="# price changes prediction (%)" numFmtId="164">
      <sharedItems containsString="0" containsBlank="1" containsNumber="1" minValue="0" maxValue="1"/>
    </cacheField>
    <cacheField name="GRAPH_# price changes prediction (%)" numFmtId="164">
      <sharedItems containsMixedTypes="1" containsNumber="1" minValue="0" maxValue="1"/>
    </cacheField>
    <cacheField name="TRx weighted WAC" numFmtId="44">
      <sharedItems containsString="0" containsBlank="1" containsNumber="1" minValue="5.8876755291410996" maxValue="5455.2028388118197"/>
    </cacheField>
    <cacheField name="Sales weighted WAC" numFmtId="44">
      <sharedItems containsString="0" containsBlank="1" containsNumber="1" minValue="6.4188693635818597" maxValue="16674.154344072998"/>
    </cacheField>
    <cacheField name="M/M Percent change" numFmtId="164">
      <sharedItems containsString="0" containsBlank="1" containsNumber="1" minValue="-0.208167324902094" maxValue="0.35146936148680402"/>
    </cacheField>
    <cacheField name="Sales weighted WAC predictions" numFmtId="44">
      <sharedItems containsString="0" containsBlank="1" containsNumber="1" minValue="2.8430123390768398" maxValue="28379.970362016498"/>
    </cacheField>
    <cacheField name="GRAPH_Sales weighted WAC predictions" numFmtId="44">
      <sharedItems containsMixedTypes="1" containsNumber="1" minValue="2.8430123390768398" maxValue="28379.970362016498"/>
    </cacheField>
    <cacheField name="M/M Percent change predictions" numFmtId="164">
      <sharedItems containsString="0" containsBlank="1" containsNumber="1" minValue="-0.482918450750212" maxValue="0.39463376021515201"/>
    </cacheField>
    <cacheField name="GRAPH_M/M Percent change predictions" numFmtId="164">
      <sharedItems containsMixedTypes="1" containsNumber="1" minValue="-0.482918450750212" maxValue="0.39463376021515201"/>
    </cacheField>
    <cacheField name="Quarters" numFmtId="0" databaseField="0">
      <fieldGroup base="1">
        <rangePr groupBy="quarters" startDate="2015-01-01T00:00:00" endDate="2023-01-02T00:00:00"/>
        <groupItems count="6">
          <s v="&lt;1/1/2015"/>
          <s v="Qtr1"/>
          <s v="Qtr2"/>
          <s v="Qtr3"/>
          <s v="Qtr4"/>
          <s v="&gt;1/2/2023"/>
        </groupItems>
      </fieldGroup>
    </cacheField>
    <cacheField name="Years" numFmtId="0" databaseField="0">
      <fieldGroup base="1">
        <rangePr groupBy="years" startDate="2015-01-01T00:00:00" endDate="2023-01-02T00:00:00"/>
        <groupItems count="11">
          <s v="&lt;1/1/2015"/>
          <s v="2015"/>
          <s v="2016"/>
          <s v="2017"/>
          <s v="2018"/>
          <s v="2019"/>
          <s v="2020"/>
          <s v="2021"/>
          <s v="2022"/>
          <s v="2023"/>
          <s v="&gt;1/2/2023"/>
        </groupItems>
      </fieldGroup>
    </cacheField>
  </cacheFields>
  <extLst>
    <ext xmlns:x14="http://schemas.microsoft.com/office/spreadsheetml/2009/9/main" uri="{725AE2AE-9491-48be-B2B4-4EB974FC3084}">
      <x14:pivotCacheDefinition pivotCacheId="8803480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4">
  <r>
    <x v="0"/>
    <x v="0"/>
    <x v="0"/>
    <x v="0"/>
    <n v="1"/>
    <x v="0"/>
    <m/>
    <n v="3"/>
    <n v="0"/>
    <n v="0"/>
    <n v="0"/>
    <n v="0"/>
    <s v=""/>
    <n v="7.1713209354120204"/>
    <n v="7.6211242387574396"/>
    <n v="-6.8339991889321203E-3"/>
    <n v="7.5210502424174903"/>
    <s v=""/>
    <m/>
    <s v=""/>
  </r>
  <r>
    <x v="0"/>
    <x v="1"/>
    <x v="1"/>
    <x v="0"/>
    <n v="2"/>
    <x v="0"/>
    <m/>
    <n v="3"/>
    <n v="0"/>
    <n v="0"/>
    <n v="0"/>
    <n v="0"/>
    <s v=""/>
    <n v="7.1528937620961699"/>
    <n v="7.6090011638480703"/>
    <n v="-1.5907200210323301E-3"/>
    <n v="7.6405392714089997"/>
    <s v=""/>
    <n v="1.5887279720272401E-2"/>
    <s v=""/>
  </r>
  <r>
    <x v="0"/>
    <x v="2"/>
    <x v="2"/>
    <x v="0"/>
    <n v="3"/>
    <x v="0"/>
    <m/>
    <n v="3"/>
    <n v="0"/>
    <n v="0"/>
    <n v="0"/>
    <n v="0"/>
    <s v=""/>
    <n v="7.0792808098711504"/>
    <n v="7.5599422055155499"/>
    <n v="-6.4474899235941099E-3"/>
    <n v="7.5779961495202999"/>
    <s v=""/>
    <n v="-8.1856947091071205E-3"/>
    <s v=""/>
  </r>
  <r>
    <x v="0"/>
    <x v="3"/>
    <x v="3"/>
    <x v="0"/>
    <n v="4"/>
    <x v="0"/>
    <m/>
    <n v="3"/>
    <n v="1"/>
    <n v="0.33333333333333298"/>
    <n v="48"/>
    <n v="0.33333333333333298"/>
    <s v=""/>
    <n v="7.0589054436038499"/>
    <n v="7.4859427716887996"/>
    <n v="-9.7883597275067995E-3"/>
    <n v="7.5298582993045304"/>
    <s v=""/>
    <n v="-6.3523191706573697E-3"/>
    <s v=""/>
  </r>
  <r>
    <x v="0"/>
    <x v="4"/>
    <x v="4"/>
    <x v="0"/>
    <n v="5"/>
    <x v="0"/>
    <m/>
    <n v="3"/>
    <n v="0"/>
    <n v="0"/>
    <n v="0"/>
    <n v="0"/>
    <s v=""/>
    <n v="6.9800877735737004"/>
    <n v="7.4271542551961902"/>
    <n v="-7.8531880733767601E-3"/>
    <n v="7.4068926534410604"/>
    <s v=""/>
    <n v="-1.6330406360346501E-2"/>
    <s v=""/>
  </r>
  <r>
    <x v="0"/>
    <x v="5"/>
    <x v="5"/>
    <x v="0"/>
    <n v="6"/>
    <x v="0"/>
    <m/>
    <n v="3"/>
    <n v="0"/>
    <n v="0"/>
    <n v="0"/>
    <n v="0"/>
    <s v=""/>
    <n v="7.0027834333242396"/>
    <n v="7.4442181588162004"/>
    <n v="2.2975022510234298E-3"/>
    <n v="7.4297984048583201"/>
    <s v=""/>
    <n v="3.0924913440750698E-3"/>
    <s v=""/>
  </r>
  <r>
    <x v="0"/>
    <x v="6"/>
    <x v="6"/>
    <x v="0"/>
    <n v="7"/>
    <x v="0"/>
    <m/>
    <n v="3"/>
    <n v="0"/>
    <n v="0"/>
    <n v="0"/>
    <n v="0"/>
    <s v=""/>
    <n v="7.0143020656136104"/>
    <n v="7.4528362862444197"/>
    <n v="1.15769409820587E-3"/>
    <n v="7.44529819287321"/>
    <s v=""/>
    <n v="2.0861653533901202E-3"/>
    <s v=""/>
  </r>
  <r>
    <x v="0"/>
    <x v="7"/>
    <x v="7"/>
    <x v="0"/>
    <n v="8"/>
    <x v="0"/>
    <n v="9.76563904868442E-2"/>
    <n v="3"/>
    <n v="0"/>
    <n v="0"/>
    <n v="0"/>
    <n v="0"/>
    <s v=""/>
    <n v="6.97336040312093"/>
    <n v="7.42207488922383"/>
    <n v="-4.1274752106611398E-3"/>
    <n v="7.43185302754007"/>
    <s v=""/>
    <n v="-1.80585988429793E-3"/>
    <s v=""/>
  </r>
  <r>
    <x v="0"/>
    <x v="8"/>
    <x v="8"/>
    <x v="0"/>
    <n v="9"/>
    <x v="0"/>
    <n v="9.7607828271857294E-2"/>
    <n v="3"/>
    <n v="0"/>
    <n v="0"/>
    <n v="0"/>
    <n v="0"/>
    <s v=""/>
    <n v="6.9514836598523502"/>
    <n v="7.4054893265554202"/>
    <n v="-2.2346261545392798E-3"/>
    <n v="7.4131921171853303"/>
    <s v=""/>
    <n v="-2.51093640920885E-3"/>
    <s v=""/>
  </r>
  <r>
    <x v="0"/>
    <x v="9"/>
    <x v="9"/>
    <x v="0"/>
    <n v="10"/>
    <x v="0"/>
    <n v="2.11289492077463E-2"/>
    <n v="3"/>
    <n v="0"/>
    <n v="0"/>
    <n v="0"/>
    <n v="0"/>
    <s v=""/>
    <n v="6.8560839055164298"/>
    <n v="7.3319260976874601"/>
    <n v="-9.9336081147491893E-3"/>
    <n v="7.3935057787517202"/>
    <s v=""/>
    <n v="-2.6555818495469499E-3"/>
    <s v=""/>
  </r>
  <r>
    <x v="0"/>
    <x v="10"/>
    <x v="10"/>
    <x v="0"/>
    <n v="11"/>
    <x v="0"/>
    <n v="2.1353279172872299E-2"/>
    <n v="3"/>
    <n v="0"/>
    <n v="0"/>
    <n v="0"/>
    <n v="0"/>
    <s v=""/>
    <n v="6.8440052652779304"/>
    <n v="7.3224659319704202"/>
    <n v="-1.29027019517102E-3"/>
    <n v="7.33091017702505"/>
    <s v=""/>
    <n v="-8.4662950973223294E-3"/>
    <s v=""/>
  </r>
  <r>
    <x v="0"/>
    <x v="11"/>
    <x v="11"/>
    <x v="0"/>
    <n v="12"/>
    <x v="0"/>
    <n v="2.3395060048202101E-2"/>
    <n v="3"/>
    <n v="0"/>
    <n v="0"/>
    <n v="0"/>
    <n v="0"/>
    <s v=""/>
    <n v="6.7359948804715604"/>
    <n v="7.2363624752714699"/>
    <n v="-1.1758806049614099E-2"/>
    <n v="7.2711987612787201"/>
    <s v=""/>
    <n v="-8.1451571911861295E-3"/>
    <s v=""/>
  </r>
  <r>
    <x v="0"/>
    <x v="12"/>
    <x v="12"/>
    <x v="1"/>
    <n v="1"/>
    <x v="0"/>
    <n v="2.3305687443872299E-2"/>
    <n v="3"/>
    <n v="0"/>
    <n v="0"/>
    <n v="0"/>
    <n v="0"/>
    <s v=""/>
    <n v="6.7406513023560199"/>
    <n v="7.2401313861570404"/>
    <n v="5.2082947730314102E-4"/>
    <n v="7.2643805440238998"/>
    <s v=""/>
    <n v="-9.3770194966069599E-4"/>
    <s v=""/>
  </r>
  <r>
    <x v="0"/>
    <x v="13"/>
    <x v="13"/>
    <x v="1"/>
    <n v="2"/>
    <x v="0"/>
    <n v="1.9632504213758801E-2"/>
    <n v="3"/>
    <n v="0"/>
    <n v="0"/>
    <n v="0"/>
    <n v="0"/>
    <s v=""/>
    <n v="6.9377610446387399"/>
    <n v="7.39503232436389"/>
    <n v="2.1394768954471101E-2"/>
    <n v="7.3432318278304898"/>
    <s v=""/>
    <n v="1.0854508974128501E-2"/>
    <s v=""/>
  </r>
  <r>
    <x v="0"/>
    <x v="14"/>
    <x v="14"/>
    <x v="1"/>
    <n v="3"/>
    <x v="0"/>
    <n v="2.0317498393829601E-2"/>
    <n v="3"/>
    <n v="0"/>
    <n v="0"/>
    <n v="0"/>
    <n v="0"/>
    <s v=""/>
    <n v="6.90013331636289"/>
    <n v="7.3661455973720802"/>
    <n v="-3.90623403992984E-3"/>
    <n v="7.3707989961605698"/>
    <s v=""/>
    <n v="3.7540920641518901E-3"/>
    <s v=""/>
  </r>
  <r>
    <x v="0"/>
    <x v="15"/>
    <x v="15"/>
    <x v="1"/>
    <n v="4"/>
    <x v="0"/>
    <n v="0"/>
    <n v="3"/>
    <n v="0"/>
    <n v="0"/>
    <n v="0"/>
    <n v="0"/>
    <s v=""/>
    <n v="6.8625167415847796"/>
    <n v="7.3369507972598296"/>
    <n v="-3.96337538083146E-3"/>
    <n v="7.3560250519805104"/>
    <s v=""/>
    <n v="-2.0043884235286802E-3"/>
    <s v=""/>
  </r>
  <r>
    <x v="0"/>
    <x v="16"/>
    <x v="16"/>
    <x v="1"/>
    <n v="5"/>
    <x v="0"/>
    <n v="0"/>
    <n v="3"/>
    <n v="0"/>
    <n v="0"/>
    <n v="0"/>
    <n v="0"/>
    <s v=""/>
    <n v="6.8578033730158703"/>
    <n v="7.3332700998752101"/>
    <n v="-5.0166581272348399E-4"/>
    <n v="7.3203814653865598"/>
    <s v=""/>
    <n v="-4.84549554169333E-3"/>
    <s v=""/>
  </r>
  <r>
    <x v="0"/>
    <x v="17"/>
    <x v="17"/>
    <x v="1"/>
    <n v="6"/>
    <x v="0"/>
    <n v="1.5206786802059899E-2"/>
    <n v="3"/>
    <n v="1"/>
    <n v="0.33333333333333298"/>
    <n v="48"/>
    <n v="0.33333333333333298"/>
    <s v=""/>
    <n v="6.9422239910313897"/>
    <n v="7.3484980534258399"/>
    <n v="2.07655702616005E-3"/>
    <n v="7.2603639870617203"/>
    <s v=""/>
    <n v="-8.1986818048513897E-3"/>
    <s v=""/>
  </r>
  <r>
    <x v="0"/>
    <x v="18"/>
    <x v="18"/>
    <x v="1"/>
    <n v="7"/>
    <x v="0"/>
    <n v="1.3009292026085599E-2"/>
    <n v="3"/>
    <n v="0"/>
    <n v="0"/>
    <n v="0"/>
    <n v="0"/>
    <s v=""/>
    <n v="7.1020708001619202"/>
    <n v="7.4748629199456298"/>
    <n v="1.7196012790788098E-2"/>
    <n v="7.3270524967859902"/>
    <s v=""/>
    <n v="9.1852846280311394E-3"/>
    <s v=""/>
  </r>
  <r>
    <x v="0"/>
    <x v="19"/>
    <x v="19"/>
    <x v="1"/>
    <n v="8"/>
    <x v="0"/>
    <n v="1.2666671722823399E-2"/>
    <n v="3"/>
    <n v="0"/>
    <n v="0"/>
    <n v="0"/>
    <n v="0"/>
    <s v=""/>
    <n v="7.1276588683351401"/>
    <n v="7.4945649776533703"/>
    <n v="2.6357751197241199E-3"/>
    <n v="7.5484895917878703"/>
    <s v=""/>
    <n v="3.0221851842745201E-2"/>
    <s v=""/>
  </r>
  <r>
    <x v="0"/>
    <x v="20"/>
    <x v="20"/>
    <x v="1"/>
    <n v="9"/>
    <x v="0"/>
    <n v="1.29131780255134E-2"/>
    <n v="3"/>
    <n v="0"/>
    <n v="0"/>
    <n v="0"/>
    <n v="0"/>
    <s v=""/>
    <n v="7.1092303668639003"/>
    <n v="7.4803898649858596"/>
    <n v="-1.8913856521069999E-3"/>
    <n v="7.5100870749168402"/>
    <s v=""/>
    <n v="-5.0874438394680199E-3"/>
    <s v=""/>
  </r>
  <r>
    <x v="0"/>
    <x v="21"/>
    <x v="21"/>
    <x v="1"/>
    <n v="10"/>
    <x v="0"/>
    <n v="1.32451997742161E-2"/>
    <n v="3"/>
    <n v="0"/>
    <n v="0"/>
    <n v="0"/>
    <n v="0"/>
    <s v=""/>
    <n v="7.0845589303420899"/>
    <n v="7.4612972671716502"/>
    <n v="-2.5523533076223701E-3"/>
    <n v="7.5139160368889604"/>
    <s v=""/>
    <n v="5.0984255361119502E-4"/>
    <s v=""/>
  </r>
  <r>
    <x v="0"/>
    <x v="22"/>
    <x v="22"/>
    <x v="1"/>
    <n v="11"/>
    <x v="0"/>
    <n v="1.3869911330987901E-2"/>
    <n v="3"/>
    <n v="0"/>
    <n v="0"/>
    <n v="0"/>
    <n v="0"/>
    <s v=""/>
    <n v="7.0285378485639596"/>
    <n v="7.4253117351692497"/>
    <n v="-4.82295916029718E-3"/>
    <n v="7.4814240127247196"/>
    <s v=""/>
    <n v="-4.3242463722938896E-3"/>
    <s v=""/>
  </r>
  <r>
    <x v="0"/>
    <x v="23"/>
    <x v="23"/>
    <x v="1"/>
    <n v="12"/>
    <x v="0"/>
    <n v="1.42996816177859E-2"/>
    <n v="3"/>
    <n v="0"/>
    <n v="0"/>
    <n v="0"/>
    <n v="0"/>
    <s v=""/>
    <n v="7.0073270143072302"/>
    <n v="7.4006602823346102"/>
    <n v="-3.3199216024671898E-3"/>
    <n v="7.41234833010102"/>
    <s v=""/>
    <n v="-9.2329591941606708E-3"/>
    <s v=""/>
  </r>
  <r>
    <x v="0"/>
    <x v="24"/>
    <x v="24"/>
    <x v="2"/>
    <n v="1"/>
    <x v="0"/>
    <n v="1.45336420194096E-2"/>
    <n v="3"/>
    <n v="0"/>
    <n v="0"/>
    <n v="0"/>
    <n v="0"/>
    <s v=""/>
    <n v="6.9904190836887699"/>
    <n v="7.3872066098866398"/>
    <n v="-1.81790163778849E-3"/>
    <n v="7.4297766433502801"/>
    <s v=""/>
    <n v="2.3512539445136298E-3"/>
    <s v=""/>
  </r>
  <r>
    <x v="0"/>
    <x v="25"/>
    <x v="25"/>
    <x v="2"/>
    <n v="2"/>
    <x v="0"/>
    <n v="5.2261973791329998E-2"/>
    <n v="3"/>
    <n v="1"/>
    <n v="0.33333333333333298"/>
    <n v="48"/>
    <n v="0.33333333333333298"/>
    <s v=""/>
    <n v="7.3426323037974601"/>
    <n v="7.8003958659720602"/>
    <n v="5.5933085116697402E-2"/>
    <n v="7.8138596141706298"/>
    <s v=""/>
    <n v="5.1695089806515798E-2"/>
    <s v=""/>
  </r>
  <r>
    <x v="0"/>
    <x v="26"/>
    <x v="26"/>
    <x v="2"/>
    <n v="3"/>
    <x v="0"/>
    <n v="5.2238756416600599E-2"/>
    <n v="3"/>
    <n v="0"/>
    <n v="0"/>
    <n v="0"/>
    <n v="0"/>
    <s v=""/>
    <n v="7.3539181171383596"/>
    <n v="7.8089496288252596"/>
    <n v="1.0965806095197799E-3"/>
    <n v="7.7393636305459097"/>
    <s v=""/>
    <n v="-9.53382672624703E-3"/>
    <s v=""/>
  </r>
  <r>
    <x v="0"/>
    <x v="27"/>
    <x v="27"/>
    <x v="2"/>
    <n v="4"/>
    <x v="0"/>
    <n v="5.22967187304351E-2"/>
    <n v="3"/>
    <n v="0"/>
    <n v="0"/>
    <n v="0"/>
    <n v="0"/>
    <s v=""/>
    <n v="7.3258075768688196"/>
    <n v="7.7875951090855597"/>
    <n v="-2.73462126850942E-3"/>
    <n v="7.7797949596098102"/>
    <s v=""/>
    <n v="5.2241154433334503E-3"/>
    <s v=""/>
  </r>
  <r>
    <x v="0"/>
    <x v="28"/>
    <x v="28"/>
    <x v="2"/>
    <n v="5"/>
    <x v="0"/>
    <n v="5.2382435642632098E-2"/>
    <n v="3"/>
    <n v="0"/>
    <n v="0"/>
    <n v="0"/>
    <n v="0"/>
    <s v=""/>
    <n v="7.2846283106128098"/>
    <n v="7.7560152191115304"/>
    <n v="-4.0551530391174E-3"/>
    <n v="7.77851454723824"/>
    <s v=""/>
    <n v="-1.6458176317246599E-4"/>
    <s v=""/>
  </r>
  <r>
    <x v="0"/>
    <x v="29"/>
    <x v="29"/>
    <x v="2"/>
    <n v="6"/>
    <x v="0"/>
    <n v="3.9060841173416599E-2"/>
    <n v="3"/>
    <n v="0"/>
    <n v="0"/>
    <n v="0"/>
    <n v="0"/>
    <s v=""/>
    <n v="7.3187187763777102"/>
    <n v="7.7821841144926003"/>
    <n v="3.3740128973172002E-3"/>
    <n v="7.8122534161558201"/>
    <s v=""/>
    <n v="4.3374436999104003E-3"/>
    <s v=""/>
  </r>
  <r>
    <x v="0"/>
    <x v="30"/>
    <x v="30"/>
    <x v="2"/>
    <n v="7"/>
    <x v="0"/>
    <n v="5.2033525645421401E-2"/>
    <n v="3"/>
    <n v="1"/>
    <n v="0.33333333333333298"/>
    <n v="48"/>
    <n v="0.33333333333333298"/>
    <s v=""/>
    <n v="7.4339652371916403"/>
    <n v="7.8236710489996497"/>
    <n v="5.3310142624078899E-3"/>
    <n v="7.9271934779218602"/>
    <s v=""/>
    <n v="1.47127922819734E-2"/>
    <s v=""/>
  </r>
  <r>
    <x v="0"/>
    <x v="31"/>
    <x v="31"/>
    <x v="2"/>
    <n v="8"/>
    <x v="0"/>
    <n v="9.12846455774904E-2"/>
    <n v="3"/>
    <n v="1"/>
    <n v="0.33333333333333298"/>
    <n v="48"/>
    <n v="0.33333333333333298"/>
    <s v=""/>
    <n v="7.7894412564179998"/>
    <n v="8.2340622329478208"/>
    <n v="5.2455066346462E-2"/>
    <n v="8.1361256281616701"/>
    <s v=""/>
    <n v="2.6356383355812599E-2"/>
    <s v=""/>
  </r>
  <r>
    <x v="0"/>
    <x v="32"/>
    <x v="32"/>
    <x v="2"/>
    <n v="9"/>
    <x v="0"/>
    <n v="9.0845592052834906E-2"/>
    <n v="3"/>
    <n v="0"/>
    <n v="0"/>
    <n v="0"/>
    <n v="0"/>
    <s v=""/>
    <n v="7.7313074423642201"/>
    <n v="8.1902554143258008"/>
    <n v="-5.3201952308210504E-3"/>
    <n v="8.1691810182443803"/>
    <s v=""/>
    <n v="4.0627924879013096E-3"/>
    <s v=""/>
  </r>
  <r>
    <x v="0"/>
    <x v="33"/>
    <x v="33"/>
    <x v="2"/>
    <n v="10"/>
    <x v="0"/>
    <n v="9.1322242418051203E-2"/>
    <n v="3"/>
    <n v="0"/>
    <n v="0"/>
    <n v="0"/>
    <n v="0"/>
    <s v=""/>
    <n v="7.7944600090374996"/>
    <n v="8.2378134793966495"/>
    <n v="5.8066644646588197E-3"/>
    <n v="8.2256052203557708"/>
    <s v=""/>
    <n v="6.9069594596291497E-3"/>
    <s v=""/>
  </r>
  <r>
    <x v="0"/>
    <x v="34"/>
    <x v="34"/>
    <x v="2"/>
    <n v="11"/>
    <x v="0"/>
    <n v="9.0777746661348399E-2"/>
    <n v="3"/>
    <n v="0"/>
    <n v="0"/>
    <n v="0"/>
    <n v="0"/>
    <s v=""/>
    <n v="7.7224015431602604"/>
    <n v="8.1834861012642097"/>
    <n v="-6.5948783944088599E-3"/>
    <n v="8.2116544229530497"/>
    <s v=""/>
    <n v="-1.6960207825435999E-3"/>
    <s v=""/>
  </r>
  <r>
    <x v="0"/>
    <x v="35"/>
    <x v="35"/>
    <x v="2"/>
    <n v="12"/>
    <x v="0"/>
    <n v="9.0378003810011598E-2"/>
    <n v="3"/>
    <n v="0"/>
    <n v="0"/>
    <n v="0"/>
    <n v="0"/>
    <s v=""/>
    <n v="7.6703420523138801"/>
    <n v="8.1436015277428009"/>
    <n v="-4.8737876533140297E-3"/>
    <n v="8.1629546661870407"/>
    <s v=""/>
    <n v="-5.9305657858521599E-3"/>
    <s v=""/>
  </r>
  <r>
    <x v="0"/>
    <x v="36"/>
    <x v="36"/>
    <x v="3"/>
    <n v="1"/>
    <x v="0"/>
    <n v="9.06594886395026E-2"/>
    <n v="3"/>
    <n v="0"/>
    <n v="0"/>
    <n v="0"/>
    <n v="0"/>
    <s v=""/>
    <n v="7.7069270534175702"/>
    <n v="8.1716868389358499"/>
    <n v="3.4487580338229398E-3"/>
    <n v="8.1908411197213198"/>
    <s v=""/>
    <n v="3.4162205567294102E-3"/>
    <s v=""/>
  </r>
  <r>
    <x v="0"/>
    <x v="37"/>
    <x v="37"/>
    <x v="3"/>
    <n v="2"/>
    <x v="0"/>
    <n v="9.08728420419848E-2"/>
    <n v="3"/>
    <n v="1"/>
    <n v="0.33333333333333298"/>
    <n v="48"/>
    <n v="0.33333333333333298"/>
    <s v=""/>
    <n v="7.9900981518987297"/>
    <n v="8.5484369771956992"/>
    <n v="4.6104328969721803E-2"/>
    <n v="8.4900785086690007"/>
    <s v=""/>
    <n v="3.6533169740919601E-2"/>
    <s v=""/>
  </r>
  <r>
    <x v="0"/>
    <x v="38"/>
    <x v="38"/>
    <x v="3"/>
    <n v="3"/>
    <x v="0"/>
    <n v="8.9535385146447793E-2"/>
    <n v="3"/>
    <n v="0"/>
    <n v="0"/>
    <n v="0"/>
    <n v="0"/>
    <s v=""/>
    <n v="7.7961068080939899"/>
    <n v="8.4000417778980605"/>
    <n v="-1.7359337115487199E-2"/>
    <n v="8.3674320585134705"/>
    <s v=""/>
    <n v="-1.44458558339952E-2"/>
    <s v=""/>
  </r>
  <r>
    <x v="0"/>
    <x v="39"/>
    <x v="39"/>
    <x v="3"/>
    <n v="4"/>
    <x v="0"/>
    <n v="8.9061862827364502E-2"/>
    <n v="3"/>
    <n v="0"/>
    <n v="0"/>
    <n v="0"/>
    <n v="0"/>
    <s v=""/>
    <n v="7.7296634639317796"/>
    <n v="8.3475029341067497"/>
    <n v="-6.2545931532805802E-3"/>
    <n v="8.30467217005347"/>
    <s v=""/>
    <n v="-7.5004957340701799E-3"/>
    <s v=""/>
  </r>
  <r>
    <x v="0"/>
    <x v="40"/>
    <x v="40"/>
    <x v="3"/>
    <n v="5"/>
    <x v="0"/>
    <n v="8.7334269486820201E-2"/>
    <n v="3"/>
    <n v="0"/>
    <n v="0"/>
    <n v="0"/>
    <n v="0"/>
    <s v=""/>
    <n v="7.4965662133333302"/>
    <n v="8.1558208253742599"/>
    <n v="-2.2962808188938099E-2"/>
    <n v="8.1851802135071896"/>
    <s v=""/>
    <n v="-1.43885217982666E-2"/>
    <s v=""/>
  </r>
  <r>
    <x v="0"/>
    <x v="41"/>
    <x v="41"/>
    <x v="3"/>
    <n v="6"/>
    <x v="0"/>
    <n v="8.7143355807162495E-2"/>
    <n v="3"/>
    <n v="0"/>
    <n v="0"/>
    <n v="0"/>
    <n v="0"/>
    <s v=""/>
    <n v="7.4716667729291801"/>
    <n v="8.1346383307189303"/>
    <n v="-2.5972241309447598E-3"/>
    <n v="8.1536511788681398"/>
    <s v=""/>
    <n v="-3.8519658476208101E-3"/>
    <s v=""/>
  </r>
  <r>
    <x v="0"/>
    <x v="42"/>
    <x v="42"/>
    <x v="3"/>
    <n v="7"/>
    <x v="0"/>
    <n v="7.1608785105523501E-2"/>
    <n v="3"/>
    <n v="0"/>
    <n v="0"/>
    <n v="0"/>
    <n v="0"/>
    <s v=""/>
    <n v="7.6001796259123999"/>
    <n v="8.2424765252928793"/>
    <n v="1.32566673759435E-2"/>
    <n v="8.16159838242225"/>
    <s v=""/>
    <n v="9.7468034623648904E-4"/>
    <s v=""/>
  </r>
  <r>
    <x v="0"/>
    <x v="43"/>
    <x v="43"/>
    <x v="3"/>
    <n v="8"/>
    <x v="0"/>
    <n v="3.4639779761340903E-2"/>
    <n v="3"/>
    <n v="0"/>
    <n v="0"/>
    <n v="0"/>
    <n v="0"/>
    <s v=""/>
    <n v="7.4515033405909801"/>
    <n v="8.1173811255774506"/>
    <n v="-1.5176919137295301E-2"/>
    <n v="8.1321637900000301"/>
    <s v=""/>
    <n v="-3.6064740070544899E-3"/>
    <s v=""/>
  </r>
  <r>
    <x v="0"/>
    <x v="44"/>
    <x v="44"/>
    <x v="3"/>
    <n v="9"/>
    <x v="0"/>
    <n v="3.3484698142898603E-2"/>
    <n v="3"/>
    <n v="0"/>
    <n v="0"/>
    <n v="0"/>
    <n v="0"/>
    <s v=""/>
    <n v="7.3330644834710697"/>
    <n v="8.0140973279287895"/>
    <n v="-1.2723783206780401E-2"/>
    <n v="8.0117523250619591"/>
    <s v=""/>
    <n v="-1.48068174777954E-2"/>
    <s v=""/>
  </r>
  <r>
    <x v="0"/>
    <x v="45"/>
    <x v="45"/>
    <x v="3"/>
    <n v="10"/>
    <x v="0"/>
    <n v="3.2639974817059998E-2"/>
    <n v="3"/>
    <n v="0"/>
    <n v="0"/>
    <n v="0"/>
    <n v="0"/>
    <s v=""/>
    <n v="7.2488050487012901"/>
    <n v="7.9385648013418901"/>
    <n v="-9.4249574838166598E-3"/>
    <n v="7.9024972238169102"/>
    <s v=""/>
    <n v="-1.36368545621764E-2"/>
    <s v=""/>
  </r>
  <r>
    <x v="0"/>
    <x v="46"/>
    <x v="46"/>
    <x v="3"/>
    <n v="11"/>
    <x v="0"/>
    <n v="3.1392012771659698E-2"/>
    <n v="3"/>
    <n v="0"/>
    <n v="0"/>
    <n v="0"/>
    <n v="0"/>
    <s v=""/>
    <n v="7.1278076867924502"/>
    <n v="7.8269759254456996"/>
    <n v="-1.4056555396176E-2"/>
    <n v="7.73248652773679"/>
    <s v=""/>
    <n v="-2.1513540753641602E-2"/>
    <s v=""/>
  </r>
  <r>
    <x v="0"/>
    <x v="47"/>
    <x v="47"/>
    <x v="3"/>
    <n v="12"/>
    <x v="0"/>
    <n v="2.7533168671697299E-2"/>
    <n v="3"/>
    <n v="0"/>
    <n v="0"/>
    <n v="0"/>
    <n v="0"/>
    <s v=""/>
    <n v="6.7779712354409298"/>
    <n v="7.48193011498969"/>
    <n v="-4.40841793487897E-2"/>
    <n v="7.5344621649511199"/>
    <s v=""/>
    <n v="-2.5609402884227001E-2"/>
    <s v=""/>
  </r>
  <r>
    <x v="0"/>
    <x v="48"/>
    <x v="48"/>
    <x v="4"/>
    <n v="1"/>
    <x v="0"/>
    <n v="2.63230512706558E-2"/>
    <n v="3"/>
    <n v="0"/>
    <n v="0"/>
    <n v="0"/>
    <n v="0"/>
    <s v=""/>
    <n v="6.67522981157469"/>
    <n v="7.3737251892210303"/>
    <n v="-1.44621673960678E-2"/>
    <n v="7.3967615885384603"/>
    <s v=""/>
    <n v="-1.8276098996583098E-2"/>
    <s v=""/>
  </r>
  <r>
    <x v="0"/>
    <x v="49"/>
    <x v="49"/>
    <x v="4"/>
    <n v="2"/>
    <x v="0"/>
    <n v="0"/>
    <n v="3"/>
    <n v="0"/>
    <n v="0"/>
    <n v="0"/>
    <n v="0"/>
    <s v=""/>
    <n v="6.6624913818181799"/>
    <n v="7.3600768311152498"/>
    <n v="-1.85094477425395E-3"/>
    <n v="7.4367216757423398"/>
    <s v=""/>
    <n v="5.4023759892172203E-3"/>
    <s v=""/>
  </r>
  <r>
    <x v="0"/>
    <x v="50"/>
    <x v="50"/>
    <x v="4"/>
    <n v="3"/>
    <x v="0"/>
    <n v="0"/>
    <n v="3"/>
    <n v="0"/>
    <n v="0"/>
    <n v="0"/>
    <n v="0"/>
    <s v=""/>
    <n v="6.5724471754304297"/>
    <n v="7.2620918744551801"/>
    <n v="-1.3313034484346601E-2"/>
    <n v="7.3023459612714898"/>
    <s v=""/>
    <n v="-1.8069213872716702E-2"/>
    <s v=""/>
  </r>
  <r>
    <x v="0"/>
    <x v="51"/>
    <x v="51"/>
    <x v="4"/>
    <n v="4"/>
    <x v="0"/>
    <n v="0"/>
    <n v="3"/>
    <n v="0"/>
    <n v="0"/>
    <n v="0"/>
    <n v="0"/>
    <s v=""/>
    <n v="6.5375978062080504"/>
    <n v="7.2234447653788898"/>
    <n v="-5.3217598653956203E-3"/>
    <n v="7.2419444521883998"/>
    <s v=""/>
    <n v="-8.27152115271345E-3"/>
    <s v=""/>
  </r>
  <r>
    <x v="0"/>
    <x v="52"/>
    <x v="52"/>
    <x v="4"/>
    <n v="5"/>
    <x v="0"/>
    <n v="0"/>
    <n v="3"/>
    <n v="0"/>
    <n v="0"/>
    <n v="0"/>
    <n v="0"/>
    <s v=""/>
    <n v="6.4060307542262596"/>
    <n v="7.0737497567326004"/>
    <n v="-2.0723493223586999E-2"/>
    <n v="7.1071107493563703"/>
    <s v=""/>
    <n v="-1.8618439249596701E-2"/>
    <s v=""/>
  </r>
  <r>
    <x v="0"/>
    <x v="53"/>
    <x v="53"/>
    <x v="4"/>
    <n v="6"/>
    <x v="0"/>
    <n v="0"/>
    <n v="3"/>
    <n v="0"/>
    <n v="0"/>
    <n v="0"/>
    <n v="0"/>
    <s v=""/>
    <n v="6.4179753188180397"/>
    <n v="7.0875934081740999"/>
    <n v="1.95704568546895E-3"/>
    <n v="7.1177952374331701"/>
    <s v=""/>
    <n v="1.50335184769145E-3"/>
    <s v=""/>
  </r>
  <r>
    <x v="0"/>
    <x v="54"/>
    <x v="54"/>
    <x v="4"/>
    <n v="7"/>
    <x v="0"/>
    <n v="0"/>
    <n v="3"/>
    <n v="0"/>
    <n v="0"/>
    <n v="0"/>
    <n v="0"/>
    <s v=""/>
    <n v="6.4009259915833701"/>
    <n v="7.0678176204074203"/>
    <n v="-2.79019783271883E-3"/>
    <n v="7.1214679964090504"/>
    <s v=""/>
    <n v="5.1599671715241103E-4"/>
    <s v=""/>
  </r>
  <r>
    <x v="0"/>
    <x v="55"/>
    <x v="55"/>
    <x v="4"/>
    <n v="8"/>
    <x v="0"/>
    <n v="0"/>
    <n v="3"/>
    <n v="0"/>
    <n v="0"/>
    <n v="0"/>
    <n v="0"/>
    <s v=""/>
    <n v="6.4078211643835603"/>
    <n v="7.0758281155381502"/>
    <n v="1.13337603783025E-3"/>
    <n v="7.0957999449119598"/>
    <s v=""/>
    <n v="-3.6043202763856798E-3"/>
    <s v=""/>
  </r>
  <r>
    <x v="0"/>
    <x v="56"/>
    <x v="56"/>
    <x v="4"/>
    <n v="9"/>
    <x v="0"/>
    <n v="0"/>
    <n v="3"/>
    <n v="0"/>
    <n v="0"/>
    <n v="0"/>
    <n v="0"/>
    <s v=""/>
    <n v="6.4100195387149901"/>
    <n v="7.0783784627071098"/>
    <n v="3.6043091032178498E-4"/>
    <n v="7.0649161483934204"/>
    <s v=""/>
    <n v="-4.3524051915643201E-3"/>
    <s v=""/>
  </r>
  <r>
    <x v="0"/>
    <x v="57"/>
    <x v="57"/>
    <x v="4"/>
    <n v="10"/>
    <x v="0"/>
    <n v="0"/>
    <n v="3"/>
    <n v="0"/>
    <n v="0"/>
    <n v="0"/>
    <n v="0"/>
    <s v=""/>
    <n v="6.4201747329842904"/>
    <n v="7.0901368951720496"/>
    <n v="1.66117600618487E-3"/>
    <n v="7.0245218564255998"/>
    <s v=""/>
    <n v="-5.7175897235529601E-3"/>
    <s v=""/>
  </r>
  <r>
    <x v="0"/>
    <x v="58"/>
    <x v="58"/>
    <x v="4"/>
    <n v="11"/>
    <x v="0"/>
    <n v="0"/>
    <n v="3"/>
    <n v="0"/>
    <n v="0"/>
    <n v="0"/>
    <n v="0"/>
    <s v=""/>
    <n v="6.2916552862595401"/>
    <n v="6.9385280730055596"/>
    <n v="-2.1383059933543801E-2"/>
    <n v="6.9405280360471302"/>
    <s v=""/>
    <n v="-1.1957229558854801E-2"/>
    <s v=""/>
  </r>
  <r>
    <x v="0"/>
    <x v="59"/>
    <x v="59"/>
    <x v="4"/>
    <n v="12"/>
    <x v="0"/>
    <n v="0"/>
    <n v="3"/>
    <n v="0"/>
    <n v="0"/>
    <n v="0"/>
    <n v="0"/>
    <s v=""/>
    <n v="6.2973797731239003"/>
    <n v="6.94541267998639"/>
    <n v="9.9222874194593302E-4"/>
    <n v="6.8267113214614703"/>
    <s v=""/>
    <n v="-1.63988552448062E-2"/>
    <s v=""/>
  </r>
  <r>
    <x v="0"/>
    <x v="60"/>
    <x v="60"/>
    <x v="5"/>
    <n v="1"/>
    <x v="0"/>
    <n v="0"/>
    <n v="3"/>
    <n v="0"/>
    <n v="0"/>
    <n v="0"/>
    <n v="0"/>
    <s v=""/>
    <n v="6.1572867910447702"/>
    <n v="6.7732517867416204"/>
    <n v="-2.4787712577665301E-2"/>
    <n v="6.7639842954056899"/>
    <s v=""/>
    <n v="-9.1884691035032297E-3"/>
    <s v=""/>
  </r>
  <r>
    <x v="0"/>
    <x v="61"/>
    <x v="61"/>
    <x v="5"/>
    <n v="2"/>
    <x v="0"/>
    <n v="0"/>
    <n v="3"/>
    <n v="0"/>
    <n v="0"/>
    <n v="0"/>
    <n v="0"/>
    <s v=""/>
    <n v="6.1778528356164299"/>
    <n v="6.7990144778421504"/>
    <n v="3.8035927072668199E-3"/>
    <n v="6.7869188451255704"/>
    <s v=""/>
    <n v="3.3906864236008501E-3"/>
    <s v=""/>
  </r>
  <r>
    <x v="0"/>
    <x v="62"/>
    <x v="62"/>
    <x v="5"/>
    <n v="3"/>
    <x v="0"/>
    <n v="0"/>
    <n v="3"/>
    <n v="0"/>
    <n v="0"/>
    <n v="0"/>
    <n v="0"/>
    <s v=""/>
    <n v="6.117907915"/>
    <n v="6.7234392805516601"/>
    <n v="-1.1115610583973199E-2"/>
    <n v="6.7621768106003799"/>
    <s v=""/>
    <n v="-3.6455474258335601E-3"/>
    <s v=""/>
  </r>
  <r>
    <x v="0"/>
    <x v="63"/>
    <x v="63"/>
    <x v="5"/>
    <n v="4"/>
    <x v="0"/>
    <n v="0"/>
    <n v="3"/>
    <n v="0"/>
    <n v="0"/>
    <n v="0"/>
    <n v="0"/>
    <s v=""/>
    <n v="6.1173537237977804"/>
    <n v="6.7227336774316804"/>
    <n v="-1.04946752775725E-4"/>
    <n v="6.6914861323338899"/>
    <s v=""/>
    <n v="-1.04538346521312E-2"/>
    <s v=""/>
  </r>
  <r>
    <x v="0"/>
    <x v="64"/>
    <x v="64"/>
    <x v="5"/>
    <n v="5"/>
    <x v="0"/>
    <n v="0"/>
    <n v="3"/>
    <n v="0"/>
    <n v="0"/>
    <n v="0"/>
    <n v="0"/>
    <s v=""/>
    <n v="6.06371242052023"/>
    <n v="6.65382648963796"/>
    <n v="-1.0249876181328599E-2"/>
    <n v="6.6017295773446998"/>
    <s v=""/>
    <n v="-1.34135456928573E-2"/>
    <s v=""/>
  </r>
  <r>
    <x v="0"/>
    <x v="65"/>
    <x v="65"/>
    <x v="5"/>
    <n v="6"/>
    <x v="0"/>
    <n v="0"/>
    <n v="3"/>
    <n v="0"/>
    <n v="0"/>
    <n v="0"/>
    <n v="0"/>
    <s v=""/>
    <n v="5.9195297146932901"/>
    <n v="6.4624208344689498"/>
    <n v="-2.8766252842193599E-2"/>
    <n v="6.48579536501187"/>
    <s v=""/>
    <n v="-1.7561187712185101E-2"/>
    <s v=""/>
  </r>
  <r>
    <x v="0"/>
    <x v="66"/>
    <x v="66"/>
    <x v="5"/>
    <n v="7"/>
    <x v="0"/>
    <n v="0"/>
    <n v="3"/>
    <n v="0"/>
    <n v="0"/>
    <n v="0"/>
    <n v="0"/>
    <s v=""/>
    <n v="5.8876755291410996"/>
    <n v="6.4188693635818597"/>
    <n v="-6.7391883015096498E-3"/>
    <n v="6.4983709058194403"/>
    <s v=""/>
    <n v="1.9389357973589301E-3"/>
    <s v=""/>
  </r>
  <r>
    <x v="0"/>
    <x v="67"/>
    <x v="67"/>
    <x v="5"/>
    <n v="8"/>
    <x v="1"/>
    <m/>
    <m/>
    <m/>
    <m/>
    <n v="0"/>
    <n v="0"/>
    <n v="0"/>
    <m/>
    <m/>
    <m/>
    <n v="6.6638912662743701"/>
    <n v="6.6638912662743701"/>
    <n v="2.5471054646435301E-2"/>
    <n v="2.5471054646435301E-2"/>
  </r>
  <r>
    <x v="0"/>
    <x v="68"/>
    <x v="68"/>
    <x v="5"/>
    <n v="9"/>
    <x v="1"/>
    <m/>
    <m/>
    <m/>
    <m/>
    <n v="144"/>
    <n v="1"/>
    <n v="1"/>
    <m/>
    <m/>
    <m/>
    <n v="6.5695720142041996"/>
    <n v="6.5695720142041996"/>
    <n v="-1.41537801715821E-2"/>
    <n v="-1.41537801715821E-2"/>
  </r>
  <r>
    <x v="0"/>
    <x v="69"/>
    <x v="69"/>
    <x v="5"/>
    <n v="10"/>
    <x v="1"/>
    <m/>
    <m/>
    <m/>
    <m/>
    <n v="0"/>
    <n v="0"/>
    <n v="0"/>
    <m/>
    <m/>
    <m/>
    <n v="6.5192880066291004"/>
    <n v="6.5192880066291004"/>
    <n v="-7.6540766227051098E-3"/>
    <n v="-7.6540766227051098E-3"/>
  </r>
  <r>
    <x v="0"/>
    <x v="70"/>
    <x v="70"/>
    <x v="5"/>
    <n v="11"/>
    <x v="1"/>
    <m/>
    <m/>
    <m/>
    <m/>
    <n v="0"/>
    <n v="0"/>
    <n v="0"/>
    <m/>
    <m/>
    <m/>
    <n v="6.3796612167161797"/>
    <n v="6.3796612167161797"/>
    <n v="-2.14174906478963E-2"/>
    <n v="-2.14174906478963E-2"/>
  </r>
  <r>
    <x v="0"/>
    <x v="71"/>
    <x v="71"/>
    <x v="5"/>
    <n v="12"/>
    <x v="1"/>
    <m/>
    <m/>
    <m/>
    <m/>
    <n v="0"/>
    <n v="0"/>
    <n v="0"/>
    <m/>
    <m/>
    <m/>
    <n v="6.2069067285294297"/>
    <n v="6.2069067285294297"/>
    <n v="-2.7078943899731402E-2"/>
    <n v="-2.7078943899731402E-2"/>
  </r>
  <r>
    <x v="0"/>
    <x v="72"/>
    <x v="72"/>
    <x v="6"/>
    <n v="1"/>
    <x v="1"/>
    <m/>
    <m/>
    <m/>
    <m/>
    <n v="0"/>
    <n v="0"/>
    <n v="0"/>
    <m/>
    <m/>
    <m/>
    <n v="6.1170926865333701"/>
    <n v="6.1170926865333701"/>
    <n v="-1.44700163743778E-2"/>
    <n v="-1.44700163743778E-2"/>
  </r>
  <r>
    <x v="0"/>
    <x v="73"/>
    <x v="73"/>
    <x v="6"/>
    <n v="2"/>
    <x v="1"/>
    <m/>
    <m/>
    <m/>
    <m/>
    <n v="0"/>
    <n v="0"/>
    <n v="0"/>
    <m/>
    <m/>
    <m/>
    <n v="6.3939333021079001"/>
    <n v="6.3939333021079001"/>
    <n v="4.5256894044451497E-2"/>
    <n v="4.5256894044451497E-2"/>
  </r>
  <r>
    <x v="0"/>
    <x v="74"/>
    <x v="74"/>
    <x v="6"/>
    <n v="3"/>
    <x v="1"/>
    <m/>
    <m/>
    <m/>
    <m/>
    <n v="0"/>
    <n v="0"/>
    <n v="0"/>
    <m/>
    <m/>
    <m/>
    <n v="6.2225160199851697"/>
    <n v="6.2225160199851697"/>
    <n v="-2.6809363504968198E-2"/>
    <n v="-2.6809363504968198E-2"/>
  </r>
  <r>
    <x v="0"/>
    <x v="75"/>
    <x v="75"/>
    <x v="6"/>
    <n v="4"/>
    <x v="1"/>
    <m/>
    <m/>
    <m/>
    <m/>
    <n v="0"/>
    <n v="0"/>
    <n v="0"/>
    <m/>
    <m/>
    <m/>
    <n v="6.1556416257117199"/>
    <n v="6.1556416257117199"/>
    <n v="-1.07471630540859E-2"/>
    <n v="-1.07471630540859E-2"/>
  </r>
  <r>
    <x v="0"/>
    <x v="76"/>
    <x v="76"/>
    <x v="6"/>
    <n v="5"/>
    <x v="1"/>
    <m/>
    <m/>
    <m/>
    <m/>
    <n v="0"/>
    <n v="0"/>
    <n v="0"/>
    <m/>
    <m/>
    <m/>
    <n v="6.0505167405771196"/>
    <n v="6.0505167405771196"/>
    <n v="-1.70778111408403E-2"/>
    <n v="-1.70778111408403E-2"/>
  </r>
  <r>
    <x v="0"/>
    <x v="77"/>
    <x v="77"/>
    <x v="6"/>
    <n v="6"/>
    <x v="1"/>
    <m/>
    <m/>
    <m/>
    <m/>
    <n v="0"/>
    <n v="0"/>
    <n v="0"/>
    <m/>
    <m/>
    <m/>
    <n v="5.9769496543056597"/>
    <n v="5.9769496543056597"/>
    <n v="-1.2158810466236099E-2"/>
    <n v="-1.2158810466236099E-2"/>
  </r>
  <r>
    <x v="0"/>
    <x v="78"/>
    <x v="78"/>
    <x v="6"/>
    <n v="7"/>
    <x v="1"/>
    <m/>
    <m/>
    <m/>
    <m/>
    <m/>
    <m/>
    <n v="0"/>
    <m/>
    <m/>
    <m/>
    <n v="5.9880452435790197"/>
    <n v="5.9880452435790197"/>
    <n v="1.8563966429554399E-3"/>
    <n v="1.8563966429554399E-3"/>
  </r>
  <r>
    <x v="0"/>
    <x v="79"/>
    <x v="79"/>
    <x v="6"/>
    <n v="8"/>
    <x v="1"/>
    <m/>
    <m/>
    <m/>
    <m/>
    <m/>
    <m/>
    <n v="0"/>
    <m/>
    <m/>
    <m/>
    <n v="6.08967143890965"/>
    <n v="6.08967143890965"/>
    <n v="1.6971514274979099E-2"/>
    <n v="1.6971514274979099E-2"/>
  </r>
  <r>
    <x v="0"/>
    <x v="80"/>
    <x v="80"/>
    <x v="6"/>
    <n v="9"/>
    <x v="1"/>
    <m/>
    <m/>
    <m/>
    <m/>
    <m/>
    <m/>
    <n v="0"/>
    <m/>
    <m/>
    <m/>
    <n v="6.0154208731376704"/>
    <n v="6.0154208731376704"/>
    <n v="-1.21928689448753E-2"/>
    <n v="-1.21928689448753E-2"/>
  </r>
  <r>
    <x v="0"/>
    <x v="81"/>
    <x v="81"/>
    <x v="6"/>
    <n v="10"/>
    <x v="1"/>
    <m/>
    <m/>
    <m/>
    <m/>
    <m/>
    <m/>
    <n v="0"/>
    <m/>
    <m/>
    <m/>
    <n v="5.9680006018415597"/>
    <n v="5.9680006018415597"/>
    <n v="-7.8831177894577095E-3"/>
    <n v="-7.8831177894577095E-3"/>
  </r>
  <r>
    <x v="0"/>
    <x v="82"/>
    <x v="82"/>
    <x v="6"/>
    <n v="11"/>
    <x v="1"/>
    <m/>
    <m/>
    <m/>
    <m/>
    <m/>
    <m/>
    <n v="0"/>
    <m/>
    <m/>
    <m/>
    <n v="5.8467438477719798"/>
    <n v="5.8467438477719798"/>
    <n v="-2.0317818673169799E-2"/>
    <n v="-2.0317818673169799E-2"/>
  </r>
  <r>
    <x v="0"/>
    <x v="83"/>
    <x v="83"/>
    <x v="6"/>
    <n v="12"/>
    <x v="1"/>
    <m/>
    <m/>
    <m/>
    <m/>
    <m/>
    <m/>
    <n v="0"/>
    <m/>
    <m/>
    <m/>
    <n v="5.6941996168122904"/>
    <n v="5.6941996168122904"/>
    <n v="-2.6090459054028198E-2"/>
    <n v="-2.6090459054028198E-2"/>
  </r>
  <r>
    <x v="0"/>
    <x v="84"/>
    <x v="84"/>
    <x v="7"/>
    <n v="1"/>
    <x v="1"/>
    <m/>
    <m/>
    <m/>
    <m/>
    <m/>
    <m/>
    <n v="0"/>
    <m/>
    <m/>
    <m/>
    <n v="5.6147802082072404"/>
    <n v="5.6147802082072404"/>
    <n v="-1.39474226317177E-2"/>
    <n v="-1.39474226317177E-2"/>
  </r>
  <r>
    <x v="0"/>
    <x v="85"/>
    <x v="85"/>
    <x v="7"/>
    <n v="2"/>
    <x v="1"/>
    <m/>
    <m/>
    <m/>
    <m/>
    <m/>
    <m/>
    <n v="0"/>
    <m/>
    <m/>
    <m/>
    <n v="5.8067117350150097"/>
    <n v="5.8067117350150097"/>
    <n v="3.4183266252740298E-2"/>
    <n v="3.4183266252740298E-2"/>
  </r>
  <r>
    <x v="0"/>
    <x v="86"/>
    <x v="86"/>
    <x v="7"/>
    <n v="3"/>
    <x v="1"/>
    <m/>
    <m/>
    <m/>
    <m/>
    <m/>
    <m/>
    <n v="0"/>
    <m/>
    <m/>
    <m/>
    <n v="5.6834632509328804"/>
    <n v="5.6834632509328804"/>
    <n v="-2.1225176951514001E-2"/>
    <n v="-2.1225176951514001E-2"/>
  </r>
  <r>
    <x v="0"/>
    <x v="87"/>
    <x v="87"/>
    <x v="7"/>
    <n v="4"/>
    <x v="1"/>
    <m/>
    <m/>
    <m/>
    <m/>
    <m/>
    <m/>
    <n v="0"/>
    <m/>
    <m/>
    <m/>
    <n v="5.6200368249117796"/>
    <n v="5.6200368249117796"/>
    <n v="-1.11598198529194E-2"/>
    <n v="-1.11598198529194E-2"/>
  </r>
  <r>
    <x v="0"/>
    <x v="88"/>
    <x v="88"/>
    <x v="7"/>
    <n v="5"/>
    <x v="1"/>
    <m/>
    <m/>
    <m/>
    <m/>
    <m/>
    <m/>
    <n v="0"/>
    <m/>
    <m/>
    <m/>
    <n v="5.4998998320156796"/>
    <n v="5.4998998320156796"/>
    <n v="-2.1376549058108301E-2"/>
    <n v="-2.1376549058108301E-2"/>
  </r>
  <r>
    <x v="0"/>
    <x v="89"/>
    <x v="89"/>
    <x v="7"/>
    <n v="6"/>
    <x v="1"/>
    <m/>
    <m/>
    <m/>
    <m/>
    <m/>
    <m/>
    <n v="0"/>
    <m/>
    <m/>
    <m/>
    <n v="5.4685538261491997"/>
    <n v="5.4685538261491997"/>
    <n v="-5.6993775930270704E-3"/>
    <n v="-5.6993775930270704E-3"/>
  </r>
  <r>
    <x v="0"/>
    <x v="90"/>
    <x v="90"/>
    <x v="7"/>
    <n v="7"/>
    <x v="1"/>
    <m/>
    <m/>
    <m/>
    <m/>
    <m/>
    <m/>
    <n v="0"/>
    <m/>
    <m/>
    <m/>
    <n v="5.4766781543218803"/>
    <n v="5.4766781543218803"/>
    <n v="1.4856447300253201E-3"/>
    <n v="1.4856447300253201E-3"/>
  </r>
  <r>
    <x v="0"/>
    <x v="91"/>
    <x v="91"/>
    <x v="7"/>
    <n v="8"/>
    <x v="1"/>
    <m/>
    <m/>
    <m/>
    <m/>
    <m/>
    <m/>
    <n v="0"/>
    <m/>
    <m/>
    <m/>
    <n v="5.5145514250563901"/>
    <n v="5.5145514250563901"/>
    <n v="6.9153727254585001E-3"/>
    <n v="6.9153727254585001E-3"/>
  </r>
  <r>
    <x v="0"/>
    <x v="92"/>
    <x v="92"/>
    <x v="7"/>
    <n v="9"/>
    <x v="1"/>
    <m/>
    <m/>
    <m/>
    <m/>
    <m/>
    <m/>
    <n v="0"/>
    <m/>
    <m/>
    <m/>
    <n v="5.4614478232749901"/>
    <n v="5.4614478232749901"/>
    <n v="-9.6297228347730305E-3"/>
    <n v="-9.6297228347730305E-3"/>
  </r>
  <r>
    <x v="0"/>
    <x v="93"/>
    <x v="93"/>
    <x v="7"/>
    <n v="10"/>
    <x v="1"/>
    <m/>
    <m/>
    <m/>
    <m/>
    <m/>
    <m/>
    <n v="0"/>
    <m/>
    <m/>
    <m/>
    <n v="5.4173294681825501"/>
    <n v="5.4173294681825501"/>
    <n v="-8.0781427416409795E-3"/>
    <n v="-8.0781427416409795E-3"/>
  </r>
  <r>
    <x v="0"/>
    <x v="94"/>
    <x v="94"/>
    <x v="7"/>
    <n v="11"/>
    <x v="1"/>
    <m/>
    <m/>
    <m/>
    <m/>
    <m/>
    <m/>
    <n v="0"/>
    <m/>
    <m/>
    <m/>
    <n v="5.3146267431271497"/>
    <n v="5.3146267431271497"/>
    <n v="-1.8958183300204198E-2"/>
    <n v="-1.8958183300204198E-2"/>
  </r>
  <r>
    <x v="0"/>
    <x v="95"/>
    <x v="95"/>
    <x v="7"/>
    <n v="12"/>
    <x v="1"/>
    <m/>
    <m/>
    <m/>
    <m/>
    <m/>
    <m/>
    <n v="0"/>
    <m/>
    <m/>
    <m/>
    <n v="5.1817391279879104"/>
    <n v="5.1817391279879104"/>
    <n v="-2.5004129464235799E-2"/>
    <n v="-2.5004129464235799E-2"/>
  </r>
  <r>
    <x v="0"/>
    <x v="96"/>
    <x v="96"/>
    <x v="8"/>
    <n v="1"/>
    <x v="1"/>
    <m/>
    <m/>
    <m/>
    <m/>
    <m/>
    <m/>
    <n v="0"/>
    <m/>
    <m/>
    <m/>
    <n v="5.1113465241434399"/>
    <n v="5.1113465241434399"/>
    <n v="-1.3584744832918799E-2"/>
    <n v="-1.3584744832918799E-2"/>
  </r>
  <r>
    <x v="1"/>
    <x v="0"/>
    <x v="0"/>
    <x v="0"/>
    <n v="1"/>
    <x v="0"/>
    <m/>
    <n v="33"/>
    <n v="16"/>
    <n v="0.48484848484848397"/>
    <n v="846"/>
    <n v="0.359375"/>
    <s v=""/>
    <n v="94.720432887177594"/>
    <n v="186.62326692706901"/>
    <n v="7.0881528484346201E-2"/>
    <n v="178.57908926158001"/>
    <s v=""/>
    <m/>
    <s v=""/>
  </r>
  <r>
    <x v="1"/>
    <x v="1"/>
    <x v="1"/>
    <x v="0"/>
    <n v="2"/>
    <x v="0"/>
    <m/>
    <n v="33"/>
    <n v="0"/>
    <n v="0"/>
    <n v="0"/>
    <n v="0"/>
    <s v=""/>
    <n v="95.184945717955202"/>
    <n v="189.182116113593"/>
    <n v="1.37113085021911E-2"/>
    <n v="192.15818864231201"/>
    <s v=""/>
    <n v="7.6039694439486105E-2"/>
    <s v=""/>
  </r>
  <r>
    <x v="1"/>
    <x v="2"/>
    <x v="2"/>
    <x v="0"/>
    <n v="3"/>
    <x v="0"/>
    <m/>
    <n v="33"/>
    <n v="0"/>
    <n v="0"/>
    <n v="0"/>
    <n v="0"/>
    <s v=""/>
    <n v="93.934868697310804"/>
    <n v="190.42126154791799"/>
    <n v="6.5500136047837998E-3"/>
    <n v="195.934407220038"/>
    <s v=""/>
    <n v="1.9651614143565602E-2"/>
    <s v=""/>
  </r>
  <r>
    <x v="1"/>
    <x v="3"/>
    <x v="3"/>
    <x v="0"/>
    <n v="4"/>
    <x v="0"/>
    <m/>
    <n v="33"/>
    <n v="3"/>
    <n v="9.0909090909090898E-2"/>
    <n v="173"/>
    <n v="7.3529411764705802E-2"/>
    <s v=""/>
    <n v="95.892897867676496"/>
    <n v="192.13039029719701"/>
    <n v="8.9755142644558604E-3"/>
    <n v="195.52353484455799"/>
    <s v=""/>
    <n v="-2.0969894022644302E-3"/>
    <s v=""/>
  </r>
  <r>
    <x v="1"/>
    <x v="4"/>
    <x v="4"/>
    <x v="0"/>
    <n v="5"/>
    <x v="0"/>
    <m/>
    <n v="33"/>
    <n v="4"/>
    <n v="0.12121212121212099"/>
    <n v="464"/>
    <n v="0.19718309859154901"/>
    <s v=""/>
    <n v="94.062744984045395"/>
    <n v="189.474747775591"/>
    <n v="-1.3822084666037701E-2"/>
    <n v="189.45837950013399"/>
    <s v=""/>
    <n v="-3.1020078218441501E-2"/>
    <s v=""/>
  </r>
  <r>
    <x v="1"/>
    <x v="5"/>
    <x v="5"/>
    <x v="0"/>
    <n v="6"/>
    <x v="0"/>
    <m/>
    <n v="33"/>
    <n v="0"/>
    <n v="0"/>
    <n v="0"/>
    <n v="0"/>
    <s v=""/>
    <n v="86.795086672491806"/>
    <n v="189.711593147825"/>
    <n v="1.25001022571535E-3"/>
    <n v="184.58674755157401"/>
    <s v=""/>
    <n v="-2.5713467841394701E-2"/>
    <s v=""/>
  </r>
  <r>
    <x v="1"/>
    <x v="6"/>
    <x v="6"/>
    <x v="0"/>
    <n v="7"/>
    <x v="0"/>
    <m/>
    <n v="33"/>
    <n v="6"/>
    <n v="0.18181818181818099"/>
    <n v="556"/>
    <n v="0.23611111111111099"/>
    <s v=""/>
    <n v="84.912757858902694"/>
    <n v="192.05171203536401"/>
    <n v="1.23351390851251E-2"/>
    <n v="184.360512750754"/>
    <s v=""/>
    <n v="-1.2256286208057699E-3"/>
    <s v=""/>
  </r>
  <r>
    <x v="1"/>
    <x v="7"/>
    <x v="7"/>
    <x v="0"/>
    <n v="8"/>
    <x v="0"/>
    <n v="0.121570818798025"/>
    <n v="33"/>
    <n v="1"/>
    <n v="3.03030303030303E-2"/>
    <n v="33"/>
    <n v="1.38888888888888E-2"/>
    <s v=""/>
    <n v="84.343485365273693"/>
    <n v="190.528143685213"/>
    <n v="-7.9331151698910293E-3"/>
    <n v="182.65206069039701"/>
    <s v=""/>
    <n v="-9.2669088128758403E-3"/>
    <s v=""/>
  </r>
  <r>
    <x v="1"/>
    <x v="8"/>
    <x v="8"/>
    <x v="0"/>
    <n v="9"/>
    <x v="0"/>
    <n v="0.12121828735359901"/>
    <n v="33"/>
    <n v="0"/>
    <n v="0"/>
    <n v="64"/>
    <n v="2.7397260273972601E-2"/>
    <s v=""/>
    <n v="87.338622205591093"/>
    <n v="195.174378911383"/>
    <n v="2.4386083527098298E-2"/>
    <n v="188.63328544950301"/>
    <s v=""/>
    <n v="3.2746549568055401E-2"/>
    <s v=""/>
  </r>
  <r>
    <x v="1"/>
    <x v="9"/>
    <x v="9"/>
    <x v="0"/>
    <n v="10"/>
    <x v="0"/>
    <n v="0.120109167877578"/>
    <n v="33"/>
    <n v="1"/>
    <n v="3.03030303030303E-2"/>
    <n v="97"/>
    <n v="4.1095890410958902E-2"/>
    <s v=""/>
    <n v="92.588521511032496"/>
    <n v="196.904771062832"/>
    <n v="8.8658775864973692E-3"/>
    <n v="193.283285862144"/>
    <s v=""/>
    <n v="2.4651006854705601E-2"/>
    <s v=""/>
  </r>
  <r>
    <x v="1"/>
    <x v="10"/>
    <x v="10"/>
    <x v="0"/>
    <n v="11"/>
    <x v="0"/>
    <n v="0.119780041211084"/>
    <n v="33"/>
    <n v="0"/>
    <n v="0"/>
    <n v="0"/>
    <n v="0"/>
    <s v=""/>
    <n v="91.974782173860902"/>
    <n v="193.71902565692599"/>
    <n v="-1.6179117391165801E-2"/>
    <n v="194.07493639897501"/>
    <s v=""/>
    <n v="4.0958044214727202E-3"/>
    <s v=""/>
  </r>
  <r>
    <x v="1"/>
    <x v="11"/>
    <x v="11"/>
    <x v="0"/>
    <n v="12"/>
    <x v="0"/>
    <n v="0.117184381523491"/>
    <n v="33"/>
    <n v="0"/>
    <n v="0"/>
    <n v="0"/>
    <n v="0"/>
    <s v=""/>
    <n v="92.992883583409395"/>
    <n v="193.233706033418"/>
    <n v="-2.5052759885756302E-3"/>
    <n v="189.57813048678599"/>
    <s v=""/>
    <n v="-2.3170461861934499E-2"/>
    <s v=""/>
  </r>
  <r>
    <x v="1"/>
    <x v="12"/>
    <x v="12"/>
    <x v="1"/>
    <n v="1"/>
    <x v="0"/>
    <n v="8.8666228940550998E-2"/>
    <n v="33"/>
    <n v="12"/>
    <n v="0.36363636363636298"/>
    <n v="816"/>
    <n v="0.34666666666666601"/>
    <s v=""/>
    <n v="90.286902115786106"/>
    <n v="204.43171019068899"/>
    <n v="5.79505738783185E-2"/>
    <n v="193.014488375138"/>
    <s v=""/>
    <n v="1.8126341258504399E-2"/>
    <s v=""/>
  </r>
  <r>
    <x v="1"/>
    <x v="13"/>
    <x v="13"/>
    <x v="1"/>
    <n v="2"/>
    <x v="0"/>
    <n v="8.4673031533486195E-2"/>
    <n v="33"/>
    <n v="0"/>
    <n v="0"/>
    <n v="0"/>
    <n v="0"/>
    <s v=""/>
    <n v="79.146916177022902"/>
    <n v="196.25062910293599"/>
    <n v="-4.0018650140534698E-2"/>
    <n v="198.20148622586001"/>
    <s v=""/>
    <n v="2.6873619148424899E-2"/>
    <s v=""/>
  </r>
  <r>
    <x v="1"/>
    <x v="14"/>
    <x v="14"/>
    <x v="1"/>
    <n v="3"/>
    <x v="0"/>
    <n v="8.4855166858329306E-2"/>
    <n v="33"/>
    <n v="0"/>
    <n v="0"/>
    <n v="61"/>
    <n v="2.5974025974025899E-2"/>
    <s v=""/>
    <n v="74.644216198819905"/>
    <n v="193.848295291504"/>
    <n v="-1.22411521553522E-2"/>
    <n v="204.540911581101"/>
    <s v=""/>
    <n v="3.1984751860120599E-2"/>
    <s v=""/>
  </r>
  <r>
    <x v="1"/>
    <x v="15"/>
    <x v="15"/>
    <x v="1"/>
    <n v="4"/>
    <x v="0"/>
    <n v="8.6357843324419106E-2"/>
    <n v="33"/>
    <n v="4"/>
    <n v="0.12121212121212099"/>
    <n v="306"/>
    <n v="0.129870129870129"/>
    <s v=""/>
    <n v="75.097317015390004"/>
    <n v="196.164221252495"/>
    <n v="1.19471051190229E-2"/>
    <n v="201.436009332157"/>
    <s v=""/>
    <n v="-1.5179859251348401E-2"/>
    <s v=""/>
  </r>
  <r>
    <x v="1"/>
    <x v="16"/>
    <x v="16"/>
    <x v="1"/>
    <n v="5"/>
    <x v="0"/>
    <n v="8.0943858124524801E-2"/>
    <n v="33"/>
    <n v="0"/>
    <n v="0"/>
    <n v="0"/>
    <n v="0"/>
    <s v=""/>
    <n v="74.980770835410198"/>
    <n v="197.77748393562501"/>
    <n v="8.2240414323762005E-3"/>
    <n v="202.52130997673399"/>
    <s v=""/>
    <n v="5.3878184351165903E-3"/>
    <s v=""/>
  </r>
  <r>
    <x v="1"/>
    <x v="17"/>
    <x v="17"/>
    <x v="1"/>
    <n v="6"/>
    <x v="0"/>
    <n v="7.8431485324784805E-2"/>
    <n v="33"/>
    <n v="2"/>
    <n v="6.0606060606060601E-2"/>
    <n v="122"/>
    <n v="5.1948051948051903E-2"/>
    <s v=""/>
    <n v="70.861113763789007"/>
    <n v="193.43891130082599"/>
    <n v="-2.19366358013308E-2"/>
    <n v="198.06440003620699"/>
    <s v=""/>
    <n v="-2.2007115898267801E-2"/>
    <s v=""/>
  </r>
  <r>
    <x v="1"/>
    <x v="18"/>
    <x v="18"/>
    <x v="1"/>
    <n v="7"/>
    <x v="0"/>
    <n v="5.4027000777894699E-2"/>
    <n v="33"/>
    <n v="0"/>
    <n v="0"/>
    <n v="61"/>
    <n v="2.5974025974025899E-2"/>
    <s v=""/>
    <n v="67.211785396417298"/>
    <n v="187.47799864395299"/>
    <n v="-3.0815478730660401E-2"/>
    <n v="189.208573655148"/>
    <s v=""/>
    <n v="-4.4711853212592301E-2"/>
    <s v=""/>
  </r>
  <r>
    <x v="1"/>
    <x v="19"/>
    <x v="19"/>
    <x v="1"/>
    <n v="8"/>
    <x v="0"/>
    <n v="4.6723809726183403E-2"/>
    <n v="33"/>
    <n v="0"/>
    <n v="0"/>
    <n v="60"/>
    <n v="2.53164556962025E-2"/>
    <s v=""/>
    <n v="66.440425324061806"/>
    <n v="188.620073870873"/>
    <n v="6.0917826901358803E-3"/>
    <n v="197.14549763286601"/>
    <s v=""/>
    <n v="4.1948014428694301E-2"/>
    <s v=""/>
  </r>
  <r>
    <x v="1"/>
    <x v="20"/>
    <x v="20"/>
    <x v="1"/>
    <n v="9"/>
    <x v="0"/>
    <n v="5.2032893732226498E-2"/>
    <n v="33"/>
    <n v="0"/>
    <n v="0"/>
    <n v="30"/>
    <n v="1.26582278481012E-2"/>
    <s v=""/>
    <n v="72.039311497878401"/>
    <n v="198.16117599752701"/>
    <n v="5.0583704750245699E-2"/>
    <n v="204.121036855754"/>
    <s v=""/>
    <n v="3.5382696062773798E-2"/>
    <s v=""/>
  </r>
  <r>
    <x v="1"/>
    <x v="21"/>
    <x v="21"/>
    <x v="1"/>
    <n v="10"/>
    <x v="0"/>
    <n v="5.3723709245149902E-2"/>
    <n v="33"/>
    <n v="0"/>
    <n v="0"/>
    <n v="0"/>
    <n v="0"/>
    <s v=""/>
    <n v="76.178137665383304"/>
    <n v="202.35599772826299"/>
    <n v="2.1168736558102801E-2"/>
    <n v="206.925162093577"/>
    <s v=""/>
    <n v="1.3737561208861699E-2"/>
    <s v=""/>
  </r>
  <r>
    <x v="1"/>
    <x v="22"/>
    <x v="22"/>
    <x v="1"/>
    <n v="11"/>
    <x v="0"/>
    <n v="5.3443417678396998E-2"/>
    <n v="33"/>
    <n v="0"/>
    <n v="0"/>
    <n v="0"/>
    <n v="0"/>
    <s v=""/>
    <n v="77.325778514076504"/>
    <n v="203.07533615813"/>
    <n v="3.5548164519094701E-3"/>
    <n v="204.687491601631"/>
    <s v=""/>
    <n v="-1.0813911992651901E-2"/>
    <s v=""/>
  </r>
  <r>
    <x v="1"/>
    <x v="23"/>
    <x v="23"/>
    <x v="1"/>
    <n v="12"/>
    <x v="0"/>
    <n v="5.0348611408931002E-2"/>
    <n v="33"/>
    <n v="0"/>
    <n v="0"/>
    <n v="0"/>
    <n v="0"/>
    <s v=""/>
    <n v="77.726249143509193"/>
    <n v="198.75924138321301"/>
    <n v="-2.1253663081741699E-2"/>
    <n v="196.027685752509"/>
    <s v=""/>
    <n v="-4.2307450159078303E-2"/>
    <s v=""/>
  </r>
  <r>
    <x v="1"/>
    <x v="24"/>
    <x v="24"/>
    <x v="2"/>
    <n v="1"/>
    <x v="0"/>
    <n v="2.7047528866123699E-5"/>
    <n v="33"/>
    <n v="0"/>
    <n v="0"/>
    <n v="55"/>
    <n v="2.3255813953488299E-2"/>
    <s v=""/>
    <n v="75.828265271879005"/>
    <n v="200.37465424814499"/>
    <n v="8.1274855633879303E-3"/>
    <n v="195.46627611486099"/>
    <s v=""/>
    <n v="-2.8639303447981399E-3"/>
    <s v=""/>
  </r>
  <r>
    <x v="1"/>
    <x v="25"/>
    <x v="25"/>
    <x v="2"/>
    <n v="2"/>
    <x v="0"/>
    <n v="8.3529686019148203E-2"/>
    <n v="33"/>
    <n v="13"/>
    <n v="0.39393939393939298"/>
    <n v="980"/>
    <n v="0.41666666666666602"/>
    <s v=""/>
    <n v="80.954544046086795"/>
    <n v="221.664957878314"/>
    <n v="0.106252478438726"/>
    <n v="225.98623251312401"/>
    <s v=""/>
    <n v="0.156139243069878"/>
    <s v=""/>
  </r>
  <r>
    <x v="1"/>
    <x v="26"/>
    <x v="26"/>
    <x v="2"/>
    <n v="3"/>
    <x v="0"/>
    <n v="8.3427157568674304E-2"/>
    <n v="33"/>
    <n v="0"/>
    <n v="0"/>
    <n v="0"/>
    <n v="0"/>
    <s v=""/>
    <n v="79.956893545018104"/>
    <n v="223.32890728802701"/>
    <n v="7.50659655743568E-3"/>
    <n v="219.46732642350901"/>
    <s v=""/>
    <n v="-2.8846474482629399E-2"/>
    <s v=""/>
  </r>
  <r>
    <x v="1"/>
    <x v="27"/>
    <x v="27"/>
    <x v="2"/>
    <n v="4"/>
    <x v="0"/>
    <n v="8.3094549789856004E-2"/>
    <n v="33"/>
    <n v="0"/>
    <n v="0"/>
    <n v="0"/>
    <n v="0"/>
    <s v=""/>
    <n v="77.174586756577"/>
    <n v="225.19214505429099"/>
    <n v="8.3430210127739494E-3"/>
    <n v="220.09432102157001"/>
    <s v=""/>
    <n v="2.8568926786456299E-3"/>
    <s v=""/>
  </r>
  <r>
    <x v="1"/>
    <x v="28"/>
    <x v="28"/>
    <x v="2"/>
    <n v="5"/>
    <x v="0"/>
    <n v="8.2883867994997196E-2"/>
    <n v="33"/>
    <n v="0"/>
    <n v="0"/>
    <n v="0"/>
    <n v="0"/>
    <s v=""/>
    <n v="76.071452407482695"/>
    <n v="223.74060780102201"/>
    <n v="-6.4457721334763001E-3"/>
    <n v="221.488929585694"/>
    <s v=""/>
    <n v="6.3364132143493004E-3"/>
    <s v=""/>
  </r>
  <r>
    <x v="1"/>
    <x v="29"/>
    <x v="29"/>
    <x v="2"/>
    <n v="6"/>
    <x v="0"/>
    <n v="8.2328932798075599E-2"/>
    <n v="33"/>
    <n v="0"/>
    <n v="0"/>
    <n v="0"/>
    <n v="0"/>
    <s v=""/>
    <n v="72.784587257781695"/>
    <n v="215.887522618904"/>
    <n v="-3.5099060735108101E-2"/>
    <n v="219.60066426127301"/>
    <s v=""/>
    <n v="-8.5253259743201994E-3"/>
    <s v=""/>
  </r>
  <r>
    <x v="1"/>
    <x v="30"/>
    <x v="30"/>
    <x v="2"/>
    <n v="7"/>
    <x v="0"/>
    <n v="8.2375065510539205E-2"/>
    <n v="33"/>
    <n v="2"/>
    <n v="6.0606060606060601E-2"/>
    <n v="55"/>
    <n v="2.3529411764705799E-2"/>
    <s v=""/>
    <n v="74.069754275998207"/>
    <n v="216.89793990399599"/>
    <n v="4.6802949648712096E-3"/>
    <n v="216.327847855606"/>
    <s v=""/>
    <n v="-1.4903490463822E-2"/>
    <s v=""/>
  </r>
  <r>
    <x v="1"/>
    <x v="31"/>
    <x v="31"/>
    <x v="2"/>
    <n v="8"/>
    <x v="0"/>
    <n v="8.1654756674740897E-2"/>
    <n v="33"/>
    <n v="0"/>
    <n v="0"/>
    <n v="0"/>
    <n v="0"/>
    <s v=""/>
    <n v="74.259126995471107"/>
    <n v="218.734075123536"/>
    <n v="8.4654341131724601E-3"/>
    <n v="223.844586751349"/>
    <s v=""/>
    <n v="3.4746977655692499E-2"/>
    <s v=""/>
  </r>
  <r>
    <x v="1"/>
    <x v="32"/>
    <x v="32"/>
    <x v="2"/>
    <n v="9"/>
    <x v="0"/>
    <n v="8.2962347917792695E-2"/>
    <n v="33"/>
    <n v="4"/>
    <n v="0.12121212121212099"/>
    <n v="274"/>
    <n v="0.116279069767441"/>
    <s v=""/>
    <n v="82.530321187690902"/>
    <n v="230.05383246560501"/>
    <n v="5.1751229595462002E-2"/>
    <n v="233.198613765555"/>
    <s v=""/>
    <n v="4.1788042096351598E-2"/>
    <s v=""/>
  </r>
  <r>
    <x v="1"/>
    <x v="33"/>
    <x v="33"/>
    <x v="2"/>
    <n v="10"/>
    <x v="0"/>
    <n v="8.3126857751641595E-2"/>
    <n v="33"/>
    <n v="0"/>
    <n v="0"/>
    <n v="55"/>
    <n v="2.3255813953488299E-2"/>
    <s v=""/>
    <n v="87.536292040577905"/>
    <n v="240.37364660667899"/>
    <n v="4.4858257871520202E-2"/>
    <n v="239.24635430447699"/>
    <s v=""/>
    <n v="2.5933861446544301E-2"/>
    <s v=""/>
  </r>
  <r>
    <x v="1"/>
    <x v="34"/>
    <x v="34"/>
    <x v="2"/>
    <n v="11"/>
    <x v="0"/>
    <n v="8.3992053765018004E-2"/>
    <n v="33"/>
    <n v="0"/>
    <n v="0"/>
    <n v="28"/>
    <n v="1.1764705882352899E-2"/>
    <s v=""/>
    <n v="93.156602259769301"/>
    <n v="242.888983473781"/>
    <n v="1.04642788534048E-2"/>
    <n v="240.765267491842"/>
    <s v=""/>
    <n v="6.3487412035201302E-3"/>
    <s v=""/>
  </r>
  <r>
    <x v="1"/>
    <x v="35"/>
    <x v="35"/>
    <x v="2"/>
    <n v="12"/>
    <x v="0"/>
    <n v="8.3239654610564706E-2"/>
    <n v="33"/>
    <n v="2"/>
    <n v="6.0606060606060601E-2"/>
    <n v="166"/>
    <n v="7.0588235294117604E-2"/>
    <s v=""/>
    <n v="89.736058313528204"/>
    <n v="236.55918464580901"/>
    <n v="-2.6060460781068901E-2"/>
    <n v="236.19272847593999"/>
    <s v=""/>
    <n v="-1.8991688724605299E-2"/>
    <s v=""/>
  </r>
  <r>
    <x v="1"/>
    <x v="36"/>
    <x v="36"/>
    <x v="3"/>
    <n v="1"/>
    <x v="0"/>
    <n v="8.3664648163847E-2"/>
    <n v="33"/>
    <n v="0"/>
    <n v="0"/>
    <n v="0"/>
    <n v="0"/>
    <s v=""/>
    <n v="92.117458656103594"/>
    <n v="236.86892429097699"/>
    <n v="1.3093537062693801E-3"/>
    <n v="240.772567177996"/>
    <s v=""/>
    <n v="1.93902612142558E-2"/>
    <s v=""/>
  </r>
  <r>
    <x v="1"/>
    <x v="37"/>
    <x v="37"/>
    <x v="3"/>
    <n v="2"/>
    <x v="0"/>
    <n v="8.4280659753134396E-2"/>
    <n v="33"/>
    <n v="10"/>
    <n v="0.30303030303030298"/>
    <n v="644"/>
    <n v="0.273809523809523"/>
    <s v=""/>
    <n v="102.287038187173"/>
    <n v="267.96287083063498"/>
    <n v="0.131270687502517"/>
    <n v="266.49411752945599"/>
    <s v=""/>
    <n v="0.106829239945945"/>
    <s v=""/>
  </r>
  <r>
    <x v="1"/>
    <x v="38"/>
    <x v="38"/>
    <x v="3"/>
    <n v="3"/>
    <x v="0"/>
    <n v="8.4300061224657399E-2"/>
    <n v="32"/>
    <n v="0"/>
    <n v="0"/>
    <n v="0"/>
    <n v="0"/>
    <s v=""/>
    <n v="101.828827521167"/>
    <n v="270.24980928432899"/>
    <n v="8.5345348279188792E-3"/>
    <n v="267.155115762256"/>
    <s v=""/>
    <n v="2.4803483053490402E-3"/>
    <s v=""/>
  </r>
  <r>
    <x v="1"/>
    <x v="39"/>
    <x v="39"/>
    <x v="3"/>
    <n v="4"/>
    <x v="0"/>
    <n v="8.4501434412734402E-2"/>
    <n v="32"/>
    <n v="0"/>
    <n v="0"/>
    <n v="0"/>
    <n v="0"/>
    <s v=""/>
    <n v="101.00560838816401"/>
    <n v="270.51173340840103"/>
    <n v="9.6919263242578602E-4"/>
    <n v="269.63112134058798"/>
    <s v=""/>
    <n v="9.2680447883908192E-3"/>
    <s v=""/>
  </r>
  <r>
    <x v="1"/>
    <x v="40"/>
    <x v="40"/>
    <x v="3"/>
    <n v="5"/>
    <x v="0"/>
    <n v="8.3932009626290494E-2"/>
    <n v="32"/>
    <n v="0"/>
    <n v="0"/>
    <n v="0"/>
    <n v="0"/>
    <s v=""/>
    <n v="96.484291702661807"/>
    <n v="271.806038909309"/>
    <n v="4.7846556768529301E-3"/>
    <n v="269.56015664697901"/>
    <s v=""/>
    <n v="-2.6319177569555902E-4"/>
    <s v=""/>
  </r>
  <r>
    <x v="1"/>
    <x v="41"/>
    <x v="41"/>
    <x v="3"/>
    <n v="6"/>
    <x v="0"/>
    <n v="8.3580134784023694E-2"/>
    <n v="32"/>
    <n v="0"/>
    <n v="0"/>
    <n v="0"/>
    <n v="0"/>
    <s v=""/>
    <n v="90.490805744182197"/>
    <n v="265.44432246655902"/>
    <n v="-2.3405353568587799E-2"/>
    <n v="268.48469214525898"/>
    <s v=""/>
    <n v="-3.9897012789195099E-3"/>
    <s v=""/>
  </r>
  <r>
    <x v="1"/>
    <x v="42"/>
    <x v="42"/>
    <x v="3"/>
    <n v="7"/>
    <x v="0"/>
    <n v="8.3329474414878799E-2"/>
    <n v="32"/>
    <n v="0"/>
    <n v="0"/>
    <n v="0"/>
    <n v="0"/>
    <s v=""/>
    <n v="88.955349687722801"/>
    <n v="261.92883062889803"/>
    <n v="-1.3243801204693701E-2"/>
    <n v="269.00490050325902"/>
    <s v=""/>
    <n v="1.9375717618872401E-3"/>
    <s v=""/>
  </r>
  <r>
    <x v="1"/>
    <x v="43"/>
    <x v="43"/>
    <x v="3"/>
    <n v="8"/>
    <x v="0"/>
    <n v="8.3234608833464799E-2"/>
    <n v="32"/>
    <n v="0"/>
    <n v="0"/>
    <n v="0"/>
    <n v="0"/>
    <s v=""/>
    <n v="91.397876006322605"/>
    <n v="262.01709502011499"/>
    <n v="3.3697852582648097E-4"/>
    <n v="274.25330896674302"/>
    <s v=""/>
    <n v="1.9510456700472599E-2"/>
    <s v=""/>
  </r>
  <r>
    <x v="1"/>
    <x v="44"/>
    <x v="44"/>
    <x v="3"/>
    <n v="9"/>
    <x v="0"/>
    <n v="8.3945510646115606E-2"/>
    <n v="32"/>
    <n v="0"/>
    <n v="0"/>
    <n v="0"/>
    <n v="0"/>
    <s v=""/>
    <n v="98.861216743213305"/>
    <n v="271.29641717043597"/>
    <n v="3.5414949355152298E-2"/>
    <n v="284.22295384647202"/>
    <s v=""/>
    <n v="3.6351958404040499E-2"/>
    <s v=""/>
  </r>
  <r>
    <x v="1"/>
    <x v="45"/>
    <x v="45"/>
    <x v="3"/>
    <n v="10"/>
    <x v="0"/>
    <n v="8.4725324395470897E-2"/>
    <n v="32"/>
    <n v="0"/>
    <n v="0"/>
    <n v="29"/>
    <n v="1.23456790123456E-2"/>
    <s v=""/>
    <n v="110.64601122393501"/>
    <n v="279.40965819276198"/>
    <n v="2.99054484646172E-2"/>
    <n v="291.80347195587302"/>
    <s v=""/>
    <n v="2.66710271173074E-2"/>
    <s v=""/>
  </r>
  <r>
    <x v="1"/>
    <x v="46"/>
    <x v="46"/>
    <x v="3"/>
    <n v="11"/>
    <x v="0"/>
    <n v="8.5108416765372896E-2"/>
    <n v="32"/>
    <n v="3"/>
    <n v="9.375E-2"/>
    <n v="290"/>
    <n v="0.12345679012345601"/>
    <s v=""/>
    <n v="116.099677906544"/>
    <n v="283.51361212259798"/>
    <n v="1.46879458511968E-2"/>
    <n v="295.27903605944698"/>
    <s v=""/>
    <n v="1.19106331404434E-2"/>
    <s v=""/>
  </r>
  <r>
    <x v="1"/>
    <x v="47"/>
    <x v="47"/>
    <x v="3"/>
    <n v="12"/>
    <x v="0"/>
    <n v="8.4796671638327506E-2"/>
    <n v="32"/>
    <n v="0"/>
    <n v="0"/>
    <n v="0"/>
    <n v="0"/>
    <s v=""/>
    <n v="112.969706731258"/>
    <n v="277.67950371339799"/>
    <n v="-2.05778776035552E-2"/>
    <n v="293.01287055448603"/>
    <s v=""/>
    <n v="-7.6746576228486898E-3"/>
    <s v=""/>
  </r>
  <r>
    <x v="1"/>
    <x v="48"/>
    <x v="48"/>
    <x v="4"/>
    <n v="1"/>
    <x v="0"/>
    <n v="8.4960113734724396E-2"/>
    <n v="32"/>
    <n v="0"/>
    <n v="0"/>
    <n v="28"/>
    <n v="1.1904761904761901E-2"/>
    <s v=""/>
    <n v="112.57712426594399"/>
    <n v="276.53540235067601"/>
    <n v="-4.1202225854701704E-3"/>
    <n v="298.93923099563801"/>
    <s v=""/>
    <n v="2.0225597701349601E-2"/>
    <s v=""/>
  </r>
  <r>
    <x v="1"/>
    <x v="49"/>
    <x v="49"/>
    <x v="4"/>
    <n v="2"/>
    <x v="0"/>
    <n v="5.7250686906857799E-2"/>
    <n v="32"/>
    <n v="6"/>
    <n v="0.1875"/>
    <n v="420"/>
    <n v="0.17857142857142799"/>
    <s v=""/>
    <n v="124.051825046334"/>
    <n v="310.36004645783999"/>
    <n v="0.122315782426551"/>
    <n v="316.22782663592301"/>
    <s v=""/>
    <n v="5.78331441567701E-2"/>
    <s v=""/>
  </r>
  <r>
    <x v="1"/>
    <x v="50"/>
    <x v="50"/>
    <x v="4"/>
    <n v="3"/>
    <x v="0"/>
    <n v="5.6799589001724202E-2"/>
    <n v="32"/>
    <n v="0"/>
    <n v="0"/>
    <n v="56"/>
    <n v="2.3809523809523801E-2"/>
    <s v=""/>
    <n v="119.825458059184"/>
    <n v="336.80679039916498"/>
    <n v="8.5213107302837404E-2"/>
    <n v="323.35455796422701"/>
    <s v=""/>
    <n v="2.25366989493587E-2"/>
    <s v=""/>
  </r>
  <r>
    <x v="1"/>
    <x v="51"/>
    <x v="51"/>
    <x v="4"/>
    <n v="4"/>
    <x v="0"/>
    <n v="5.4437215435611003E-2"/>
    <n v="32"/>
    <n v="6"/>
    <n v="0.1875"/>
    <n v="274"/>
    <n v="0.116279069767441"/>
    <s v=""/>
    <n v="109.56908045434599"/>
    <n v="343.35975959608697"/>
    <n v="1.9456167107424201E-2"/>
    <n v="326.65318184390401"/>
    <s v=""/>
    <n v="1.0201259881549501E-2"/>
    <s v=""/>
  </r>
  <r>
    <x v="1"/>
    <x v="52"/>
    <x v="52"/>
    <x v="4"/>
    <n v="5"/>
    <x v="0"/>
    <n v="5.3953803836253103E-2"/>
    <n v="32"/>
    <n v="3"/>
    <n v="9.375E-2"/>
    <n v="246"/>
    <n v="0.104651162790697"/>
    <s v=""/>
    <n v="102.706241719234"/>
    <n v="341.01195023424299"/>
    <n v="-6.8377533948814602E-3"/>
    <n v="324.177861585112"/>
    <s v=""/>
    <n v="-7.5778238093957501E-3"/>
    <s v=""/>
  </r>
  <r>
    <x v="1"/>
    <x v="53"/>
    <x v="53"/>
    <x v="4"/>
    <n v="6"/>
    <x v="0"/>
    <n v="5.4260132139539202E-2"/>
    <n v="32"/>
    <n v="0"/>
    <n v="0"/>
    <n v="0"/>
    <n v="0"/>
    <s v=""/>
    <n v="98.035664643127802"/>
    <n v="341.75435012388198"/>
    <n v="2.1770494820743101E-3"/>
    <n v="323.01296278550802"/>
    <s v=""/>
    <n v="-3.59339405198289E-3"/>
    <s v=""/>
  </r>
  <r>
    <x v="1"/>
    <x v="54"/>
    <x v="54"/>
    <x v="4"/>
    <n v="7"/>
    <x v="0"/>
    <n v="5.4656084266543503E-2"/>
    <n v="32"/>
    <n v="0"/>
    <n v="0"/>
    <n v="0"/>
    <n v="0"/>
    <s v=""/>
    <n v="98.455073816570604"/>
    <n v="342.88822751192799"/>
    <n v="3.3178140604068701E-3"/>
    <n v="326.37388909657102"/>
    <s v=""/>
    <n v="1.0404927040946499E-2"/>
    <s v=""/>
  </r>
  <r>
    <x v="1"/>
    <x v="55"/>
    <x v="55"/>
    <x v="4"/>
    <n v="8"/>
    <x v="0"/>
    <n v="5.4787225969412698E-2"/>
    <n v="32"/>
    <n v="3"/>
    <n v="9.375E-2"/>
    <n v="140"/>
    <n v="5.95238095238095E-2"/>
    <s v=""/>
    <n v="102.008096715229"/>
    <n v="346.45609482384401"/>
    <n v="1.04053362747553E-2"/>
    <n v="328.37217017968101"/>
    <s v=""/>
    <n v="6.1226744842905996E-3"/>
    <s v=""/>
  </r>
  <r>
    <x v="1"/>
    <x v="56"/>
    <x v="56"/>
    <x v="4"/>
    <n v="9"/>
    <x v="0"/>
    <n v="5.6096106700969997E-2"/>
    <n v="32"/>
    <n v="0"/>
    <n v="0"/>
    <n v="0"/>
    <n v="0"/>
    <s v=""/>
    <n v="113.479955664103"/>
    <n v="353.63096490181101"/>
    <n v="2.07093198392562E-2"/>
    <n v="338.060128082235"/>
    <s v=""/>
    <n v="2.9502981014661402E-2"/>
    <s v=""/>
  </r>
  <r>
    <x v="1"/>
    <x v="57"/>
    <x v="57"/>
    <x v="4"/>
    <n v="10"/>
    <x v="0"/>
    <n v="5.71707235553491E-2"/>
    <n v="32"/>
    <n v="2"/>
    <n v="6.25E-2"/>
    <n v="112"/>
    <n v="4.7619047619047603E-2"/>
    <s v=""/>
    <n v="124.715238797784"/>
    <n v="358.63247587829397"/>
    <n v="1.4143306081445499E-2"/>
    <n v="346.297289595216"/>
    <s v=""/>
    <n v="2.4365965781616199E-2"/>
    <s v=""/>
  </r>
  <r>
    <x v="1"/>
    <x v="58"/>
    <x v="58"/>
    <x v="4"/>
    <n v="11"/>
    <x v="0"/>
    <n v="5.73104371172257E-2"/>
    <n v="32"/>
    <n v="6"/>
    <n v="0.1875"/>
    <n v="324"/>
    <n v="0.13750000000000001"/>
    <s v=""/>
    <n v="127.55002475673101"/>
    <n v="362.46995114454597"/>
    <n v="1.0700300514765001E-2"/>
    <n v="350.79567326906999"/>
    <s v=""/>
    <n v="1.29899476808286E-2"/>
    <s v=""/>
  </r>
  <r>
    <x v="1"/>
    <x v="59"/>
    <x v="59"/>
    <x v="4"/>
    <n v="12"/>
    <x v="0"/>
    <n v="5.6447243631524202E-2"/>
    <n v="33"/>
    <n v="1"/>
    <n v="3.03030303030303E-2"/>
    <n v="29"/>
    <n v="1.23456790123456E-2"/>
    <s v=""/>
    <n v="116.229693804517"/>
    <n v="358.49243925742701"/>
    <n v="-1.09733562039009E-2"/>
    <n v="349.886028447596"/>
    <s v=""/>
    <n v="-2.5930901969161099E-3"/>
    <s v=""/>
  </r>
  <r>
    <x v="1"/>
    <x v="60"/>
    <x v="60"/>
    <x v="5"/>
    <n v="1"/>
    <x v="0"/>
    <n v="5.5860192005283797E-2"/>
    <n v="33"/>
    <n v="0"/>
    <n v="0"/>
    <n v="86"/>
    <n v="3.65853658536585E-2"/>
    <s v=""/>
    <n v="111.910037475129"/>
    <n v="358.92464946355398"/>
    <n v="1.2056326962504001E-3"/>
    <n v="357.02911946302498"/>
    <s v=""/>
    <n v="2.0415479426607298E-2"/>
    <s v=""/>
  </r>
  <r>
    <x v="1"/>
    <x v="61"/>
    <x v="61"/>
    <x v="5"/>
    <n v="2"/>
    <x v="0"/>
    <n v="4.8377081489101102E-2"/>
    <n v="33"/>
    <n v="7"/>
    <n v="0.21212121212121199"/>
    <n v="517"/>
    <n v="0.219512195121951"/>
    <s v=""/>
    <n v="110.631859848681"/>
    <n v="379.41135333701402"/>
    <n v="5.70780076098951E-2"/>
    <n v="365.922850443306"/>
    <s v=""/>
    <n v="2.4910379841446E-2"/>
    <s v=""/>
  </r>
  <r>
    <x v="1"/>
    <x v="62"/>
    <x v="62"/>
    <x v="5"/>
    <n v="3"/>
    <x v="0"/>
    <n v="4.56924986763469E-2"/>
    <n v="33"/>
    <n v="0"/>
    <n v="0"/>
    <n v="0"/>
    <n v="0"/>
    <s v=""/>
    <n v="94.639229912187503"/>
    <n v="371.45218189377999"/>
    <n v="-2.0977683912806099E-2"/>
    <n v="375.72986485524899"/>
    <s v=""/>
    <n v="2.6800770709076899E-2"/>
    <s v=""/>
  </r>
  <r>
    <x v="1"/>
    <x v="63"/>
    <x v="63"/>
    <x v="5"/>
    <n v="4"/>
    <x v="0"/>
    <n v="4.6828496187857602E-2"/>
    <n v="32"/>
    <n v="0"/>
    <n v="0"/>
    <n v="0"/>
    <n v="0"/>
    <s v=""/>
    <n v="78.883392268227297"/>
    <n v="362.17874050624999"/>
    <n v="-2.4965370617157399E-2"/>
    <n v="376.33169573588799"/>
    <s v=""/>
    <n v="1.6017648234347699E-3"/>
    <s v=""/>
  </r>
  <r>
    <x v="1"/>
    <x v="64"/>
    <x v="64"/>
    <x v="5"/>
    <n v="5"/>
    <x v="0"/>
    <n v="4.7810847546261498E-2"/>
    <n v="33"/>
    <n v="0"/>
    <n v="0"/>
    <n v="0"/>
    <n v="0"/>
    <s v=""/>
    <n v="77.704845039526703"/>
    <n v="364.36914940523599"/>
    <n v="6.0478671274983801E-3"/>
    <n v="381.001893551526"/>
    <s v=""/>
    <n v="1.2409791331833901E-2"/>
    <s v=""/>
  </r>
  <r>
    <x v="1"/>
    <x v="65"/>
    <x v="65"/>
    <x v="5"/>
    <n v="6"/>
    <x v="0"/>
    <n v="4.83577608832675E-2"/>
    <n v="33"/>
    <n v="0"/>
    <n v="0"/>
    <n v="0"/>
    <n v="0"/>
    <s v=""/>
    <n v="80.382228766252098"/>
    <n v="367.71646184754297"/>
    <n v="9.1865967461046694E-3"/>
    <n v="380.24937735443598"/>
    <s v=""/>
    <n v="-1.9750983127007002E-3"/>
    <s v=""/>
  </r>
  <r>
    <x v="1"/>
    <x v="66"/>
    <x v="66"/>
    <x v="5"/>
    <n v="7"/>
    <x v="0"/>
    <n v="4.6506513383904102E-2"/>
    <n v="33"/>
    <n v="0"/>
    <n v="0"/>
    <n v="32"/>
    <n v="1.35135135135135E-2"/>
    <s v=""/>
    <n v="73.390255393098997"/>
    <n v="359.10135409365199"/>
    <n v="-2.3428670314639299E-2"/>
    <n v="374.97753486929702"/>
    <s v=""/>
    <n v="-1.3864171249450901E-2"/>
    <s v=""/>
  </r>
  <r>
    <x v="1"/>
    <x v="67"/>
    <x v="67"/>
    <x v="5"/>
    <n v="8"/>
    <x v="1"/>
    <m/>
    <m/>
    <m/>
    <m/>
    <n v="0"/>
    <n v="0"/>
    <n v="0"/>
    <m/>
    <m/>
    <m/>
    <n v="386.61790887280199"/>
    <n v="386.61790887280199"/>
    <n v="3.10428570275866E-2"/>
    <n v="3.10428570275866E-2"/>
  </r>
  <r>
    <x v="1"/>
    <x v="68"/>
    <x v="68"/>
    <x v="5"/>
    <n v="9"/>
    <x v="1"/>
    <m/>
    <m/>
    <m/>
    <m/>
    <n v="1667"/>
    <n v="0.70833333333333304"/>
    <n v="0.70833333333333304"/>
    <m/>
    <m/>
    <m/>
    <n v="397.29516961971302"/>
    <n v="397.29516961971302"/>
    <n v="2.7617087832380701E-2"/>
    <n v="2.7617087832380701E-2"/>
  </r>
  <r>
    <x v="1"/>
    <x v="69"/>
    <x v="69"/>
    <x v="5"/>
    <n v="10"/>
    <x v="1"/>
    <m/>
    <m/>
    <m/>
    <m/>
    <n v="98"/>
    <n v="4.1666666666666602E-2"/>
    <n v="4.1666666666666602E-2"/>
    <m/>
    <m/>
    <m/>
    <n v="403.68160600985601"/>
    <n v="403.68160600985601"/>
    <n v="1.60747899257269E-2"/>
    <n v="1.60747899257269E-2"/>
  </r>
  <r>
    <x v="1"/>
    <x v="70"/>
    <x v="70"/>
    <x v="5"/>
    <n v="11"/>
    <x v="1"/>
    <m/>
    <m/>
    <m/>
    <m/>
    <n v="49"/>
    <n v="2.0833333333333301E-2"/>
    <n v="2.0833333333333301E-2"/>
    <m/>
    <m/>
    <m/>
    <n v="405.14244126729102"/>
    <n v="405.14244126729102"/>
    <n v="3.61878083045197E-3"/>
    <n v="3.61878083045197E-3"/>
  </r>
  <r>
    <x v="1"/>
    <x v="71"/>
    <x v="71"/>
    <x v="5"/>
    <n v="12"/>
    <x v="1"/>
    <m/>
    <m/>
    <m/>
    <m/>
    <n v="0"/>
    <n v="0"/>
    <n v="0"/>
    <m/>
    <m/>
    <m/>
    <n v="400.06183453048601"/>
    <n v="400.06183453048601"/>
    <n v="-1.25402974837988E-2"/>
    <n v="-1.25402974837988E-2"/>
  </r>
  <r>
    <x v="1"/>
    <x v="72"/>
    <x v="72"/>
    <x v="6"/>
    <n v="1"/>
    <x v="1"/>
    <m/>
    <m/>
    <m/>
    <m/>
    <n v="49"/>
    <n v="2.0833333333333301E-2"/>
    <n v="2.0833333333333301E-2"/>
    <m/>
    <m/>
    <m/>
    <n v="403.19721180106097"/>
    <n v="403.19721180106097"/>
    <n v="7.8372316475891993E-3"/>
    <n v="7.8372316475891993E-3"/>
  </r>
  <r>
    <x v="1"/>
    <x v="73"/>
    <x v="73"/>
    <x v="6"/>
    <n v="2"/>
    <x v="1"/>
    <m/>
    <m/>
    <m/>
    <m/>
    <n v="490"/>
    <n v="0.20833333333333301"/>
    <n v="0.20833333333333301"/>
    <m/>
    <m/>
    <m/>
    <n v="437.41395510752398"/>
    <n v="437.41395510752398"/>
    <n v="8.4863541475443005E-2"/>
    <n v="8.4863541475443005E-2"/>
  </r>
  <r>
    <x v="1"/>
    <x v="74"/>
    <x v="74"/>
    <x v="6"/>
    <n v="3"/>
    <x v="1"/>
    <m/>
    <m/>
    <m/>
    <m/>
    <n v="0"/>
    <n v="0"/>
    <n v="0"/>
    <m/>
    <m/>
    <m/>
    <n v="431.75629959905399"/>
    <n v="431.75629959905399"/>
    <n v="-1.29343278658757E-2"/>
    <n v="-1.29343278658757E-2"/>
  </r>
  <r>
    <x v="1"/>
    <x v="75"/>
    <x v="75"/>
    <x v="6"/>
    <n v="4"/>
    <x v="1"/>
    <m/>
    <m/>
    <m/>
    <m/>
    <n v="0"/>
    <n v="0"/>
    <n v="0"/>
    <m/>
    <m/>
    <m/>
    <n v="433.33682162620801"/>
    <n v="433.33682162620801"/>
    <n v="3.6606808716457199E-3"/>
    <n v="3.6606808716457199E-3"/>
  </r>
  <r>
    <x v="1"/>
    <x v="76"/>
    <x v="76"/>
    <x v="6"/>
    <n v="5"/>
    <x v="1"/>
    <m/>
    <m/>
    <m/>
    <m/>
    <n v="0"/>
    <n v="0"/>
    <n v="0"/>
    <m/>
    <m/>
    <m/>
    <n v="435.65242056712401"/>
    <n v="435.65242056712401"/>
    <n v="5.3436468477929804E-3"/>
    <n v="5.3436468477929804E-3"/>
  </r>
  <r>
    <x v="1"/>
    <x v="77"/>
    <x v="77"/>
    <x v="6"/>
    <n v="6"/>
    <x v="1"/>
    <m/>
    <m/>
    <m/>
    <m/>
    <n v="0"/>
    <n v="0"/>
    <n v="0"/>
    <m/>
    <m/>
    <m/>
    <n v="434.71584529866902"/>
    <n v="434.71584529866902"/>
    <n v="-2.1498222533367002E-3"/>
    <n v="-2.1498222533367002E-3"/>
  </r>
  <r>
    <x v="1"/>
    <x v="78"/>
    <x v="78"/>
    <x v="6"/>
    <n v="7"/>
    <x v="1"/>
    <m/>
    <m/>
    <m/>
    <m/>
    <m/>
    <m/>
    <n v="0"/>
    <m/>
    <m/>
    <m/>
    <n v="432.35902257022502"/>
    <n v="432.35902257022502"/>
    <n v="-5.4215247820669204E-3"/>
    <n v="-5.4215247820669204E-3"/>
  </r>
  <r>
    <x v="1"/>
    <x v="79"/>
    <x v="79"/>
    <x v="6"/>
    <n v="8"/>
    <x v="1"/>
    <m/>
    <m/>
    <m/>
    <m/>
    <m/>
    <m/>
    <n v="0"/>
    <m/>
    <m/>
    <m/>
    <n v="440.822288265792"/>
    <n v="440.822288265792"/>
    <n v="1.95746249153212E-2"/>
    <n v="1.95746249153212E-2"/>
  </r>
  <r>
    <x v="1"/>
    <x v="80"/>
    <x v="80"/>
    <x v="6"/>
    <n v="9"/>
    <x v="1"/>
    <m/>
    <m/>
    <m/>
    <m/>
    <m/>
    <m/>
    <n v="0"/>
    <m/>
    <m/>
    <m/>
    <n v="451.12187483104702"/>
    <n v="451.12187483104702"/>
    <n v="2.3364486867879699E-2"/>
    <n v="2.3364486867879699E-2"/>
  </r>
  <r>
    <x v="1"/>
    <x v="81"/>
    <x v="81"/>
    <x v="6"/>
    <n v="10"/>
    <x v="1"/>
    <m/>
    <m/>
    <m/>
    <m/>
    <m/>
    <m/>
    <n v="0"/>
    <m/>
    <m/>
    <m/>
    <n v="458.08467300004401"/>
    <n v="458.08467300004401"/>
    <n v="1.54344059941791E-2"/>
    <n v="1.54344059941791E-2"/>
  </r>
  <r>
    <x v="1"/>
    <x v="82"/>
    <x v="82"/>
    <x v="6"/>
    <n v="11"/>
    <x v="1"/>
    <m/>
    <m/>
    <m/>
    <m/>
    <m/>
    <m/>
    <n v="0"/>
    <m/>
    <m/>
    <m/>
    <n v="460.54662661761199"/>
    <n v="460.54662661761199"/>
    <n v="5.3744509752839901E-3"/>
    <n v="5.3744509752839901E-3"/>
  </r>
  <r>
    <x v="1"/>
    <x v="83"/>
    <x v="83"/>
    <x v="6"/>
    <n v="12"/>
    <x v="1"/>
    <m/>
    <m/>
    <m/>
    <m/>
    <m/>
    <m/>
    <n v="0"/>
    <m/>
    <m/>
    <m/>
    <n v="456.88670737287902"/>
    <n v="456.88670737287902"/>
    <n v="-7.9469027308102201E-3"/>
    <n v="-7.9469027308102201E-3"/>
  </r>
  <r>
    <x v="1"/>
    <x v="84"/>
    <x v="84"/>
    <x v="7"/>
    <n v="1"/>
    <x v="1"/>
    <m/>
    <m/>
    <m/>
    <m/>
    <m/>
    <m/>
    <n v="0"/>
    <m/>
    <m/>
    <m/>
    <n v="461.47449751722201"/>
    <n v="461.47449751722201"/>
    <n v="1.00414174242944E-2"/>
    <n v="1.00414174242944E-2"/>
  </r>
  <r>
    <x v="1"/>
    <x v="85"/>
    <x v="85"/>
    <x v="7"/>
    <n v="2"/>
    <x v="1"/>
    <m/>
    <m/>
    <m/>
    <m/>
    <m/>
    <m/>
    <n v="0"/>
    <m/>
    <m/>
    <m/>
    <n v="487.20399931093198"/>
    <n v="487.20399931093198"/>
    <n v="5.57549808974016E-2"/>
    <n v="5.57549808974016E-2"/>
  </r>
  <r>
    <x v="1"/>
    <x v="86"/>
    <x v="86"/>
    <x v="7"/>
    <n v="3"/>
    <x v="1"/>
    <m/>
    <m/>
    <m/>
    <m/>
    <m/>
    <m/>
    <n v="0"/>
    <m/>
    <m/>
    <m/>
    <n v="487.86783458204798"/>
    <n v="487.86783458204798"/>
    <n v="1.3625406853285901E-3"/>
    <n v="1.3625406853285901E-3"/>
  </r>
  <r>
    <x v="1"/>
    <x v="87"/>
    <x v="87"/>
    <x v="7"/>
    <n v="4"/>
    <x v="1"/>
    <m/>
    <m/>
    <m/>
    <m/>
    <m/>
    <m/>
    <n v="0"/>
    <m/>
    <m/>
    <m/>
    <n v="490.346981167092"/>
    <n v="490.346981167092"/>
    <n v="5.0815946641931103E-3"/>
    <n v="5.0815946641931103E-3"/>
  </r>
  <r>
    <x v="1"/>
    <x v="88"/>
    <x v="88"/>
    <x v="7"/>
    <n v="5"/>
    <x v="1"/>
    <m/>
    <m/>
    <m/>
    <m/>
    <m/>
    <m/>
    <n v="0"/>
    <m/>
    <m/>
    <m/>
    <n v="490.27905615738803"/>
    <n v="490.27905615738803"/>
    <n v="-1.3852437623396101E-4"/>
    <n v="-1.3852437623396101E-4"/>
  </r>
  <r>
    <x v="1"/>
    <x v="89"/>
    <x v="89"/>
    <x v="7"/>
    <n v="6"/>
    <x v="1"/>
    <m/>
    <m/>
    <m/>
    <m/>
    <m/>
    <m/>
    <n v="0"/>
    <m/>
    <m/>
    <m/>
    <n v="489.20499246444803"/>
    <n v="489.20499246444803"/>
    <n v="-2.1907191005822099E-3"/>
    <n v="-2.1907191005822099E-3"/>
  </r>
  <r>
    <x v="1"/>
    <x v="90"/>
    <x v="90"/>
    <x v="7"/>
    <n v="7"/>
    <x v="1"/>
    <m/>
    <m/>
    <m/>
    <m/>
    <m/>
    <m/>
    <n v="0"/>
    <m/>
    <m/>
    <m/>
    <n v="489.72655644383502"/>
    <n v="489.72655644383502"/>
    <n v="1.0661460684602199E-3"/>
    <n v="1.0661460684602199E-3"/>
  </r>
  <r>
    <x v="1"/>
    <x v="91"/>
    <x v="91"/>
    <x v="7"/>
    <n v="8"/>
    <x v="1"/>
    <m/>
    <m/>
    <m/>
    <m/>
    <m/>
    <m/>
    <n v="0"/>
    <m/>
    <m/>
    <m/>
    <n v="494.97477284602502"/>
    <n v="494.97477284602502"/>
    <n v="1.0716626111313399E-2"/>
    <n v="1.0716626111313399E-2"/>
  </r>
  <r>
    <x v="1"/>
    <x v="92"/>
    <x v="92"/>
    <x v="7"/>
    <n v="9"/>
    <x v="1"/>
    <m/>
    <m/>
    <m/>
    <m/>
    <m/>
    <m/>
    <n v="0"/>
    <m/>
    <m/>
    <m/>
    <n v="504.944225664454"/>
    <n v="504.944225664454"/>
    <n v="2.0141335206047301E-2"/>
    <n v="2.0141335206047301E-2"/>
  </r>
  <r>
    <x v="1"/>
    <x v="93"/>
    <x v="93"/>
    <x v="7"/>
    <n v="10"/>
    <x v="1"/>
    <m/>
    <m/>
    <m/>
    <m/>
    <m/>
    <m/>
    <n v="0"/>
    <m/>
    <m/>
    <m/>
    <n v="512.52424721164505"/>
    <n v="512.52424721164505"/>
    <n v="1.50116016025669E-2"/>
    <n v="1.50116016025669E-2"/>
  </r>
  <r>
    <x v="1"/>
    <x v="94"/>
    <x v="94"/>
    <x v="7"/>
    <n v="11"/>
    <x v="1"/>
    <m/>
    <m/>
    <m/>
    <m/>
    <m/>
    <m/>
    <n v="0"/>
    <m/>
    <m/>
    <m/>
    <n v="515.99929820095394"/>
    <n v="515.99929820095394"/>
    <n v="6.7802665107341504E-3"/>
    <n v="6.7802665107341504E-3"/>
  </r>
  <r>
    <x v="1"/>
    <x v="95"/>
    <x v="95"/>
    <x v="7"/>
    <n v="12"/>
    <x v="1"/>
    <m/>
    <m/>
    <m/>
    <m/>
    <m/>
    <m/>
    <n v="0"/>
    <m/>
    <m/>
    <m/>
    <n v="513.73045871085196"/>
    <n v="513.73045871085196"/>
    <n v="-4.3969817362388098E-3"/>
    <n v="-4.3969817362388098E-3"/>
  </r>
  <r>
    <x v="1"/>
    <x v="96"/>
    <x v="96"/>
    <x v="8"/>
    <n v="1"/>
    <x v="1"/>
    <m/>
    <m/>
    <m/>
    <m/>
    <m/>
    <m/>
    <n v="0"/>
    <m/>
    <m/>
    <m/>
    <n v="519.65405603404497"/>
    <n v="519.65405603404497"/>
    <n v="1.15305550269646E-2"/>
    <n v="1.15305550269646E-2"/>
  </r>
  <r>
    <x v="2"/>
    <x v="0"/>
    <x v="0"/>
    <x v="0"/>
    <n v="1"/>
    <x v="0"/>
    <m/>
    <n v="19"/>
    <n v="12"/>
    <n v="0.63157894736842102"/>
    <n v="627"/>
    <n v="0.54166666666666596"/>
    <s v=""/>
    <n v="9.7337760239737001"/>
    <n v="42.446023652116601"/>
    <n v="-4.2155079016702297E-2"/>
    <n v="42.529407027156203"/>
    <s v=""/>
    <m/>
    <s v=""/>
  </r>
  <r>
    <x v="2"/>
    <x v="1"/>
    <x v="1"/>
    <x v="0"/>
    <n v="2"/>
    <x v="0"/>
    <m/>
    <n v="19"/>
    <n v="4"/>
    <n v="0.21052631578947301"/>
    <n v="171"/>
    <n v="0.148148148148148"/>
    <s v=""/>
    <n v="10.135704133958299"/>
    <n v="47.919006576637798"/>
    <n v="0.12893982648121"/>
    <n v="46.086316478849398"/>
    <s v=""/>
    <n v="8.3634118139055594E-2"/>
    <s v=""/>
  </r>
  <r>
    <x v="2"/>
    <x v="2"/>
    <x v="2"/>
    <x v="0"/>
    <n v="3"/>
    <x v="0"/>
    <m/>
    <n v="19"/>
    <n v="1"/>
    <n v="5.2631578947368397E-2"/>
    <n v="43"/>
    <n v="3.7037037037037E-2"/>
    <s v=""/>
    <n v="10.051778426982599"/>
    <n v="47.0084408054026"/>
    <n v="-1.9002183815703701E-2"/>
    <n v="45.745791565508199"/>
    <s v=""/>
    <n v="-7.3888507339809799E-3"/>
    <s v=""/>
  </r>
  <r>
    <x v="2"/>
    <x v="3"/>
    <x v="3"/>
    <x v="0"/>
    <n v="4"/>
    <x v="0"/>
    <m/>
    <n v="19"/>
    <n v="3"/>
    <n v="0.157894736842105"/>
    <n v="129"/>
    <n v="0.11111111111111099"/>
    <s v=""/>
    <n v="10.0459096147975"/>
    <n v="44.902467162691202"/>
    <n v="-4.4799904158262599E-2"/>
    <n v="46.077578881542301"/>
    <s v=""/>
    <n v="7.2528489436889301E-3"/>
    <s v=""/>
  </r>
  <r>
    <x v="2"/>
    <x v="4"/>
    <x v="4"/>
    <x v="0"/>
    <n v="5"/>
    <x v="0"/>
    <m/>
    <n v="19"/>
    <n v="1"/>
    <n v="5.2631578947368397E-2"/>
    <n v="43"/>
    <n v="3.7037037037037E-2"/>
    <s v=""/>
    <n v="9.86885310240344"/>
    <n v="42.518957488194602"/>
    <n v="-5.3081931241342299E-2"/>
    <n v="46.477490983051403"/>
    <s v=""/>
    <n v="8.6791040505229608E-3"/>
    <s v=""/>
  </r>
  <r>
    <x v="2"/>
    <x v="5"/>
    <x v="5"/>
    <x v="0"/>
    <n v="6"/>
    <x v="0"/>
    <m/>
    <n v="19"/>
    <n v="5"/>
    <n v="0.26315789473684198"/>
    <n v="214"/>
    <n v="0.18518518518518501"/>
    <s v=""/>
    <n v="9.8892935440264491"/>
    <n v="42.749837126069998"/>
    <n v="5.4300399519302501E-3"/>
    <n v="46.6493240879092"/>
    <s v=""/>
    <n v="3.69712523682741E-3"/>
    <s v=""/>
  </r>
  <r>
    <x v="2"/>
    <x v="6"/>
    <x v="6"/>
    <x v="0"/>
    <n v="7"/>
    <x v="0"/>
    <m/>
    <n v="19"/>
    <n v="0"/>
    <n v="0"/>
    <n v="43"/>
    <n v="3.7037037037037E-2"/>
    <s v=""/>
    <n v="9.9486125631449696"/>
    <n v="43.207516874057397"/>
    <n v="1.07059998062142E-2"/>
    <n v="46.526912935968703"/>
    <s v=""/>
    <n v="-2.6240712879318502E-3"/>
    <s v=""/>
  </r>
  <r>
    <x v="2"/>
    <x v="7"/>
    <x v="7"/>
    <x v="0"/>
    <n v="8"/>
    <x v="0"/>
    <n v="0.106804418216951"/>
    <n v="19"/>
    <n v="1"/>
    <n v="5.2631578947368397E-2"/>
    <n v="43"/>
    <n v="3.7037037037037E-2"/>
    <s v=""/>
    <n v="9.9009546077069501"/>
    <n v="42.286919075979199"/>
    <n v="-2.13064268599738E-2"/>
    <n v="46.318070997902197"/>
    <s v=""/>
    <n v="-4.4886265795004397E-3"/>
    <s v=""/>
  </r>
  <r>
    <x v="2"/>
    <x v="8"/>
    <x v="8"/>
    <x v="0"/>
    <n v="9"/>
    <x v="0"/>
    <n v="0.218181218470791"/>
    <n v="19"/>
    <n v="4"/>
    <n v="0.21052631578947301"/>
    <n v="171"/>
    <n v="0.148148148148148"/>
    <s v=""/>
    <n v="10.5066632649526"/>
    <n v="57.149475522857799"/>
    <n v="0.35146936148680402"/>
    <n v="51.624583714009198"/>
    <s v=""/>
    <n v="0.11456679006229099"/>
    <s v=""/>
  </r>
  <r>
    <x v="2"/>
    <x v="9"/>
    <x v="9"/>
    <x v="0"/>
    <n v="10"/>
    <x v="0"/>
    <n v="0.25989903821290999"/>
    <n v="19"/>
    <n v="2"/>
    <n v="0.105263157894736"/>
    <n v="86"/>
    <n v="7.4074074074074001E-2"/>
    <s v=""/>
    <n v="11.013396089283299"/>
    <n v="54.569758563397698"/>
    <n v="-4.5139818622277797E-2"/>
    <n v="51.514664855275399"/>
    <s v=""/>
    <n v="-2.1291960307663299E-3"/>
    <s v=""/>
  </r>
  <r>
    <x v="2"/>
    <x v="10"/>
    <x v="10"/>
    <x v="0"/>
    <n v="11"/>
    <x v="0"/>
    <n v="0.25880669421927599"/>
    <n v="19"/>
    <n v="0"/>
    <n v="0"/>
    <n v="0"/>
    <n v="0"/>
    <s v=""/>
    <n v="10.953824785023601"/>
    <n v="53.904609744076197"/>
    <n v="-1.2188963939590999E-2"/>
    <n v="50.655740576902303"/>
    <s v=""/>
    <n v="-1.66733935042786E-2"/>
    <s v=""/>
  </r>
  <r>
    <x v="2"/>
    <x v="11"/>
    <x v="11"/>
    <x v="0"/>
    <n v="12"/>
    <x v="0"/>
    <n v="0.25945508503929998"/>
    <n v="19"/>
    <n v="0"/>
    <n v="0"/>
    <n v="0"/>
    <n v="0"/>
    <s v=""/>
    <n v="10.9554169514584"/>
    <n v="53.965109552409203"/>
    <n v="1.12234943579503E-3"/>
    <n v="49.9959229679244"/>
    <s v=""/>
    <n v="-1.3025524875630501E-2"/>
    <s v=""/>
  </r>
  <r>
    <x v="2"/>
    <x v="12"/>
    <x v="12"/>
    <x v="1"/>
    <n v="1"/>
    <x v="0"/>
    <n v="0.195624792081665"/>
    <n v="19"/>
    <n v="10"/>
    <n v="0.52631578947368396"/>
    <n v="560"/>
    <n v="0.483870967741935"/>
    <s v=""/>
    <n v="10.890634448789999"/>
    <n v="51.045828042339203"/>
    <n v="-5.4095720999786698E-2"/>
    <n v="49.8071217804806"/>
    <s v=""/>
    <n v="-3.7763316733831999E-3"/>
    <s v=""/>
  </r>
  <r>
    <x v="2"/>
    <x v="13"/>
    <x v="13"/>
    <x v="1"/>
    <n v="2"/>
    <x v="0"/>
    <n v="0.14826472944435901"/>
    <n v="19"/>
    <n v="0"/>
    <n v="0"/>
    <n v="0"/>
    <n v="0"/>
    <s v=""/>
    <n v="11.067072162402701"/>
    <n v="53.030651225706499"/>
    <n v="3.8883161650762499E-2"/>
    <n v="53.024337297969197"/>
    <s v=""/>
    <n v="6.4593483873012197E-2"/>
    <s v=""/>
  </r>
  <r>
    <x v="2"/>
    <x v="14"/>
    <x v="14"/>
    <x v="1"/>
    <n v="3"/>
    <x v="0"/>
    <n v="0.14736452699875"/>
    <n v="19"/>
    <n v="0"/>
    <n v="0"/>
    <n v="0"/>
    <n v="0"/>
    <s v=""/>
    <n v="11.049749631008799"/>
    <n v="52.129372881647498"/>
    <n v="-1.6995422896523699E-2"/>
    <n v="52.095287355718703"/>
    <s v=""/>
    <n v="-1.7521198558875899E-2"/>
    <s v=""/>
  </r>
  <r>
    <x v="2"/>
    <x v="15"/>
    <x v="15"/>
    <x v="1"/>
    <n v="4"/>
    <x v="0"/>
    <n v="0.17311876292116199"/>
    <n v="19"/>
    <n v="2"/>
    <n v="0.105263157894736"/>
    <n v="72"/>
    <n v="6.25E-2"/>
    <s v=""/>
    <n v="11.3181916424187"/>
    <n v="49.420329766377101"/>
    <n v="-5.1967690488448501E-2"/>
    <n v="48.622195863196303"/>
    <s v=""/>
    <n v="-6.6668055189087402E-2"/>
    <s v=""/>
  </r>
  <r>
    <x v="2"/>
    <x v="16"/>
    <x v="16"/>
    <x v="1"/>
    <n v="5"/>
    <x v="0"/>
    <n v="0.171724255790981"/>
    <n v="19"/>
    <n v="0"/>
    <n v="0"/>
    <n v="0"/>
    <n v="0"/>
    <s v=""/>
    <n v="11.280932992764299"/>
    <n v="48.583404561589099"/>
    <n v="-1.6934836508466101E-2"/>
    <n v="47.582995460116699"/>
    <s v=""/>
    <n v="-2.1372963203954602E-2"/>
    <s v=""/>
  </r>
  <r>
    <x v="2"/>
    <x v="17"/>
    <x v="17"/>
    <x v="1"/>
    <n v="6"/>
    <x v="0"/>
    <n v="0.17236925608502901"/>
    <n v="19"/>
    <n v="7"/>
    <n v="0.36842105263157798"/>
    <n v="306"/>
    <n v="0.26470588235294101"/>
    <s v=""/>
    <n v="11.2692510759451"/>
    <n v="48.287679692704501"/>
    <n v="-6.0869523565333303E-3"/>
    <n v="47.464292300716998"/>
    <s v=""/>
    <n v="-2.4946550390937401E-3"/>
    <s v=""/>
  </r>
  <r>
    <x v="2"/>
    <x v="18"/>
    <x v="18"/>
    <x v="1"/>
    <n v="7"/>
    <x v="0"/>
    <n v="0.17062876105038099"/>
    <n v="19"/>
    <n v="0"/>
    <n v="0"/>
    <n v="170"/>
    <n v="0.14705882352941099"/>
    <s v=""/>
    <n v="11.1929245937063"/>
    <n v="47.057468972825497"/>
    <n v="-2.54766998064077E-2"/>
    <n v="46.706415018592203"/>
    <s v=""/>
    <n v="-1.5967314488187001E-2"/>
    <s v=""/>
  </r>
  <r>
    <x v="2"/>
    <x v="19"/>
    <x v="19"/>
    <x v="1"/>
    <n v="8"/>
    <x v="0"/>
    <n v="0.17010790689713101"/>
    <n v="19"/>
    <n v="0"/>
    <n v="0"/>
    <n v="0"/>
    <n v="0"/>
    <s v=""/>
    <n v="11.281609004498399"/>
    <n v="48.149318953346501"/>
    <n v="2.3202479953853002E-2"/>
    <n v="48.272582145224"/>
    <s v=""/>
    <n v="3.3532163108824301E-2"/>
    <s v=""/>
  </r>
  <r>
    <x v="2"/>
    <x v="20"/>
    <x v="20"/>
    <x v="1"/>
    <n v="9"/>
    <x v="0"/>
    <n v="0.113320613426838"/>
    <n v="19"/>
    <n v="1"/>
    <n v="5.2631578947368397E-2"/>
    <n v="33"/>
    <n v="2.8571428571428501E-2"/>
    <s v=""/>
    <n v="11.197759535761801"/>
    <n v="46.791649911738403"/>
    <n v="-2.81970559733902E-2"/>
    <n v="45.421460781323603"/>
    <s v=""/>
    <n v="-5.9062955350576402E-2"/>
    <s v=""/>
  </r>
  <r>
    <x v="2"/>
    <x v="21"/>
    <x v="21"/>
    <x v="1"/>
    <n v="10"/>
    <x v="0"/>
    <n v="4.97475531494882E-2"/>
    <n v="19"/>
    <n v="0"/>
    <n v="0"/>
    <n v="0"/>
    <n v="0"/>
    <s v=""/>
    <n v="11.0144248464726"/>
    <n v="44.300509285640501"/>
    <n v="-5.3238999496636998E-2"/>
    <n v="44.398805610815501"/>
    <s v=""/>
    <n v="-2.2514801437840098E-2"/>
    <s v=""/>
  </r>
  <r>
    <x v="2"/>
    <x v="22"/>
    <x v="22"/>
    <x v="1"/>
    <n v="11"/>
    <x v="0"/>
    <n v="5.0251997751641901E-2"/>
    <n v="19"/>
    <n v="0"/>
    <n v="0"/>
    <n v="0"/>
    <n v="0"/>
    <s v=""/>
    <n v="10.9022971435356"/>
    <n v="42.652603264091802"/>
    <n v="-3.71983538817428E-2"/>
    <n v="44.492041943445699"/>
    <s v=""/>
    <n v="2.0999738922597901E-3"/>
    <s v=""/>
  </r>
  <r>
    <x v="2"/>
    <x v="23"/>
    <x v="23"/>
    <x v="1"/>
    <n v="12"/>
    <x v="0"/>
    <n v="5.0219487603428398E-2"/>
    <n v="19"/>
    <n v="0"/>
    <n v="0"/>
    <n v="0"/>
    <n v="0"/>
    <s v=""/>
    <n v="10.8945109629464"/>
    <n v="42.503125895121698"/>
    <n v="-3.5045309671864998E-3"/>
    <n v="43.944378773401397"/>
    <s v=""/>
    <n v="-1.23092388238872E-2"/>
    <s v=""/>
  </r>
  <r>
    <x v="2"/>
    <x v="24"/>
    <x v="24"/>
    <x v="2"/>
    <n v="1"/>
    <x v="0"/>
    <n v="3.8188501245146701E-2"/>
    <n v="19"/>
    <n v="0"/>
    <n v="0"/>
    <n v="66"/>
    <n v="5.7142857142857099E-2"/>
    <s v=""/>
    <n v="10.6981193348907"/>
    <n v="40.646786477358702"/>
    <n v="-4.3675362192032698E-2"/>
    <n v="42.286121811876598"/>
    <s v=""/>
    <n v="-3.7735360194204197E-2"/>
    <s v=""/>
  </r>
  <r>
    <x v="2"/>
    <x v="25"/>
    <x v="25"/>
    <x v="2"/>
    <n v="2"/>
    <x v="0"/>
    <n v="0.117860550657921"/>
    <n v="19"/>
    <n v="11"/>
    <n v="0.57894736842105199"/>
    <n v="628"/>
    <n v="0.54285714285714204"/>
    <s v=""/>
    <n v="11.564047297945001"/>
    <n v="41.276372101942798"/>
    <n v="1.5489185717912E-2"/>
    <n v="42.212123082665599"/>
    <s v=""/>
    <n v="-1.7499530824843701E-3"/>
    <s v=""/>
  </r>
  <r>
    <x v="2"/>
    <x v="26"/>
    <x v="26"/>
    <x v="2"/>
    <n v="3"/>
    <x v="0"/>
    <n v="0.117871204123419"/>
    <n v="19"/>
    <n v="0"/>
    <n v="0"/>
    <n v="0"/>
    <n v="0"/>
    <s v=""/>
    <n v="11.588136307626201"/>
    <n v="41.421690974304497"/>
    <n v="3.5206309314863501E-3"/>
    <n v="42.612782442427999"/>
    <s v=""/>
    <n v="9.4915709161980093E-3"/>
    <s v=""/>
  </r>
  <r>
    <x v="2"/>
    <x v="27"/>
    <x v="27"/>
    <x v="2"/>
    <n v="4"/>
    <x v="0"/>
    <n v="7.6618620207329693E-2"/>
    <n v="18"/>
    <n v="0"/>
    <n v="0"/>
    <n v="0"/>
    <n v="0"/>
    <s v=""/>
    <n v="11.46130337118"/>
    <n v="39.346242276456302"/>
    <n v="-5.0105359028815598E-2"/>
    <n v="39.924329902028902"/>
    <s v=""/>
    <n v="-6.3090283860984003E-2"/>
    <s v=""/>
  </r>
  <r>
    <x v="2"/>
    <x v="28"/>
    <x v="28"/>
    <x v="2"/>
    <n v="5"/>
    <x v="0"/>
    <n v="7.6777369952230695E-2"/>
    <n v="18"/>
    <n v="0"/>
    <n v="0"/>
    <n v="0"/>
    <n v="0"/>
    <s v=""/>
    <n v="11.446351790591001"/>
    <n v="38.878659905696502"/>
    <n v="-1.18837872108449E-2"/>
    <n v="39.299265772142398"/>
    <s v=""/>
    <n v="-1.5656220941474001E-2"/>
    <s v=""/>
  </r>
  <r>
    <x v="2"/>
    <x v="29"/>
    <x v="29"/>
    <x v="2"/>
    <n v="6"/>
    <x v="0"/>
    <n v="7.6369115541410501E-2"/>
    <n v="18"/>
    <n v="0"/>
    <n v="0"/>
    <n v="0"/>
    <n v="0"/>
    <s v=""/>
    <n v="11.529697938903301"/>
    <n v="39.894044741584501"/>
    <n v="2.6116765298776101E-2"/>
    <n v="39.199370471131601"/>
    <s v=""/>
    <n v="-2.54191265531589E-3"/>
    <s v=""/>
  </r>
  <r>
    <x v="2"/>
    <x v="30"/>
    <x v="30"/>
    <x v="2"/>
    <n v="7"/>
    <x v="0"/>
    <n v="7.6875677834761597E-2"/>
    <n v="18"/>
    <n v="5"/>
    <n v="0.27777777777777701"/>
    <n v="152"/>
    <n v="0.13157894736842099"/>
    <s v=""/>
    <n v="11.452332253406"/>
    <n v="38.961561009500997"/>
    <n v="-2.3374008279274699E-2"/>
    <n v="39.049464897933603"/>
    <s v=""/>
    <n v="-3.82418317937849E-3"/>
    <s v=""/>
  </r>
  <r>
    <x v="2"/>
    <x v="31"/>
    <x v="31"/>
    <x v="2"/>
    <n v="8"/>
    <x v="0"/>
    <n v="7.6923570500716396E-2"/>
    <n v="18"/>
    <n v="0"/>
    <n v="0"/>
    <n v="61"/>
    <n v="5.2631578947368397E-2"/>
    <s v=""/>
    <n v="11.504456793264101"/>
    <n v="39.642001239588097"/>
    <n v="1.7464398562501499E-2"/>
    <n v="40.399809547414698"/>
    <s v=""/>
    <n v="3.4580362445696802E-2"/>
    <s v=""/>
  </r>
  <r>
    <x v="2"/>
    <x v="32"/>
    <x v="32"/>
    <x v="2"/>
    <n v="9"/>
    <x v="0"/>
    <n v="7.7127778989228804E-2"/>
    <n v="18"/>
    <n v="0"/>
    <n v="0"/>
    <n v="0"/>
    <n v="0"/>
    <s v=""/>
    <n v="11.4353815624644"/>
    <n v="38.529046484437302"/>
    <n v="-2.8075140516353E-2"/>
    <n v="40.668646410698599"/>
    <s v=""/>
    <n v="6.6544091740927602E-3"/>
    <s v=""/>
  </r>
  <r>
    <x v="2"/>
    <x v="33"/>
    <x v="33"/>
    <x v="2"/>
    <n v="10"/>
    <x v="0"/>
    <n v="7.6918676173798897E-2"/>
    <n v="18"/>
    <n v="0"/>
    <n v="0"/>
    <n v="30"/>
    <n v="2.6315789473684199E-2"/>
    <s v=""/>
    <n v="11.455287135094901"/>
    <n v="38.733413792371501"/>
    <n v="5.3042399587237502E-3"/>
    <n v="40.390471672863903"/>
    <s v=""/>
    <n v="-6.8400294178829696E-3"/>
    <s v=""/>
  </r>
  <r>
    <x v="2"/>
    <x v="34"/>
    <x v="34"/>
    <x v="2"/>
    <n v="11"/>
    <x v="0"/>
    <n v="8.4749470481127603E-2"/>
    <n v="18"/>
    <n v="4"/>
    <n v="0.22222222222222199"/>
    <n v="152"/>
    <n v="0.13157894736842099"/>
    <s v=""/>
    <n v="11.500500414224099"/>
    <n v="40.497911890279397"/>
    <n v="4.5554933716051599E-2"/>
    <n v="40.589964865803502"/>
    <s v=""/>
    <n v="4.9391152090343298E-3"/>
    <s v=""/>
  </r>
  <r>
    <x v="2"/>
    <x v="35"/>
    <x v="35"/>
    <x v="2"/>
    <n v="12"/>
    <x v="0"/>
    <n v="8.4984164700501005E-2"/>
    <n v="18"/>
    <n v="0"/>
    <n v="0"/>
    <n v="0"/>
    <n v="0"/>
    <s v=""/>
    <n v="11.458326788898599"/>
    <n v="39.716661035632299"/>
    <n v="-1.9291139176847501E-2"/>
    <n v="40.389209448797402"/>
    <s v=""/>
    <n v="-4.9459371958025999E-3"/>
    <s v=""/>
  </r>
  <r>
    <x v="2"/>
    <x v="36"/>
    <x v="36"/>
    <x v="3"/>
    <n v="1"/>
    <x v="0"/>
    <n v="8.4968020498948096E-2"/>
    <n v="18"/>
    <n v="1"/>
    <n v="5.5555555555555497E-2"/>
    <n v="61"/>
    <n v="5.2631578947368397E-2"/>
    <s v=""/>
    <n v="11.3757421277953"/>
    <n v="39.230109612772601"/>
    <n v="-1.22505621110291E-2"/>
    <n v="39.609730841313898"/>
    <s v=""/>
    <n v="-1.9299179610623898E-2"/>
    <s v=""/>
  </r>
  <r>
    <x v="2"/>
    <x v="37"/>
    <x v="37"/>
    <x v="3"/>
    <n v="2"/>
    <x v="0"/>
    <n v="8.0689907386760906E-2"/>
    <n v="19"/>
    <n v="10"/>
    <n v="0.52631578947368396"/>
    <n v="623"/>
    <n v="0.53846153846153799"/>
    <s v=""/>
    <n v="12.348177782013799"/>
    <n v="39.661157140734403"/>
    <n v="1.09876707512812E-2"/>
    <n v="41.528340705340298"/>
    <s v=""/>
    <n v="4.84378414918493E-2"/>
    <s v=""/>
  </r>
  <r>
    <x v="2"/>
    <x v="38"/>
    <x v="38"/>
    <x v="3"/>
    <n v="3"/>
    <x v="0"/>
    <n v="7.9672098599097005E-2"/>
    <n v="19"/>
    <n v="0"/>
    <n v="0"/>
    <n v="30"/>
    <n v="2.5641025641025599E-2"/>
    <s v=""/>
    <n v="12.4986852439212"/>
    <n v="41.4749149898715"/>
    <n v="4.5731339675771698E-2"/>
    <n v="41.717261709295698"/>
    <s v=""/>
    <n v="4.5492066561463301E-3"/>
    <s v=""/>
  </r>
  <r>
    <x v="2"/>
    <x v="39"/>
    <x v="39"/>
    <x v="3"/>
    <n v="4"/>
    <x v="0"/>
    <n v="7.9329339940740304E-2"/>
    <n v="19"/>
    <n v="0"/>
    <n v="0"/>
    <n v="0"/>
    <n v="0"/>
    <s v=""/>
    <n v="12.5236260070381"/>
    <n v="41.6664145156454"/>
    <n v="4.6172373305810501E-3"/>
    <n v="40.708723653693298"/>
    <s v=""/>
    <n v="-2.41755574138676E-2"/>
    <s v=""/>
  </r>
  <r>
    <x v="2"/>
    <x v="40"/>
    <x v="40"/>
    <x v="3"/>
    <n v="5"/>
    <x v="0"/>
    <n v="7.8382875938915395E-2"/>
    <n v="19"/>
    <n v="0"/>
    <n v="0"/>
    <n v="0"/>
    <n v="0"/>
    <s v=""/>
    <n v="12.664191661795201"/>
    <n v="43.017334052815698"/>
    <n v="3.2422265099461001E-2"/>
    <n v="40.583674471445299"/>
    <s v=""/>
    <n v="-3.0718030688415801E-3"/>
    <s v=""/>
  </r>
  <r>
    <x v="2"/>
    <x v="41"/>
    <x v="41"/>
    <x v="3"/>
    <n v="6"/>
    <x v="0"/>
    <n v="7.8375865902005598E-2"/>
    <n v="19"/>
    <n v="0"/>
    <n v="0"/>
    <n v="0"/>
    <n v="0"/>
    <s v=""/>
    <n v="12.6415751335719"/>
    <n v="42.894512018488399"/>
    <n v="-2.8551754085124302E-3"/>
    <n v="40.601398657496297"/>
    <s v=""/>
    <n v="4.3673191947024499E-4"/>
    <s v=""/>
  </r>
  <r>
    <x v="2"/>
    <x v="42"/>
    <x v="42"/>
    <x v="3"/>
    <n v="7"/>
    <x v="0"/>
    <n v="7.8440260315934804E-2"/>
    <n v="19"/>
    <n v="0"/>
    <n v="0"/>
    <n v="0"/>
    <n v="0"/>
    <s v=""/>
    <n v="12.6085110621702"/>
    <n v="42.148327419445998"/>
    <n v="-1.7395805755309499E-2"/>
    <n v="40.203030874045602"/>
    <s v=""/>
    <n v="-9.8116763614800595E-3"/>
    <s v=""/>
  </r>
  <r>
    <x v="2"/>
    <x v="43"/>
    <x v="43"/>
    <x v="3"/>
    <n v="8"/>
    <x v="0"/>
    <n v="7.8391563652670498E-2"/>
    <n v="19"/>
    <n v="0"/>
    <n v="0"/>
    <n v="58"/>
    <n v="0.05"/>
    <s v=""/>
    <n v="12.6560133567158"/>
    <n v="42.6243199173148"/>
    <n v="1.12932713351092E-2"/>
    <n v="40.486111056270303"/>
    <s v=""/>
    <n v="7.0412647024449201E-3"/>
    <s v=""/>
  </r>
  <r>
    <x v="2"/>
    <x v="44"/>
    <x v="44"/>
    <x v="3"/>
    <n v="9"/>
    <x v="0"/>
    <n v="7.8919818973616704E-2"/>
    <n v="19"/>
    <n v="0"/>
    <n v="0"/>
    <n v="0"/>
    <n v="0"/>
    <s v=""/>
    <n v="12.541036410848401"/>
    <n v="40.988529066919597"/>
    <n v="-3.8376937240721401E-2"/>
    <n v="42.9993359680862"/>
    <s v=""/>
    <n v="6.20762243210475E-2"/>
    <s v=""/>
  </r>
  <r>
    <x v="2"/>
    <x v="45"/>
    <x v="45"/>
    <x v="3"/>
    <n v="10"/>
    <x v="0"/>
    <n v="7.8761816014958103E-2"/>
    <n v="19"/>
    <n v="0"/>
    <n v="0"/>
    <n v="0"/>
    <n v="0"/>
    <s v=""/>
    <n v="12.5864777869596"/>
    <n v="41.725496889923903"/>
    <n v="1.79798553346752E-2"/>
    <n v="42.565256486189597"/>
    <s v=""/>
    <n v="-1.0095027565513301E-2"/>
    <s v=""/>
  </r>
  <r>
    <x v="2"/>
    <x v="46"/>
    <x v="46"/>
    <x v="3"/>
    <n v="11"/>
    <x v="0"/>
    <n v="7.3043544508921907E-2"/>
    <n v="19"/>
    <n v="0"/>
    <n v="0"/>
    <n v="0"/>
    <n v="0"/>
    <s v=""/>
    <n v="12.589084984074599"/>
    <n v="41.468502767867697"/>
    <n v="-6.15916265141525E-3"/>
    <n v="41.970826986292202"/>
    <s v=""/>
    <n v="-1.39651337491698E-2"/>
    <s v=""/>
  </r>
  <r>
    <x v="2"/>
    <x v="47"/>
    <x v="47"/>
    <x v="3"/>
    <n v="12"/>
    <x v="0"/>
    <n v="7.3827119083471601E-2"/>
    <n v="19"/>
    <n v="0"/>
    <n v="0"/>
    <n v="0"/>
    <n v="0"/>
    <s v=""/>
    <n v="12.497646653681899"/>
    <n v="40.2151286443532"/>
    <n v="-3.02247257522343E-2"/>
    <n v="41.271804743573"/>
    <s v=""/>
    <n v="-1.66549551894094E-2"/>
    <s v=""/>
  </r>
  <r>
    <x v="2"/>
    <x v="48"/>
    <x v="48"/>
    <x v="4"/>
    <n v="1"/>
    <x v="0"/>
    <n v="7.3778880062134206E-2"/>
    <n v="19"/>
    <n v="0"/>
    <n v="0"/>
    <n v="0"/>
    <n v="0"/>
    <s v=""/>
    <n v="12.5524028327105"/>
    <n v="40.423213740775701"/>
    <n v="5.1742989127974096E-3"/>
    <n v="40.506182404901502"/>
    <s v=""/>
    <n v="-1.85507356275906E-2"/>
    <s v=""/>
  </r>
  <r>
    <x v="2"/>
    <x v="49"/>
    <x v="49"/>
    <x v="4"/>
    <n v="2"/>
    <x v="0"/>
    <n v="7.4122307396171705E-2"/>
    <n v="19"/>
    <n v="8"/>
    <n v="0.42105263157894701"/>
    <n v="484"/>
    <n v="0.41860465116279"/>
    <s v=""/>
    <n v="13.5929832031391"/>
    <n v="43.778545106087897"/>
    <n v="8.3005062062338805E-2"/>
    <n v="43.522206836600198"/>
    <s v=""/>
    <n v="7.4458372836779502E-2"/>
    <s v=""/>
  </r>
  <r>
    <x v="2"/>
    <x v="50"/>
    <x v="50"/>
    <x v="4"/>
    <n v="3"/>
    <x v="0"/>
    <n v="7.4409418238870401E-2"/>
    <n v="19"/>
    <n v="0"/>
    <n v="0"/>
    <n v="0"/>
    <n v="0"/>
    <s v=""/>
    <n v="13.562483603317601"/>
    <n v="42.547744916145398"/>
    <n v="-2.81142323702167E-2"/>
    <n v="42.693140614878402"/>
    <s v=""/>
    <n v="-1.90492689130967E-2"/>
    <s v=""/>
  </r>
  <r>
    <x v="2"/>
    <x v="51"/>
    <x v="51"/>
    <x v="4"/>
    <n v="4"/>
    <x v="0"/>
    <n v="7.4670602586367096E-2"/>
    <n v="19"/>
    <n v="0"/>
    <n v="0"/>
    <n v="0"/>
    <n v="0"/>
    <s v=""/>
    <n v="13.631256559998"/>
    <n v="42.782194959047096"/>
    <n v="5.5102812937286496E-3"/>
    <n v="42.484028558861702"/>
    <s v=""/>
    <n v="-4.8980246710609299E-3"/>
    <s v=""/>
  </r>
  <r>
    <x v="2"/>
    <x v="52"/>
    <x v="52"/>
    <x v="4"/>
    <n v="5"/>
    <x v="0"/>
    <n v="7.4702962679142601E-2"/>
    <n v="19"/>
    <n v="0"/>
    <n v="0"/>
    <n v="0"/>
    <n v="0"/>
    <s v=""/>
    <n v="13.7694984875233"/>
    <n v="43.846518628489797"/>
    <n v="2.4877724727810201E-2"/>
    <n v="42.360489655169403"/>
    <s v=""/>
    <n v="-2.9078905151628202E-3"/>
    <s v=""/>
  </r>
  <r>
    <x v="2"/>
    <x v="53"/>
    <x v="53"/>
    <x v="4"/>
    <n v="6"/>
    <x v="0"/>
    <n v="7.5091979454285501E-2"/>
    <n v="19"/>
    <n v="0"/>
    <n v="0"/>
    <n v="0"/>
    <n v="0"/>
    <s v=""/>
    <n v="13.7545514647868"/>
    <n v="43.033140464626598"/>
    <n v="-1.85505757197049E-2"/>
    <n v="41.991423386576898"/>
    <s v=""/>
    <n v="-8.7125118618049894E-3"/>
    <s v=""/>
  </r>
  <r>
    <x v="2"/>
    <x v="54"/>
    <x v="54"/>
    <x v="4"/>
    <n v="7"/>
    <x v="0"/>
    <n v="7.5233263466342098E-2"/>
    <n v="19"/>
    <n v="0"/>
    <n v="0"/>
    <n v="51"/>
    <n v="4.4444444444444398E-2"/>
    <s v=""/>
    <n v="13.7090165476111"/>
    <n v="42.624345861656998"/>
    <n v="-9.4995298636320006E-3"/>
    <n v="41.345561228077898"/>
    <s v=""/>
    <n v="-1.5380811280273399E-2"/>
    <s v=""/>
  </r>
  <r>
    <x v="2"/>
    <x v="55"/>
    <x v="55"/>
    <x v="4"/>
    <n v="8"/>
    <x v="0"/>
    <n v="7.5249154467914595E-2"/>
    <n v="19"/>
    <n v="0"/>
    <n v="0"/>
    <n v="26"/>
    <n v="2.2222222222222199E-2"/>
    <s v=""/>
    <n v="13.809614556982501"/>
    <n v="43.351316010105997"/>
    <n v="1.7055279881796E-2"/>
    <n v="40.595819917375898"/>
    <s v=""/>
    <n v="-1.8133538121931001E-2"/>
    <s v=""/>
  </r>
  <r>
    <x v="2"/>
    <x v="56"/>
    <x v="56"/>
    <x v="4"/>
    <n v="9"/>
    <x v="0"/>
    <n v="7.5666972957561904E-2"/>
    <n v="19"/>
    <n v="0"/>
    <n v="0"/>
    <n v="50"/>
    <n v="4.3478260869565202E-2"/>
    <s v=""/>
    <n v="13.788860412820799"/>
    <n v="42.596398982648502"/>
    <n v="-1.7413935652646401E-2"/>
    <n v="45.361433260863002"/>
    <s v=""/>
    <n v="0.11739172538419999"/>
    <s v=""/>
  </r>
  <r>
    <x v="2"/>
    <x v="57"/>
    <x v="57"/>
    <x v="4"/>
    <n v="10"/>
    <x v="0"/>
    <n v="7.5411874061174097E-2"/>
    <n v="19"/>
    <n v="0"/>
    <n v="0"/>
    <n v="0"/>
    <n v="0"/>
    <s v=""/>
    <n v="13.963994816382099"/>
    <n v="44.253860089233399"/>
    <n v="3.8910826881401503E-2"/>
    <n v="44.728102506974501"/>
    <s v=""/>
    <n v="-1.3961877047542801E-2"/>
    <s v=""/>
  </r>
  <r>
    <x v="2"/>
    <x v="58"/>
    <x v="58"/>
    <x v="4"/>
    <n v="11"/>
    <x v="0"/>
    <n v="7.5747539161716407E-2"/>
    <n v="19"/>
    <n v="0"/>
    <n v="0"/>
    <n v="0"/>
    <n v="0"/>
    <s v=""/>
    <n v="13.835022406013801"/>
    <n v="42.4991101517628"/>
    <n v="-3.96519068377841E-2"/>
    <n v="43.328319270271002"/>
    <s v=""/>
    <n v="-3.1295386082726098E-2"/>
    <s v=""/>
  </r>
  <r>
    <x v="2"/>
    <x v="59"/>
    <x v="59"/>
    <x v="4"/>
    <n v="12"/>
    <x v="0"/>
    <n v="7.6167485161484597E-2"/>
    <n v="19"/>
    <n v="0"/>
    <n v="0"/>
    <n v="0"/>
    <n v="0"/>
    <s v=""/>
    <n v="13.7604443536217"/>
    <n v="41.353035559819901"/>
    <n v="-2.69670256118388E-2"/>
    <n v="42.145777000042202"/>
    <s v=""/>
    <n v="-2.72925950081844E-2"/>
    <s v=""/>
  </r>
  <r>
    <x v="2"/>
    <x v="60"/>
    <x v="60"/>
    <x v="5"/>
    <n v="1"/>
    <x v="0"/>
    <n v="7.5873778689169294E-2"/>
    <n v="19"/>
    <n v="0"/>
    <n v="0"/>
    <n v="0"/>
    <n v="0"/>
    <s v=""/>
    <n v="13.8275984039511"/>
    <n v="42.372728115090197"/>
    <n v="2.4658227418281602E-2"/>
    <n v="41.416826995974603"/>
    <s v=""/>
    <n v="-1.7295920397120301E-2"/>
    <s v=""/>
  </r>
  <r>
    <x v="2"/>
    <x v="61"/>
    <x v="61"/>
    <x v="5"/>
    <n v="2"/>
    <x v="0"/>
    <n v="4.5863566879013398E-2"/>
    <n v="19"/>
    <n v="9"/>
    <n v="0.47368421052631499"/>
    <n v="473"/>
    <n v="0.40909090909090901"/>
    <s v=""/>
    <n v="14.5194878271731"/>
    <n v="46.2417310527495"/>
    <n v="9.1308799545561203E-2"/>
    <n v="45.521939602808096"/>
    <s v=""/>
    <n v="9.9117023311138405E-2"/>
    <s v=""/>
  </r>
  <r>
    <x v="2"/>
    <x v="62"/>
    <x v="62"/>
    <x v="5"/>
    <n v="3"/>
    <x v="0"/>
    <n v="4.5954096094989801E-2"/>
    <n v="19"/>
    <n v="0"/>
    <n v="0"/>
    <n v="0"/>
    <n v="0"/>
    <s v=""/>
    <n v="14.525733830677099"/>
    <n v="45.736542329075903"/>
    <n v="-1.0924952681752999E-2"/>
    <n v="45.423503066713003"/>
    <s v=""/>
    <n v="-2.1623976692105502E-3"/>
    <s v=""/>
  </r>
  <r>
    <x v="2"/>
    <x v="63"/>
    <x v="63"/>
    <x v="5"/>
    <n v="4"/>
    <x v="0"/>
    <n v="4.5828891731603399E-2"/>
    <n v="19"/>
    <n v="0"/>
    <n v="0"/>
    <n v="26"/>
    <n v="2.27272727272727E-2"/>
    <s v=""/>
    <n v="14.316106334173501"/>
    <n v="42.557356712514498"/>
    <n v="-6.9510843073511797E-2"/>
    <n v="42.838308663535202"/>
    <s v=""/>
    <n v="-5.6913144707949802E-2"/>
    <s v=""/>
  </r>
  <r>
    <x v="2"/>
    <x v="64"/>
    <x v="64"/>
    <x v="5"/>
    <n v="5"/>
    <x v="0"/>
    <n v="4.5799512079958499E-2"/>
    <n v="19"/>
    <n v="0"/>
    <n v="0"/>
    <n v="0"/>
    <n v="0"/>
    <s v=""/>
    <n v="14.2881427425139"/>
    <n v="42.123967600741501"/>
    <n v="-1.0183647323319601E-2"/>
    <n v="42.658423797098202"/>
    <s v=""/>
    <n v="-4.1991589315493096E-3"/>
    <s v=""/>
  </r>
  <r>
    <x v="2"/>
    <x v="65"/>
    <x v="65"/>
    <x v="5"/>
    <n v="6"/>
    <x v="0"/>
    <n v="4.58313891596498E-2"/>
    <n v="19"/>
    <n v="0"/>
    <n v="0"/>
    <n v="0"/>
    <n v="0"/>
    <s v=""/>
    <n v="14.331358269020299"/>
    <n v="42.4730801077907"/>
    <n v="8.2877403752208405E-3"/>
    <n v="43.427680025569799"/>
    <s v=""/>
    <n v="1.8032926676581001E-2"/>
    <s v=""/>
  </r>
  <r>
    <x v="2"/>
    <x v="66"/>
    <x v="66"/>
    <x v="5"/>
    <n v="7"/>
    <x v="0"/>
    <n v="4.59495184767909E-2"/>
    <n v="19"/>
    <n v="0"/>
    <n v="0"/>
    <n v="0"/>
    <n v="0"/>
    <s v=""/>
    <n v="14.4193003835724"/>
    <n v="43.347043061738198"/>
    <n v="2.05768677884796E-2"/>
    <n v="43.529118280792197"/>
    <s v=""/>
    <n v="2.3357972418214198E-3"/>
    <s v=""/>
  </r>
  <r>
    <x v="2"/>
    <x v="67"/>
    <x v="67"/>
    <x v="5"/>
    <n v="8"/>
    <x v="1"/>
    <m/>
    <m/>
    <m/>
    <m/>
    <n v="0"/>
    <n v="0"/>
    <n v="0"/>
    <m/>
    <m/>
    <m/>
    <n v="45.983244796027599"/>
    <n v="45.983244796027599"/>
    <n v="5.6378962224885303E-2"/>
    <n v="5.6378962224885303E-2"/>
  </r>
  <r>
    <x v="2"/>
    <x v="68"/>
    <x v="68"/>
    <x v="5"/>
    <n v="9"/>
    <x v="1"/>
    <m/>
    <m/>
    <m/>
    <m/>
    <n v="370"/>
    <n v="0.32"/>
    <n v="0.32"/>
    <m/>
    <m/>
    <m/>
    <n v="44.020082821374999"/>
    <n v="44.020082821374999"/>
    <n v="-4.2692984876572498E-2"/>
    <n v="-4.2692984876572498E-2"/>
  </r>
  <r>
    <x v="2"/>
    <x v="69"/>
    <x v="69"/>
    <x v="5"/>
    <n v="10"/>
    <x v="1"/>
    <m/>
    <m/>
    <m/>
    <m/>
    <n v="0"/>
    <n v="0"/>
    <n v="0"/>
    <m/>
    <m/>
    <m/>
    <n v="43.8567431888467"/>
    <n v="43.8567431888467"/>
    <n v="-3.71057076814473E-3"/>
    <n v="-3.71057076814473E-3"/>
  </r>
  <r>
    <x v="2"/>
    <x v="70"/>
    <x v="70"/>
    <x v="5"/>
    <n v="11"/>
    <x v="1"/>
    <m/>
    <m/>
    <m/>
    <m/>
    <n v="0"/>
    <n v="0"/>
    <n v="0"/>
    <m/>
    <m/>
    <m/>
    <n v="44.837938910612202"/>
    <n v="44.837938910612202"/>
    <n v="2.2372744769041799E-2"/>
    <n v="2.2372744769041799E-2"/>
  </r>
  <r>
    <x v="2"/>
    <x v="71"/>
    <x v="71"/>
    <x v="5"/>
    <n v="12"/>
    <x v="1"/>
    <m/>
    <m/>
    <m/>
    <m/>
    <n v="0"/>
    <n v="0"/>
    <n v="0"/>
    <m/>
    <m/>
    <m/>
    <n v="45.149591278432801"/>
    <n v="45.149591278432801"/>
    <n v="6.9506399132632703E-3"/>
    <n v="6.9506399132632703E-3"/>
  </r>
  <r>
    <x v="2"/>
    <x v="72"/>
    <x v="72"/>
    <x v="6"/>
    <n v="1"/>
    <x v="1"/>
    <m/>
    <m/>
    <m/>
    <m/>
    <n v="0"/>
    <n v="0"/>
    <n v="0"/>
    <m/>
    <m/>
    <m/>
    <n v="44.379252620075299"/>
    <n v="44.379252620075299"/>
    <n v="-1.70619187581766E-2"/>
    <n v="-1.70619187581766E-2"/>
  </r>
  <r>
    <x v="2"/>
    <x v="73"/>
    <x v="73"/>
    <x v="6"/>
    <n v="2"/>
    <x v="1"/>
    <m/>
    <m/>
    <m/>
    <m/>
    <n v="787"/>
    <n v="0.68"/>
    <n v="0.68"/>
    <m/>
    <m/>
    <m/>
    <n v="45.193172194046603"/>
    <n v="45.193172194046603"/>
    <n v="1.83400919555631E-2"/>
    <n v="1.83400919555631E-2"/>
  </r>
  <r>
    <x v="2"/>
    <x v="74"/>
    <x v="74"/>
    <x v="6"/>
    <n v="3"/>
    <x v="1"/>
    <m/>
    <m/>
    <m/>
    <m/>
    <n v="0"/>
    <n v="0"/>
    <n v="0"/>
    <m/>
    <m/>
    <m/>
    <n v="46.395574555704201"/>
    <n v="46.395574555704201"/>
    <n v="2.66058411765119E-2"/>
    <n v="2.66058411765119E-2"/>
  </r>
  <r>
    <x v="2"/>
    <x v="75"/>
    <x v="75"/>
    <x v="6"/>
    <n v="4"/>
    <x v="1"/>
    <m/>
    <m/>
    <m/>
    <m/>
    <n v="0"/>
    <n v="0"/>
    <n v="0"/>
    <m/>
    <m/>
    <m/>
    <n v="44.5947660531114"/>
    <n v="44.5947660531114"/>
    <n v="-3.8814230017361999E-2"/>
    <n v="-3.8814230017361999E-2"/>
  </r>
  <r>
    <x v="2"/>
    <x v="76"/>
    <x v="76"/>
    <x v="6"/>
    <n v="5"/>
    <x v="1"/>
    <m/>
    <m/>
    <m/>
    <m/>
    <n v="0"/>
    <n v="0"/>
    <n v="0"/>
    <m/>
    <m/>
    <m/>
    <n v="44.450885806906697"/>
    <n v="44.450885806906697"/>
    <n v="-3.2263931160301201E-3"/>
    <n v="-3.2263931160301201E-3"/>
  </r>
  <r>
    <x v="2"/>
    <x v="77"/>
    <x v="77"/>
    <x v="6"/>
    <n v="6"/>
    <x v="1"/>
    <m/>
    <m/>
    <m/>
    <m/>
    <n v="0"/>
    <n v="0"/>
    <n v="0"/>
    <m/>
    <m/>
    <m/>
    <n v="44.848213852355599"/>
    <n v="44.848213852355599"/>
    <n v="8.9385855475378993E-3"/>
    <n v="8.9385855475378993E-3"/>
  </r>
  <r>
    <x v="2"/>
    <x v="78"/>
    <x v="78"/>
    <x v="6"/>
    <n v="7"/>
    <x v="1"/>
    <m/>
    <m/>
    <m/>
    <m/>
    <m/>
    <m/>
    <n v="0"/>
    <m/>
    <m/>
    <m/>
    <n v="44.699170524337703"/>
    <n v="44.699170524337703"/>
    <n v="-3.3232834758708499E-3"/>
    <n v="-3.3232834758708499E-3"/>
  </r>
  <r>
    <x v="2"/>
    <x v="79"/>
    <x v="79"/>
    <x v="6"/>
    <n v="8"/>
    <x v="1"/>
    <m/>
    <m/>
    <m/>
    <m/>
    <m/>
    <m/>
    <n v="0"/>
    <m/>
    <m/>
    <m/>
    <n v="46.050406160495498"/>
    <n v="46.050406160495498"/>
    <n v="3.0229546103592402E-2"/>
    <n v="3.0229546103592402E-2"/>
  </r>
  <r>
    <x v="2"/>
    <x v="80"/>
    <x v="80"/>
    <x v="6"/>
    <n v="9"/>
    <x v="1"/>
    <m/>
    <m/>
    <m/>
    <m/>
    <m/>
    <m/>
    <n v="0"/>
    <m/>
    <m/>
    <m/>
    <n v="46.319932845647401"/>
    <n v="46.319932845647401"/>
    <n v="5.8528622790534604E-3"/>
    <n v="5.8528622790534604E-3"/>
  </r>
  <r>
    <x v="2"/>
    <x v="81"/>
    <x v="81"/>
    <x v="6"/>
    <n v="10"/>
    <x v="1"/>
    <m/>
    <m/>
    <m/>
    <m/>
    <m/>
    <m/>
    <n v="0"/>
    <m/>
    <m/>
    <m/>
    <n v="46.042425677344902"/>
    <n v="46.042425677344902"/>
    <n v="-5.9910960844278202E-3"/>
    <n v="-5.9910960844278202E-3"/>
  </r>
  <r>
    <x v="2"/>
    <x v="82"/>
    <x v="82"/>
    <x v="6"/>
    <n v="11"/>
    <x v="1"/>
    <m/>
    <m/>
    <m/>
    <m/>
    <m/>
    <m/>
    <n v="0"/>
    <m/>
    <m/>
    <m/>
    <n v="46.242000497460097"/>
    <n v="46.242000497460097"/>
    <n v="4.3345852695471001E-3"/>
    <n v="4.3345852695471001E-3"/>
  </r>
  <r>
    <x v="2"/>
    <x v="83"/>
    <x v="83"/>
    <x v="6"/>
    <n v="12"/>
    <x v="1"/>
    <m/>
    <m/>
    <m/>
    <m/>
    <m/>
    <m/>
    <n v="0"/>
    <m/>
    <m/>
    <m/>
    <n v="46.0413240744913"/>
    <n v="46.0413240744913"/>
    <n v="-4.3397002899958599E-3"/>
    <n v="-4.3397002899958599E-3"/>
  </r>
  <r>
    <x v="2"/>
    <x v="84"/>
    <x v="84"/>
    <x v="7"/>
    <n v="1"/>
    <x v="1"/>
    <m/>
    <m/>
    <m/>
    <m/>
    <m/>
    <m/>
    <n v="0"/>
    <m/>
    <m/>
    <m/>
    <n v="45.2618329107842"/>
    <n v="45.2618329107842"/>
    <n v="-1.6930250799171299E-2"/>
    <n v="-1.6930250799171299E-2"/>
  </r>
  <r>
    <x v="2"/>
    <x v="85"/>
    <x v="85"/>
    <x v="7"/>
    <n v="2"/>
    <x v="1"/>
    <m/>
    <m/>
    <m/>
    <m/>
    <m/>
    <m/>
    <n v="0"/>
    <m/>
    <m/>
    <m/>
    <n v="47.180430218608201"/>
    <n v="47.180430218608201"/>
    <n v="4.23888557850884E-2"/>
    <n v="4.23888557850884E-2"/>
  </r>
  <r>
    <x v="2"/>
    <x v="86"/>
    <x v="86"/>
    <x v="7"/>
    <n v="3"/>
    <x v="1"/>
    <m/>
    <m/>
    <m/>
    <m/>
    <m/>
    <m/>
    <n v="0"/>
    <m/>
    <m/>
    <m/>
    <n v="47.3693382529204"/>
    <n v="47.3693382529204"/>
    <n v="4.0039489558880703E-3"/>
    <n v="4.0039489558880703E-3"/>
  </r>
  <r>
    <x v="2"/>
    <x v="87"/>
    <x v="87"/>
    <x v="7"/>
    <n v="4"/>
    <x v="1"/>
    <m/>
    <m/>
    <m/>
    <m/>
    <m/>
    <m/>
    <n v="0"/>
    <m/>
    <m/>
    <m/>
    <n v="46.360785838065503"/>
    <n v="46.360785838065503"/>
    <n v="-2.12912498264132E-2"/>
    <n v="-2.12912498264132E-2"/>
  </r>
  <r>
    <x v="2"/>
    <x v="88"/>
    <x v="88"/>
    <x v="7"/>
    <n v="5"/>
    <x v="1"/>
    <m/>
    <m/>
    <m/>
    <m/>
    <m/>
    <m/>
    <n v="0"/>
    <m/>
    <m/>
    <m/>
    <n v="46.235722759784899"/>
    <n v="46.235722759784899"/>
    <n v="-2.6976047972411201E-3"/>
    <n v="-2.6976047972411201E-3"/>
  </r>
  <r>
    <x v="2"/>
    <x v="89"/>
    <x v="89"/>
    <x v="7"/>
    <n v="6"/>
    <x v="1"/>
    <m/>
    <m/>
    <m/>
    <m/>
    <m/>
    <m/>
    <n v="0"/>
    <m/>
    <m/>
    <m/>
    <n v="46.253432586408103"/>
    <n v="46.253432586408103"/>
    <n v="3.8303341152978699E-4"/>
    <n v="3.8303341152978699E-4"/>
  </r>
  <r>
    <x v="2"/>
    <x v="90"/>
    <x v="90"/>
    <x v="7"/>
    <n v="7"/>
    <x v="1"/>
    <m/>
    <m/>
    <m/>
    <m/>
    <m/>
    <m/>
    <n v="0"/>
    <m/>
    <m/>
    <m/>
    <n v="45.855050906732302"/>
    <n v="45.855050906732302"/>
    <n v="-8.6130186971872195E-3"/>
    <n v="-8.6130186971872195E-3"/>
  </r>
  <r>
    <x v="2"/>
    <x v="91"/>
    <x v="91"/>
    <x v="7"/>
    <n v="8"/>
    <x v="1"/>
    <m/>
    <m/>
    <m/>
    <m/>
    <m/>
    <m/>
    <n v="0"/>
    <m/>
    <m/>
    <m/>
    <n v="46.138116730602"/>
    <n v="46.138116730602"/>
    <n v="6.1730565831321603E-3"/>
    <n v="6.1730565831321603E-3"/>
  </r>
  <r>
    <x v="2"/>
    <x v="92"/>
    <x v="92"/>
    <x v="7"/>
    <n v="9"/>
    <x v="1"/>
    <m/>
    <m/>
    <m/>
    <m/>
    <m/>
    <m/>
    <n v="0"/>
    <m/>
    <m/>
    <m/>
    <n v="48.651327284063001"/>
    <n v="48.651327284063001"/>
    <n v="5.4471459425523103E-2"/>
    <n v="5.4471459425523103E-2"/>
  </r>
  <r>
    <x v="2"/>
    <x v="93"/>
    <x v="93"/>
    <x v="7"/>
    <n v="10"/>
    <x v="1"/>
    <m/>
    <m/>
    <m/>
    <m/>
    <m/>
    <m/>
    <n v="0"/>
    <m/>
    <m/>
    <m/>
    <n v="48.217233908404502"/>
    <n v="48.217233908404502"/>
    <n v="-8.9225392171516892E-3"/>
    <n v="-8.9225392171516892E-3"/>
  </r>
  <r>
    <x v="2"/>
    <x v="94"/>
    <x v="94"/>
    <x v="7"/>
    <n v="11"/>
    <x v="1"/>
    <m/>
    <m/>
    <m/>
    <m/>
    <m/>
    <m/>
    <n v="0"/>
    <m/>
    <m/>
    <m/>
    <n v="47.622790051614103"/>
    <n v="47.622790051614103"/>
    <n v="-1.2328452061759599E-2"/>
    <n v="-1.2328452061759599E-2"/>
  </r>
  <r>
    <x v="2"/>
    <x v="95"/>
    <x v="95"/>
    <x v="7"/>
    <n v="12"/>
    <x v="1"/>
    <m/>
    <m/>
    <m/>
    <m/>
    <m/>
    <m/>
    <n v="0"/>
    <m/>
    <m/>
    <m/>
    <n v="46.923753916480699"/>
    <n v="46.923753916480699"/>
    <n v="-1.46786052303061E-2"/>
    <n v="-1.46786052303061E-2"/>
  </r>
  <r>
    <x v="2"/>
    <x v="96"/>
    <x v="96"/>
    <x v="8"/>
    <n v="1"/>
    <x v="1"/>
    <m/>
    <m/>
    <m/>
    <m/>
    <m/>
    <m/>
    <n v="0"/>
    <m/>
    <m/>
    <m/>
    <n v="46.158117222313102"/>
    <n v="46.158117222313102"/>
    <n v="-1.6316612168973101E-2"/>
    <n v="-1.6316612168973101E-2"/>
  </r>
  <r>
    <x v="3"/>
    <x v="0"/>
    <x v="0"/>
    <x v="0"/>
    <n v="1"/>
    <x v="0"/>
    <m/>
    <n v="33"/>
    <n v="8"/>
    <n v="0.24242424242424199"/>
    <n v="487"/>
    <n v="0.204545454545454"/>
    <s v=""/>
    <n v="1729.82671994816"/>
    <n v="5763.9278071414801"/>
    <n v="3.3496409439443202E-2"/>
    <n v="5608.3373627001201"/>
    <s v=""/>
    <m/>
    <s v=""/>
  </r>
  <r>
    <x v="3"/>
    <x v="1"/>
    <x v="1"/>
    <x v="0"/>
    <n v="2"/>
    <x v="0"/>
    <m/>
    <n v="33"/>
    <n v="0"/>
    <n v="0"/>
    <n v="0"/>
    <n v="0"/>
    <s v=""/>
    <n v="1723.30924955"/>
    <n v="5741.8730500537504"/>
    <n v="-3.8263416589652201E-3"/>
    <n v="5886.9587773491203"/>
    <s v=""/>
    <n v="4.9679859935326698E-2"/>
    <s v=""/>
  </r>
  <r>
    <x v="3"/>
    <x v="2"/>
    <x v="2"/>
    <x v="0"/>
    <n v="3"/>
    <x v="0"/>
    <m/>
    <n v="33"/>
    <n v="6"/>
    <n v="0.18181818181818099"/>
    <n v="370"/>
    <n v="0.155555555555555"/>
    <s v=""/>
    <n v="1741.5455075362099"/>
    <n v="5816.6574281925396"/>
    <n v="1.30243872490503E-2"/>
    <n v="5915.17842409676"/>
    <s v=""/>
    <n v="4.7935866064183702E-3"/>
    <s v=""/>
  </r>
  <r>
    <x v="3"/>
    <x v="3"/>
    <x v="3"/>
    <x v="0"/>
    <n v="4"/>
    <x v="0"/>
    <m/>
    <n v="33"/>
    <n v="5"/>
    <n v="0.15151515151515099"/>
    <n v="466"/>
    <n v="0.19565217391304299"/>
    <s v=""/>
    <n v="1801.44976526804"/>
    <n v="5697.6866704443501"/>
    <n v="-2.04534578865774E-2"/>
    <n v="5867.0000044989702"/>
    <s v=""/>
    <n v="-8.1448801952493897E-3"/>
    <s v=""/>
  </r>
  <r>
    <x v="3"/>
    <x v="4"/>
    <x v="4"/>
    <x v="0"/>
    <n v="5"/>
    <x v="0"/>
    <m/>
    <n v="33"/>
    <n v="8"/>
    <n v="0.24242424242424199"/>
    <n v="466"/>
    <n v="0.19565217391304299"/>
    <s v=""/>
    <n v="1838.25941114701"/>
    <n v="6029.3099516967804"/>
    <n v="5.8203144615280998E-2"/>
    <n v="5957.6425415639496"/>
    <s v=""/>
    <n v="1.54495546268065E-2"/>
    <s v=""/>
  </r>
  <r>
    <x v="3"/>
    <x v="5"/>
    <x v="5"/>
    <x v="0"/>
    <n v="6"/>
    <x v="0"/>
    <m/>
    <n v="33"/>
    <n v="3"/>
    <n v="9.0909090909090898E-2"/>
    <n v="207"/>
    <n v="8.6956521739130405E-2"/>
    <s v=""/>
    <n v="1862.1865828232401"/>
    <n v="6188.0318242946396"/>
    <n v="2.6325047786469099E-2"/>
    <n v="6113.2777594498803"/>
    <s v=""/>
    <n v="2.6123624705599102E-2"/>
    <s v=""/>
  </r>
  <r>
    <x v="3"/>
    <x v="6"/>
    <x v="6"/>
    <x v="0"/>
    <n v="7"/>
    <x v="0"/>
    <m/>
    <n v="33"/>
    <n v="8"/>
    <n v="0.24242424242424199"/>
    <n v="724"/>
    <n v="0.30434782608695599"/>
    <s v=""/>
    <n v="1828.0457196080599"/>
    <n v="6060.91636814289"/>
    <n v="-2.0542146479059602E-2"/>
    <n v="5956.6567461385703"/>
    <s v=""/>
    <n v="-2.5619809777038299E-2"/>
    <s v=""/>
  </r>
  <r>
    <x v="3"/>
    <x v="7"/>
    <x v="7"/>
    <x v="0"/>
    <n v="8"/>
    <x v="0"/>
    <n v="0.19113486956869599"/>
    <n v="33"/>
    <n v="6"/>
    <n v="0.18181818181818099"/>
    <n v="466"/>
    <n v="0.19565217391304299"/>
    <s v=""/>
    <n v="1866.6273152138599"/>
    <n v="5903.9002825978096"/>
    <n v="-2.5906327691697199E-2"/>
    <n v="5765.0169464911796"/>
    <s v=""/>
    <n v="-3.2172375850199698E-2"/>
    <s v=""/>
  </r>
  <r>
    <x v="3"/>
    <x v="8"/>
    <x v="8"/>
    <x v="0"/>
    <n v="9"/>
    <x v="0"/>
    <n v="0.20942017760225101"/>
    <n v="33"/>
    <n v="11"/>
    <n v="0.33333333333333298"/>
    <n v="569"/>
    <n v="0.23913043478260801"/>
    <s v=""/>
    <n v="1923.28326885923"/>
    <n v="6075.4248082616296"/>
    <n v="2.90527477520914E-2"/>
    <n v="6034.4358924998596"/>
    <s v=""/>
    <n v="4.6733417873586702E-2"/>
    <s v=""/>
  </r>
  <r>
    <x v="3"/>
    <x v="9"/>
    <x v="9"/>
    <x v="0"/>
    <n v="10"/>
    <x v="0"/>
    <n v="0.209851367727137"/>
    <n v="33"/>
    <n v="1"/>
    <n v="3.03030303030303E-2"/>
    <n v="103"/>
    <n v="4.3478260869565202E-2"/>
    <s v=""/>
    <n v="1911.10434950739"/>
    <n v="6047.9272745221097"/>
    <n v="-4.5260265096404E-3"/>
    <n v="6073.2842895396298"/>
    <s v=""/>
    <n v="6.4377843649079296E-3"/>
    <s v=""/>
  </r>
  <r>
    <x v="3"/>
    <x v="10"/>
    <x v="10"/>
    <x v="0"/>
    <n v="11"/>
    <x v="0"/>
    <n v="0.15482964792371301"/>
    <n v="33"/>
    <n v="2"/>
    <n v="6.0606060606060601E-2"/>
    <n v="103"/>
    <n v="4.3478260869565202E-2"/>
    <s v=""/>
    <n v="1923.1316215496099"/>
    <n v="6252.2210957437301"/>
    <n v="3.3779146465970897E-2"/>
    <n v="6105.1936684164502"/>
    <s v=""/>
    <n v="5.2540565130099097E-3"/>
    <s v=""/>
  </r>
  <r>
    <x v="3"/>
    <x v="11"/>
    <x v="11"/>
    <x v="0"/>
    <n v="12"/>
    <x v="0"/>
    <n v="0.16833101589024499"/>
    <n v="33"/>
    <n v="9"/>
    <n v="0.27272727272727199"/>
    <n v="466"/>
    <n v="0.19565217391304299"/>
    <s v=""/>
    <n v="1941.22252801441"/>
    <n v="6227.3778373542"/>
    <n v="-3.9735092552065599E-3"/>
    <n v="6102.6240054444297"/>
    <s v=""/>
    <n v="-4.2089786361931798E-4"/>
    <s v=""/>
  </r>
  <r>
    <x v="3"/>
    <x v="12"/>
    <x v="12"/>
    <x v="1"/>
    <n v="1"/>
    <x v="0"/>
    <n v="0.21904296096918099"/>
    <n v="33"/>
    <n v="15"/>
    <n v="0.45454545454545398"/>
    <n v="1087"/>
    <n v="0.45652173913043398"/>
    <s v=""/>
    <n v="2052.7949456943002"/>
    <n v="6198.0795375102298"/>
    <n v="-4.7047570597407102E-3"/>
    <n v="6206.0231463898899"/>
    <s v=""/>
    <n v="1.6943390392921601E-2"/>
    <s v=""/>
  </r>
  <r>
    <x v="3"/>
    <x v="13"/>
    <x v="13"/>
    <x v="1"/>
    <n v="2"/>
    <x v="0"/>
    <n v="0.21814773347400199"/>
    <n v="33"/>
    <n v="0"/>
    <n v="0"/>
    <n v="198"/>
    <n v="8.3333333333333301E-2"/>
    <s v=""/>
    <n v="2066.89099470575"/>
    <n v="6283.5546782743804"/>
    <n v="1.3790584687864E-2"/>
    <n v="6583.6507124178397"/>
    <s v=""/>
    <n v="6.0848559072426499E-2"/>
    <s v=""/>
  </r>
  <r>
    <x v="3"/>
    <x v="14"/>
    <x v="14"/>
    <x v="1"/>
    <n v="3"/>
    <x v="0"/>
    <n v="0.216614708628702"/>
    <n v="33"/>
    <n v="5"/>
    <n v="0.15151515151515099"/>
    <n v="248"/>
    <n v="0.10416666666666601"/>
    <s v=""/>
    <n v="2077.77679639094"/>
    <n v="6349.6406539924101"/>
    <n v="1.05172914220867E-2"/>
    <n v="6677.8798698167402"/>
    <s v=""/>
    <n v="1.4312599728470699E-2"/>
    <s v=""/>
  </r>
  <r>
    <x v="3"/>
    <x v="15"/>
    <x v="15"/>
    <x v="1"/>
    <n v="4"/>
    <x v="0"/>
    <n v="0.18076837763242501"/>
    <n v="33"/>
    <n v="3"/>
    <n v="9.0909090909090898E-2"/>
    <n v="225"/>
    <n v="9.4339622641509399E-2"/>
    <s v=""/>
    <n v="2100.2196233377599"/>
    <n v="6694.6648687110101"/>
    <n v="5.4337596963327198E-2"/>
    <n v="6680.10036895551"/>
    <s v=""/>
    <n v="3.3251558609359501E-4"/>
    <s v=""/>
  </r>
  <r>
    <x v="3"/>
    <x v="16"/>
    <x v="16"/>
    <x v="1"/>
    <n v="5"/>
    <x v="0"/>
    <n v="0.14554298736332"/>
    <n v="33"/>
    <n v="1"/>
    <n v="3.03030303030303E-2"/>
    <n v="45"/>
    <n v="1.8867924528301799E-2"/>
    <s v=""/>
    <n v="2115.1252730166898"/>
    <n v="6751.0742925956602"/>
    <n v="8.4260265436570895E-3"/>
    <n v="6587.6929932324701"/>
    <s v=""/>
    <n v="-1.3833231631142201E-2"/>
    <s v=""/>
  </r>
  <r>
    <x v="3"/>
    <x v="17"/>
    <x v="17"/>
    <x v="1"/>
    <n v="6"/>
    <x v="0"/>
    <n v="0.18705148405168501"/>
    <n v="33"/>
    <n v="8"/>
    <n v="0.24242424242424199"/>
    <n v="529"/>
    <n v="0.22222222222222199"/>
    <s v=""/>
    <n v="2196.35231921797"/>
    <n v="6700.9150165031497"/>
    <n v="-7.4298213763575004E-3"/>
    <n v="6498.2218783341104"/>
    <s v=""/>
    <n v="-1.3581555028486901E-2"/>
    <s v=""/>
  </r>
  <r>
    <x v="3"/>
    <x v="18"/>
    <x v="18"/>
    <x v="1"/>
    <n v="7"/>
    <x v="0"/>
    <n v="0.20536650304218099"/>
    <n v="33"/>
    <n v="13"/>
    <n v="0.39393939393939298"/>
    <n v="837"/>
    <n v="0.35185185185185103"/>
    <s v=""/>
    <n v="2211.9499086021701"/>
    <n v="6519.3726391697101"/>
    <n v="-2.7092177245396001E-2"/>
    <n v="6381.0127146772802"/>
    <s v=""/>
    <n v="-1.8037113205940002E-2"/>
    <s v=""/>
  </r>
  <r>
    <x v="3"/>
    <x v="19"/>
    <x v="19"/>
    <x v="1"/>
    <n v="8"/>
    <x v="0"/>
    <n v="0.163397504512208"/>
    <n v="33"/>
    <n v="0"/>
    <n v="0"/>
    <n v="0"/>
    <n v="0"/>
    <s v=""/>
    <n v="2221.9697793473401"/>
    <n v="6538.9237725901603"/>
    <n v="2.9989286550331502E-3"/>
    <n v="6600.2533541766898"/>
    <s v=""/>
    <n v="3.4358282815379601E-2"/>
    <s v=""/>
  </r>
  <r>
    <x v="3"/>
    <x v="20"/>
    <x v="20"/>
    <x v="1"/>
    <n v="9"/>
    <x v="0"/>
    <n v="0.145532785361976"/>
    <n v="33"/>
    <n v="1"/>
    <n v="3.03030303030303E-2"/>
    <n v="44"/>
    <n v="1.85185185185185E-2"/>
    <s v=""/>
    <n v="2221.0824575040301"/>
    <n v="6507.0109730245404"/>
    <n v="-4.8804360894056896E-3"/>
    <n v="6574.4031066712296"/>
    <s v=""/>
    <n v="-3.9165538227563497E-3"/>
    <s v=""/>
  </r>
  <r>
    <x v="3"/>
    <x v="21"/>
    <x v="21"/>
    <x v="1"/>
    <n v="10"/>
    <x v="0"/>
    <n v="0.14507004648458299"/>
    <n v="33"/>
    <n v="3"/>
    <n v="9.0909090909090898E-2"/>
    <n v="397"/>
    <n v="0.16666666666666599"/>
    <s v=""/>
    <n v="2243.2133380580599"/>
    <n v="6644.2749890183604"/>
    <n v="2.10947878469647E-2"/>
    <n v="6748.4223429366402"/>
    <s v=""/>
    <n v="2.6469206929040801E-2"/>
    <s v=""/>
  </r>
  <r>
    <x v="3"/>
    <x v="22"/>
    <x v="22"/>
    <x v="1"/>
    <n v="11"/>
    <x v="0"/>
    <n v="0.13724887239620101"/>
    <n v="33"/>
    <n v="0"/>
    <n v="0"/>
    <n v="0"/>
    <n v="0"/>
    <s v=""/>
    <n v="2233.3232175684702"/>
    <n v="6600.86906123684"/>
    <n v="-6.5328313252027703E-3"/>
    <n v="6664.7540570444899"/>
    <s v=""/>
    <n v="-1.2398199407262301E-2"/>
    <s v=""/>
  </r>
  <r>
    <x v="3"/>
    <x v="23"/>
    <x v="23"/>
    <x v="1"/>
    <n v="12"/>
    <x v="0"/>
    <n v="0.12494137030315899"/>
    <n v="33"/>
    <n v="0"/>
    <n v="0"/>
    <n v="0"/>
    <n v="0"/>
    <s v=""/>
    <n v="2253.2348004219998"/>
    <n v="6709.0290496529897"/>
    <n v="1.63857194276604E-2"/>
    <n v="6775.9971305123699"/>
    <s v=""/>
    <n v="1.6691249596869101E-2"/>
    <s v=""/>
  </r>
  <r>
    <x v="3"/>
    <x v="24"/>
    <x v="24"/>
    <x v="2"/>
    <n v="1"/>
    <x v="0"/>
    <n v="7.1412516120979305E-2"/>
    <n v="33"/>
    <n v="1"/>
    <n v="3.03030303030303E-2"/>
    <n v="44"/>
    <n v="1.85185185185185E-2"/>
    <s v=""/>
    <n v="2269.9785351185701"/>
    <n v="6746.0000112346297"/>
    <n v="5.51062773883082E-3"/>
    <n v="6859.8907328830001"/>
    <s v=""/>
    <n v="1.2380997328476299E-2"/>
    <s v=""/>
  </r>
  <r>
    <x v="3"/>
    <x v="25"/>
    <x v="25"/>
    <x v="2"/>
    <n v="2"/>
    <x v="0"/>
    <n v="0.12790416353258499"/>
    <n v="33"/>
    <n v="21"/>
    <n v="0.63636363636363602"/>
    <n v="1234"/>
    <n v="0.51851851851851805"/>
    <s v=""/>
    <n v="2409.32844032308"/>
    <n v="6728.0189234116697"/>
    <n v="-2.6654443808208301E-3"/>
    <n v="6990.4320740742096"/>
    <s v=""/>
    <n v="1.9029653135063902E-2"/>
    <s v=""/>
  </r>
  <r>
    <x v="3"/>
    <x v="26"/>
    <x v="26"/>
    <x v="2"/>
    <n v="3"/>
    <x v="0"/>
    <n v="0.14942252800640601"/>
    <n v="33"/>
    <n v="7"/>
    <n v="0.21212121212121199"/>
    <n v="309"/>
    <n v="0.12962962962962901"/>
    <s v=""/>
    <n v="2495.2852338265802"/>
    <n v="7536.0036792799201"/>
    <n v="0.120092521300243"/>
    <n v="7386.1211203584899"/>
    <s v=""/>
    <n v="5.6604376108851898E-2"/>
    <s v=""/>
  </r>
  <r>
    <x v="3"/>
    <x v="27"/>
    <x v="27"/>
    <x v="2"/>
    <n v="4"/>
    <x v="0"/>
    <n v="0.13410340878659799"/>
    <n v="33"/>
    <n v="0"/>
    <n v="0"/>
    <n v="173"/>
    <n v="7.2727272727272696E-2"/>
    <s v=""/>
    <n v="2491.5762942576198"/>
    <n v="7496.4492397540998"/>
    <n v="-5.2487287970112099E-3"/>
    <n v="7425.6158595114503"/>
    <s v=""/>
    <n v="5.3471556327593303E-3"/>
    <s v=""/>
  </r>
  <r>
    <x v="3"/>
    <x v="28"/>
    <x v="28"/>
    <x v="2"/>
    <n v="5"/>
    <x v="0"/>
    <n v="0.13394780455292099"/>
    <n v="33"/>
    <n v="4"/>
    <n v="0.12121212121212099"/>
    <n v="212"/>
    <n v="8.9285714285714204E-2"/>
    <s v=""/>
    <n v="2504.8310854237898"/>
    <n v="7555.9967804838197"/>
    <n v="7.9434327940126597E-3"/>
    <n v="7447.2829738522896"/>
    <s v=""/>
    <n v="2.9178878561411099E-3"/>
    <s v=""/>
  </r>
  <r>
    <x v="3"/>
    <x v="29"/>
    <x v="29"/>
    <x v="2"/>
    <n v="6"/>
    <x v="0"/>
    <n v="9.5524966920451204E-2"/>
    <n v="33"/>
    <n v="0"/>
    <n v="0"/>
    <n v="209"/>
    <n v="8.7719298245614002E-2"/>
    <s v=""/>
    <n v="2513.8744252834999"/>
    <n v="7623.6883765850598"/>
    <n v="8.9586586744028196E-3"/>
    <n v="7497.5916782662398"/>
    <s v=""/>
    <n v="6.75530990168971E-3"/>
    <s v=""/>
  </r>
  <r>
    <x v="3"/>
    <x v="30"/>
    <x v="30"/>
    <x v="2"/>
    <n v="7"/>
    <x v="0"/>
    <n v="8.0927821955399395E-2"/>
    <n v="33"/>
    <n v="0"/>
    <n v="0"/>
    <n v="42"/>
    <n v="1.7543859649122799E-2"/>
    <s v=""/>
    <n v="2526.8918988895198"/>
    <n v="7675.8523470508599"/>
    <n v="6.8423534500723299E-3"/>
    <n v="7425.3564071319797"/>
    <s v=""/>
    <n v="-9.6344632028521008E-3"/>
    <s v=""/>
  </r>
  <r>
    <x v="3"/>
    <x v="31"/>
    <x v="31"/>
    <x v="2"/>
    <n v="8"/>
    <x v="0"/>
    <n v="8.3458369162431503E-2"/>
    <n v="33"/>
    <n v="7"/>
    <n v="0.21212121212121199"/>
    <n v="492"/>
    <n v="0.20689655172413701"/>
    <s v=""/>
    <n v="2519.08690595999"/>
    <n v="7612.2048355118404"/>
    <n v="-8.2919145211904893E-3"/>
    <n v="7563.5667737047397"/>
    <s v=""/>
    <n v="1.8613297328060101E-2"/>
    <s v=""/>
  </r>
  <r>
    <x v="3"/>
    <x v="32"/>
    <x v="32"/>
    <x v="2"/>
    <n v="9"/>
    <x v="0"/>
    <n v="8.3433096992954703E-2"/>
    <n v="33"/>
    <n v="0"/>
    <n v="0"/>
    <n v="0"/>
    <n v="0"/>
    <s v=""/>
    <n v="2531.9280443324801"/>
    <n v="7692.4720610633103"/>
    <n v="1.05445435699547E-2"/>
    <n v="7691.5626446180904"/>
    <s v=""/>
    <n v="1.6922686708913299E-2"/>
    <s v=""/>
  </r>
  <r>
    <x v="3"/>
    <x v="33"/>
    <x v="33"/>
    <x v="2"/>
    <n v="10"/>
    <x v="0"/>
    <n v="8.3020902369898397E-2"/>
    <n v="33"/>
    <n v="1"/>
    <n v="3.03030303030303E-2"/>
    <n v="37"/>
    <n v="1.5625E-2"/>
    <s v=""/>
    <n v="2559.7935458511402"/>
    <n v="7800.3002923274898"/>
    <n v="1.40173705420354E-2"/>
    <n v="7875.7223503172199"/>
    <s v=""/>
    <n v="2.3943080776698201E-2"/>
    <s v=""/>
  </r>
  <r>
    <x v="3"/>
    <x v="34"/>
    <x v="34"/>
    <x v="2"/>
    <n v="11"/>
    <x v="0"/>
    <n v="8.3495109008754606E-2"/>
    <n v="33"/>
    <n v="4"/>
    <n v="0.12121212121212099"/>
    <n v="180"/>
    <n v="7.5757575757575704E-2"/>
    <s v=""/>
    <n v="2550.3344649484602"/>
    <n v="7737.8865266809198"/>
    <n v="-8.00145677826802E-3"/>
    <n v="7887.3128960248096"/>
    <s v=""/>
    <n v="1.4716803350900401E-3"/>
    <s v=""/>
  </r>
  <r>
    <x v="3"/>
    <x v="35"/>
    <x v="35"/>
    <x v="2"/>
    <n v="12"/>
    <x v="0"/>
    <n v="8.3451013829779194E-2"/>
    <n v="33"/>
    <n v="0"/>
    <n v="0"/>
    <n v="0"/>
    <n v="0"/>
    <s v=""/>
    <n v="2573.8604586605102"/>
    <n v="7884.3589074029796"/>
    <n v="1.89292489902772E-2"/>
    <n v="8015.4780692800796"/>
    <s v=""/>
    <n v="1.62495357981635E-2"/>
    <s v=""/>
  </r>
  <r>
    <x v="3"/>
    <x v="36"/>
    <x v="36"/>
    <x v="3"/>
    <n v="1"/>
    <x v="0"/>
    <n v="8.3375954940226094E-2"/>
    <n v="33"/>
    <n v="1"/>
    <n v="3.03030303030303E-2"/>
    <n v="37"/>
    <n v="1.5625E-2"/>
    <s v=""/>
    <n v="2607.2569611874701"/>
    <n v="8017.0785830743298"/>
    <n v="1.68332869203522E-2"/>
    <n v="8139.4528131788602"/>
    <s v=""/>
    <n v="1.54669182333522E-2"/>
    <s v=""/>
  </r>
  <r>
    <x v="3"/>
    <x v="37"/>
    <x v="37"/>
    <x v="3"/>
    <n v="2"/>
    <x v="0"/>
    <n v="0.124756924970207"/>
    <n v="33"/>
    <n v="28"/>
    <n v="0.84848484848484795"/>
    <n v="1478"/>
    <n v="0.62121212121212099"/>
    <s v=""/>
    <n v="2824.7569922505199"/>
    <n v="8619.2677688632302"/>
    <n v="7.5113294643293693E-2"/>
    <n v="8389.3115935992791"/>
    <s v=""/>
    <n v="3.06972453990845E-2"/>
    <s v=""/>
  </r>
  <r>
    <x v="3"/>
    <x v="38"/>
    <x v="38"/>
    <x v="3"/>
    <n v="3"/>
    <x v="0"/>
    <n v="9.0702513532827794E-2"/>
    <n v="33"/>
    <n v="0"/>
    <n v="0"/>
    <n v="142"/>
    <n v="5.9701492537313397E-2"/>
    <s v=""/>
    <n v="2818.0504826636702"/>
    <n v="8651.5106319937495"/>
    <n v="3.7407891244540799E-3"/>
    <n v="8642.0910836843796"/>
    <s v=""/>
    <n v="3.0131136180226298E-2"/>
    <s v=""/>
  </r>
  <r>
    <x v="3"/>
    <x v="39"/>
    <x v="39"/>
    <x v="3"/>
    <n v="4"/>
    <x v="0"/>
    <n v="9.0660450941946399E-2"/>
    <n v="33"/>
    <n v="1"/>
    <n v="3.03030303030303E-2"/>
    <n v="36"/>
    <n v="1.4925373134328301E-2"/>
    <s v=""/>
    <n v="2832.3209025544902"/>
    <n v="8698.5244974033594"/>
    <n v="5.4341799264230302E-3"/>
    <n v="8680.6658988119507"/>
    <s v=""/>
    <n v="4.4635973810094303E-3"/>
    <s v=""/>
  </r>
  <r>
    <x v="3"/>
    <x v="40"/>
    <x v="40"/>
    <x v="3"/>
    <n v="5"/>
    <x v="0"/>
    <n v="9.0314318719098105E-2"/>
    <n v="33"/>
    <n v="3"/>
    <n v="9.0909090909090898E-2"/>
    <n v="249"/>
    <n v="0.104477611940298"/>
    <s v=""/>
    <n v="2825.33015999801"/>
    <n v="8707.1830621837908"/>
    <n v="9.954061499748419E-4"/>
    <n v="8778.7630354845005"/>
    <s v=""/>
    <n v="1.1300646496022099E-2"/>
    <s v=""/>
  </r>
  <r>
    <x v="3"/>
    <x v="41"/>
    <x v="41"/>
    <x v="3"/>
    <n v="6"/>
    <x v="0"/>
    <n v="9.0189970124004995E-2"/>
    <n v="33"/>
    <n v="0"/>
    <n v="0"/>
    <n v="69"/>
    <n v="2.8985507246376802E-2"/>
    <s v=""/>
    <n v="2846.1598602887102"/>
    <n v="8839.6076487239898"/>
    <n v="1.5208659975846899E-2"/>
    <n v="8926.7511064439404"/>
    <s v=""/>
    <n v="1.68575083256325E-2"/>
    <s v=""/>
  </r>
  <r>
    <x v="3"/>
    <x v="42"/>
    <x v="42"/>
    <x v="3"/>
    <n v="7"/>
    <x v="0"/>
    <n v="9.0492912005491297E-2"/>
    <n v="33"/>
    <n v="1"/>
    <n v="3.03030303030303E-2"/>
    <n v="67"/>
    <n v="2.8169014084507001E-2"/>
    <s v=""/>
    <n v="2864.0174035570399"/>
    <n v="8891.1613556521006"/>
    <n v="5.8321261504794501E-3"/>
    <n v="8856.7965451604505"/>
    <s v=""/>
    <n v="-7.8365085403796497E-3"/>
    <s v=""/>
  </r>
  <r>
    <x v="3"/>
    <x v="43"/>
    <x v="43"/>
    <x v="3"/>
    <n v="8"/>
    <x v="0"/>
    <n v="8.8193246586863894E-2"/>
    <n v="33"/>
    <n v="3"/>
    <n v="9.0909090909090898E-2"/>
    <n v="159"/>
    <n v="6.6666666666666596E-2"/>
    <s v=""/>
    <n v="2865.0359263505902"/>
    <n v="8946.7641228778502"/>
    <n v="6.2537125355854803E-3"/>
    <n v="8891.1891156729998"/>
    <s v=""/>
    <n v="3.88318398612752E-3"/>
    <s v=""/>
  </r>
  <r>
    <x v="3"/>
    <x v="44"/>
    <x v="44"/>
    <x v="3"/>
    <n v="9"/>
    <x v="0"/>
    <n v="8.8021839402459001E-2"/>
    <n v="33"/>
    <n v="0"/>
    <n v="0"/>
    <n v="0"/>
    <n v="0"/>
    <s v=""/>
    <n v="2891.5482707923002"/>
    <n v="9109.6076615684196"/>
    <n v="1.8201389514021098E-2"/>
    <n v="9150.8355567745602"/>
    <s v=""/>
    <n v="2.92026676886065E-2"/>
    <s v=""/>
  </r>
  <r>
    <x v="3"/>
    <x v="45"/>
    <x v="45"/>
    <x v="3"/>
    <n v="10"/>
    <x v="0"/>
    <n v="8.7692031768551101E-2"/>
    <n v="33"/>
    <n v="0"/>
    <n v="0"/>
    <n v="0"/>
    <n v="0"/>
    <s v=""/>
    <n v="2942.84964812006"/>
    <n v="9406.6555143301393"/>
    <n v="3.2608193875889702E-2"/>
    <n v="9380.3259507166094"/>
    <s v=""/>
    <n v="2.5078627248650499E-2"/>
    <s v=""/>
  </r>
  <r>
    <x v="3"/>
    <x v="46"/>
    <x v="46"/>
    <x v="3"/>
    <n v="11"/>
    <x v="0"/>
    <n v="8.7110533049128094E-2"/>
    <n v="33"/>
    <n v="0"/>
    <n v="0"/>
    <n v="0"/>
    <n v="0"/>
    <s v=""/>
    <n v="2917.80320361742"/>
    <n v="9440.0341559603003"/>
    <n v="3.5484069315940801E-3"/>
    <n v="9523.7287534826792"/>
    <s v=""/>
    <n v="1.52876140466227E-2"/>
    <s v=""/>
  </r>
  <r>
    <x v="3"/>
    <x v="47"/>
    <x v="47"/>
    <x v="3"/>
    <n v="12"/>
    <x v="0"/>
    <n v="8.6794671132778597E-2"/>
    <n v="33"/>
    <n v="0"/>
    <n v="0"/>
    <n v="29"/>
    <n v="1.20481927710843E-2"/>
    <s v=""/>
    <n v="2956.3132719630098"/>
    <n v="9743.0016039081293"/>
    <n v="3.20938931938652E-2"/>
    <n v="9881.2661482335097"/>
    <s v=""/>
    <n v="3.7541744836031697E-2"/>
    <s v=""/>
  </r>
  <r>
    <x v="3"/>
    <x v="48"/>
    <x v="48"/>
    <x v="4"/>
    <n v="1"/>
    <x v="0"/>
    <n v="8.6413553125626694E-2"/>
    <n v="33"/>
    <n v="0"/>
    <n v="0"/>
    <n v="0"/>
    <n v="0"/>
    <s v=""/>
    <n v="3082.8397435519"/>
    <n v="10206.420872787099"/>
    <n v="4.7564322343237098E-2"/>
    <n v="10291.2956925121"/>
    <s v=""/>
    <n v="4.1495648242604301E-2"/>
    <s v=""/>
  </r>
  <r>
    <x v="3"/>
    <x v="49"/>
    <x v="49"/>
    <x v="4"/>
    <n v="2"/>
    <x v="0"/>
    <n v="6.5049085900208498E-2"/>
    <n v="33"/>
    <n v="28"/>
    <n v="0.84848484848484795"/>
    <n v="1716"/>
    <n v="0.72093023255813904"/>
    <s v=""/>
    <n v="3246.2793985005201"/>
    <n v="10976.3818587972"/>
    <n v="7.5438882602133703E-2"/>
    <n v="10903.121080552701"/>
    <s v=""/>
    <n v="5.9450763666788697E-2"/>
    <s v=""/>
  </r>
  <r>
    <x v="3"/>
    <x v="50"/>
    <x v="50"/>
    <x v="4"/>
    <n v="3"/>
    <x v="0"/>
    <n v="6.5208760467238197E-2"/>
    <n v="33"/>
    <n v="0"/>
    <n v="0"/>
    <n v="164"/>
    <n v="6.8965517241379296E-2"/>
    <s v=""/>
    <n v="3283.48315638657"/>
    <n v="11331.5375059698"/>
    <n v="3.2356349454802001E-2"/>
    <n v="11232.29915488"/>
    <s v=""/>
    <n v="3.0191178461225199E-2"/>
    <s v=""/>
  </r>
  <r>
    <x v="3"/>
    <x v="51"/>
    <x v="51"/>
    <x v="4"/>
    <n v="4"/>
    <x v="0"/>
    <n v="6.5298163936121006E-2"/>
    <n v="33"/>
    <n v="0"/>
    <n v="0"/>
    <n v="0"/>
    <n v="0"/>
    <s v=""/>
    <n v="3321.5974933494799"/>
    <n v="11627.7486352741"/>
    <n v="2.6140418204346001E-2"/>
    <n v="11517.3247155063"/>
    <s v=""/>
    <n v="2.5375531464763901E-2"/>
    <s v=""/>
  </r>
  <r>
    <x v="3"/>
    <x v="52"/>
    <x v="52"/>
    <x v="4"/>
    <n v="5"/>
    <x v="0"/>
    <n v="6.5229997968517597E-2"/>
    <n v="33"/>
    <n v="0"/>
    <n v="0"/>
    <n v="0"/>
    <n v="0"/>
    <s v=""/>
    <n v="3325.4182497879101"/>
    <n v="11801.521918660899"/>
    <n v="1.49447058787985E-2"/>
    <n v="11930.4227173039"/>
    <s v=""/>
    <n v="3.5867531045768702E-2"/>
    <s v=""/>
  </r>
  <r>
    <x v="3"/>
    <x v="53"/>
    <x v="53"/>
    <x v="4"/>
    <n v="6"/>
    <x v="0"/>
    <n v="6.5414435041024899E-2"/>
    <n v="33"/>
    <n v="0"/>
    <n v="0"/>
    <n v="0"/>
    <n v="0"/>
    <s v=""/>
    <n v="3438.1743692476898"/>
    <n v="12282.806947504399"/>
    <n v="4.0781606996173697E-2"/>
    <n v="12419.261916626599"/>
    <s v=""/>
    <n v="4.0974172575933603E-2"/>
    <s v=""/>
  </r>
  <r>
    <x v="3"/>
    <x v="54"/>
    <x v="54"/>
    <x v="4"/>
    <n v="7"/>
    <x v="0"/>
    <n v="6.4992610989269894E-2"/>
    <n v="33"/>
    <n v="0"/>
    <n v="0"/>
    <n v="26"/>
    <n v="1.0869565217391301E-2"/>
    <s v=""/>
    <n v="3427.0897971477498"/>
    <n v="12325.5667784244"/>
    <n v="3.48127517616858E-3"/>
    <n v="12585.096369222199"/>
    <s v=""/>
    <n v="1.33530038829141E-2"/>
    <s v=""/>
  </r>
  <r>
    <x v="3"/>
    <x v="55"/>
    <x v="55"/>
    <x v="4"/>
    <n v="8"/>
    <x v="0"/>
    <n v="6.5632842085371998E-2"/>
    <n v="33"/>
    <n v="7"/>
    <n v="0.21212121212121199"/>
    <n v="285"/>
    <n v="0.119565217391304"/>
    <s v=""/>
    <n v="3461.9787857432402"/>
    <n v="12543.3594158783"/>
    <n v="1.76699896539547E-2"/>
    <n v="12726.6605514001"/>
    <s v=""/>
    <n v="1.1248557660956201E-2"/>
    <s v=""/>
  </r>
  <r>
    <x v="3"/>
    <x v="56"/>
    <x v="56"/>
    <x v="4"/>
    <n v="9"/>
    <x v="0"/>
    <n v="6.5917970062060599E-2"/>
    <n v="33"/>
    <n v="0"/>
    <n v="0"/>
    <n v="0"/>
    <n v="0"/>
    <s v=""/>
    <n v="3824.52446736196"/>
    <n v="13394.1212943396"/>
    <n v="6.7825679728536994E-2"/>
    <n v="13329.2834792351"/>
    <s v=""/>
    <n v="4.7351221901547003E-2"/>
    <s v=""/>
  </r>
  <r>
    <x v="3"/>
    <x v="57"/>
    <x v="57"/>
    <x v="4"/>
    <n v="10"/>
    <x v="0"/>
    <n v="6.6091471572753205E-2"/>
    <n v="33"/>
    <n v="0"/>
    <n v="0"/>
    <n v="0"/>
    <n v="0"/>
    <s v=""/>
    <n v="4087.4456841742099"/>
    <n v="13868.0031551333"/>
    <n v="3.5379839437020603E-2"/>
    <n v="13690.587345542601"/>
    <s v=""/>
    <n v="2.7106023130971199E-2"/>
    <s v=""/>
  </r>
  <r>
    <x v="3"/>
    <x v="58"/>
    <x v="58"/>
    <x v="4"/>
    <n v="11"/>
    <x v="0"/>
    <n v="6.6213741452612301E-2"/>
    <n v="33"/>
    <n v="0"/>
    <n v="0"/>
    <n v="25"/>
    <n v="1.04166666666666E-2"/>
    <s v=""/>
    <n v="4209.7049244089403"/>
    <n v="14204.6117865248"/>
    <n v="2.4272321517816199E-2"/>
    <n v="14055.7007093292"/>
    <s v=""/>
    <n v="2.6668933521360301E-2"/>
    <s v=""/>
  </r>
  <r>
    <x v="3"/>
    <x v="59"/>
    <x v="59"/>
    <x v="4"/>
    <n v="12"/>
    <x v="0"/>
    <n v="6.6365202525036707E-2"/>
    <n v="33"/>
    <n v="0"/>
    <n v="0"/>
    <n v="0"/>
    <n v="0"/>
    <s v=""/>
    <n v="4423.0485480920497"/>
    <n v="14587.8228140789"/>
    <n v="2.6977930359041599E-2"/>
    <n v="14375.5865129801"/>
    <s v=""/>
    <n v="2.2758438747817199E-2"/>
    <s v=""/>
  </r>
  <r>
    <x v="3"/>
    <x v="60"/>
    <x v="60"/>
    <x v="5"/>
    <n v="1"/>
    <x v="0"/>
    <n v="6.64990146757614E-2"/>
    <n v="33"/>
    <n v="0"/>
    <n v="0"/>
    <n v="0"/>
    <n v="0"/>
    <s v=""/>
    <n v="4577.4271846537304"/>
    <n v="14986.5099608492"/>
    <n v="2.7330133622509498E-2"/>
    <n v="14812.189636101801"/>
    <s v=""/>
    <n v="3.0371152003253899E-2"/>
    <s v=""/>
  </r>
  <r>
    <x v="3"/>
    <x v="61"/>
    <x v="61"/>
    <x v="5"/>
    <n v="2"/>
    <x v="0"/>
    <n v="5.5691579832609701E-2"/>
    <n v="33"/>
    <n v="32"/>
    <n v="0.96969696969696895"/>
    <n v="1987"/>
    <n v="0.83505154639175205"/>
    <s v=""/>
    <n v="4916.1934526655295"/>
    <n v="15928.3483853629"/>
    <n v="6.2845747740745306E-2"/>
    <n v="15523.0211814873"/>
    <s v=""/>
    <n v="4.79896330555378E-2"/>
    <s v=""/>
  </r>
  <r>
    <x v="3"/>
    <x v="62"/>
    <x v="62"/>
    <x v="5"/>
    <n v="3"/>
    <x v="0"/>
    <n v="5.5468860627605698E-2"/>
    <n v="33"/>
    <n v="0"/>
    <n v="0"/>
    <n v="172"/>
    <n v="7.2164948453608199E-2"/>
    <s v=""/>
    <n v="4970.4578640099699"/>
    <n v="16099.7015187282"/>
    <n v="1.0757746454286499E-2"/>
    <n v="15928.9572873173"/>
    <s v=""/>
    <n v="2.61505863506825E-2"/>
    <s v=""/>
  </r>
  <r>
    <x v="3"/>
    <x v="63"/>
    <x v="63"/>
    <x v="5"/>
    <n v="4"/>
    <x v="0"/>
    <n v="5.5300749917330902E-2"/>
    <n v="33"/>
    <n v="0"/>
    <n v="0"/>
    <n v="0"/>
    <n v="0"/>
    <s v=""/>
    <n v="4946.4101309111102"/>
    <n v="16221.5953889221"/>
    <n v="7.57118820197932E-3"/>
    <n v="16264.3817658142"/>
    <s v=""/>
    <n v="2.1057528904538401E-2"/>
    <s v=""/>
  </r>
  <r>
    <x v="3"/>
    <x v="64"/>
    <x v="64"/>
    <x v="5"/>
    <n v="5"/>
    <x v="0"/>
    <n v="5.5154817891823298E-2"/>
    <n v="33"/>
    <n v="0"/>
    <n v="0"/>
    <n v="25"/>
    <n v="1.03092783505154E-2"/>
    <s v=""/>
    <n v="4976.7705919428199"/>
    <n v="16351.6983059674"/>
    <n v="8.0203527412636699E-3"/>
    <n v="16494.4237123485"/>
    <s v=""/>
    <n v="1.4143909670015701E-2"/>
    <s v=""/>
  </r>
  <r>
    <x v="3"/>
    <x v="65"/>
    <x v="65"/>
    <x v="5"/>
    <n v="6"/>
    <x v="0"/>
    <n v="5.4927761637259001E-2"/>
    <n v="33"/>
    <n v="0"/>
    <n v="0"/>
    <n v="0"/>
    <n v="0"/>
    <s v=""/>
    <n v="5118.9449677243301"/>
    <n v="16558.109151352"/>
    <n v="1.2623205340650499E-2"/>
    <n v="16738.150230450399"/>
    <s v=""/>
    <n v="1.4776297878142001E-2"/>
    <s v=""/>
  </r>
  <r>
    <x v="3"/>
    <x v="66"/>
    <x v="66"/>
    <x v="5"/>
    <n v="7"/>
    <x v="0"/>
    <n v="5.4789366199169597E-2"/>
    <n v="33"/>
    <n v="0"/>
    <n v="0"/>
    <n v="0"/>
    <n v="0"/>
    <s v=""/>
    <n v="5455.2028388118197"/>
    <n v="16674.154344072998"/>
    <n v="7.0083601732759898E-3"/>
    <n v="16943.3903903969"/>
    <s v=""/>
    <n v="1.2261818487747199E-2"/>
    <s v=""/>
  </r>
  <r>
    <x v="3"/>
    <x v="67"/>
    <x v="67"/>
    <x v="5"/>
    <n v="8"/>
    <x v="1"/>
    <m/>
    <m/>
    <m/>
    <m/>
    <n v="0"/>
    <n v="0"/>
    <n v="0"/>
    <m/>
    <m/>
    <m/>
    <n v="17495.828664286499"/>
    <n v="17495.828664286499"/>
    <n v="3.2604942762973703E-2"/>
    <n v="3.2604942762973703E-2"/>
  </r>
  <r>
    <x v="3"/>
    <x v="68"/>
    <x v="68"/>
    <x v="5"/>
    <n v="9"/>
    <x v="1"/>
    <m/>
    <m/>
    <m/>
    <m/>
    <n v="136"/>
    <n v="5.7142857142857099E-2"/>
    <n v="5.7142857142857099E-2"/>
    <m/>
    <m/>
    <m/>
    <n v="17803.117646618499"/>
    <n v="17803.117646618499"/>
    <n v="1.7563556904241599E-2"/>
    <n v="1.7563556904241599E-2"/>
  </r>
  <r>
    <x v="3"/>
    <x v="69"/>
    <x v="69"/>
    <x v="5"/>
    <n v="10"/>
    <x v="1"/>
    <m/>
    <m/>
    <m/>
    <m/>
    <n v="0"/>
    <n v="0"/>
    <n v="0"/>
    <m/>
    <m/>
    <m/>
    <n v="18299.5296859521"/>
    <n v="18299.5296859521"/>
    <n v="2.7883433069814698E-2"/>
    <n v="2.7883433069814698E-2"/>
  </r>
  <r>
    <x v="3"/>
    <x v="70"/>
    <x v="70"/>
    <x v="5"/>
    <n v="11"/>
    <x v="1"/>
    <m/>
    <m/>
    <m/>
    <m/>
    <n v="0"/>
    <n v="0"/>
    <n v="0"/>
    <m/>
    <m/>
    <m/>
    <n v="18548.961749691502"/>
    <n v="18548.961749691502"/>
    <n v="1.36305177247761E-2"/>
    <n v="1.36305177247761E-2"/>
  </r>
  <r>
    <x v="3"/>
    <x v="71"/>
    <x v="71"/>
    <x v="5"/>
    <n v="12"/>
    <x v="1"/>
    <m/>
    <m/>
    <m/>
    <m/>
    <n v="0"/>
    <n v="0"/>
    <n v="0"/>
    <m/>
    <m/>
    <m/>
    <n v="18982.5600002223"/>
    <n v="18982.5600002223"/>
    <n v="2.3375877118190801E-2"/>
    <n v="2.3375877118190801E-2"/>
  </r>
  <r>
    <x v="3"/>
    <x v="72"/>
    <x v="72"/>
    <x v="6"/>
    <n v="1"/>
    <x v="1"/>
    <m/>
    <m/>
    <m/>
    <m/>
    <n v="0"/>
    <n v="0"/>
    <n v="0"/>
    <m/>
    <m/>
    <m/>
    <n v="19342.9150075129"/>
    <n v="19342.9150075129"/>
    <n v="1.8983477849479201E-2"/>
    <n v="1.8983477849479201E-2"/>
  </r>
  <r>
    <x v="3"/>
    <x v="73"/>
    <x v="73"/>
    <x v="6"/>
    <n v="2"/>
    <x v="1"/>
    <m/>
    <m/>
    <m/>
    <m/>
    <n v="2244"/>
    <n v="0.94285714285714195"/>
    <n v="0.94285714285714195"/>
    <m/>
    <m/>
    <m/>
    <n v="19749.9177536237"/>
    <n v="19749.9177536237"/>
    <n v="2.1041437960754399E-2"/>
    <n v="2.1041437960754399E-2"/>
  </r>
  <r>
    <x v="3"/>
    <x v="74"/>
    <x v="74"/>
    <x v="6"/>
    <n v="3"/>
    <x v="1"/>
    <m/>
    <m/>
    <m/>
    <m/>
    <n v="0"/>
    <n v="0"/>
    <n v="0"/>
    <m/>
    <m/>
    <m/>
    <n v="20395.2343756476"/>
    <n v="20395.2343756476"/>
    <n v="3.2674395411370599E-2"/>
    <n v="3.2674395411370599E-2"/>
  </r>
  <r>
    <x v="3"/>
    <x v="75"/>
    <x v="75"/>
    <x v="6"/>
    <n v="4"/>
    <x v="1"/>
    <m/>
    <m/>
    <m/>
    <m/>
    <n v="0"/>
    <n v="0"/>
    <n v="0"/>
    <m/>
    <m/>
    <m/>
    <n v="20711.1025022266"/>
    <n v="20711.1025022266"/>
    <n v="1.54873496798881E-2"/>
    <n v="1.54873496798881E-2"/>
  </r>
  <r>
    <x v="3"/>
    <x v="76"/>
    <x v="76"/>
    <x v="6"/>
    <n v="5"/>
    <x v="1"/>
    <m/>
    <m/>
    <m/>
    <m/>
    <n v="0"/>
    <n v="0"/>
    <n v="0"/>
    <m/>
    <m/>
    <m/>
    <n v="21000.2276438677"/>
    <n v="21000.2276438677"/>
    <n v="1.3959910710211E-2"/>
    <n v="1.3959910710211E-2"/>
  </r>
  <r>
    <x v="3"/>
    <x v="77"/>
    <x v="77"/>
    <x v="6"/>
    <n v="6"/>
    <x v="1"/>
    <m/>
    <m/>
    <m/>
    <m/>
    <n v="0"/>
    <n v="0"/>
    <n v="0"/>
    <m/>
    <m/>
    <m/>
    <n v="21326.909643159099"/>
    <n v="21326.909643159099"/>
    <n v="1.55561170493705E-2"/>
    <n v="1.55561170493705E-2"/>
  </r>
  <r>
    <x v="3"/>
    <x v="78"/>
    <x v="78"/>
    <x v="6"/>
    <n v="7"/>
    <x v="1"/>
    <m/>
    <m/>
    <m/>
    <m/>
    <m/>
    <m/>
    <n v="0"/>
    <m/>
    <m/>
    <m/>
    <n v="21522.1323985856"/>
    <n v="21522.1323985856"/>
    <n v="9.1538229726166806E-3"/>
    <n v="9.1538229726166806E-3"/>
  </r>
  <r>
    <x v="3"/>
    <x v="79"/>
    <x v="79"/>
    <x v="6"/>
    <n v="8"/>
    <x v="1"/>
    <m/>
    <m/>
    <m/>
    <m/>
    <m/>
    <m/>
    <n v="0"/>
    <m/>
    <m/>
    <m/>
    <n v="21936.716059269402"/>
    <n v="21936.716059269402"/>
    <n v="1.9263131227231101E-2"/>
    <n v="1.9263131227231101E-2"/>
  </r>
  <r>
    <x v="3"/>
    <x v="80"/>
    <x v="80"/>
    <x v="6"/>
    <n v="9"/>
    <x v="1"/>
    <m/>
    <m/>
    <m/>
    <m/>
    <m/>
    <m/>
    <n v="0"/>
    <m/>
    <m/>
    <m/>
    <n v="22341.0852199324"/>
    <n v="22341.0852199324"/>
    <n v="1.8433440974960601E-2"/>
    <n v="1.8433440974960601E-2"/>
  </r>
  <r>
    <x v="3"/>
    <x v="81"/>
    <x v="81"/>
    <x v="6"/>
    <n v="10"/>
    <x v="1"/>
    <m/>
    <m/>
    <m/>
    <m/>
    <m/>
    <m/>
    <n v="0"/>
    <m/>
    <m/>
    <m/>
    <n v="22792.702947969599"/>
    <n v="22792.702947969599"/>
    <n v="2.02146728142957E-2"/>
    <n v="2.02146728142957E-2"/>
  </r>
  <r>
    <x v="3"/>
    <x v="82"/>
    <x v="82"/>
    <x v="6"/>
    <n v="11"/>
    <x v="1"/>
    <m/>
    <m/>
    <m/>
    <m/>
    <m/>
    <m/>
    <n v="0"/>
    <m/>
    <m/>
    <m/>
    <n v="23080.524326310901"/>
    <n v="23080.524326310901"/>
    <n v="1.2627786138323001E-2"/>
    <n v="1.2627786138323001E-2"/>
  </r>
  <r>
    <x v="3"/>
    <x v="83"/>
    <x v="83"/>
    <x v="6"/>
    <n v="12"/>
    <x v="1"/>
    <m/>
    <m/>
    <m/>
    <m/>
    <m/>
    <m/>
    <n v="0"/>
    <m/>
    <m/>
    <m/>
    <n v="23476.009660179701"/>
    <n v="23476.009660179701"/>
    <n v="1.7135023809574199E-2"/>
    <n v="1.7135023809574199E-2"/>
  </r>
  <r>
    <x v="3"/>
    <x v="84"/>
    <x v="84"/>
    <x v="7"/>
    <n v="1"/>
    <x v="1"/>
    <m/>
    <m/>
    <m/>
    <m/>
    <m/>
    <m/>
    <n v="0"/>
    <m/>
    <m/>
    <m/>
    <n v="23860.645006770999"/>
    <n v="23860.645006770999"/>
    <n v="1.6384187609349701E-2"/>
    <n v="1.6384187609349701E-2"/>
  </r>
  <r>
    <x v="3"/>
    <x v="85"/>
    <x v="85"/>
    <x v="7"/>
    <n v="2"/>
    <x v="1"/>
    <m/>
    <m/>
    <m/>
    <m/>
    <m/>
    <m/>
    <n v="0"/>
    <m/>
    <m/>
    <m/>
    <n v="24371.164389883601"/>
    <n v="24371.164389883601"/>
    <n v="2.1395875214930499E-2"/>
    <n v="2.1395875214930499E-2"/>
  </r>
  <r>
    <x v="3"/>
    <x v="86"/>
    <x v="86"/>
    <x v="7"/>
    <n v="3"/>
    <x v="1"/>
    <m/>
    <m/>
    <m/>
    <m/>
    <m/>
    <m/>
    <n v="0"/>
    <m/>
    <m/>
    <m/>
    <n v="24859.2170136803"/>
    <n v="24859.2170136803"/>
    <n v="2.0025822976240601E-2"/>
    <n v="2.0025822976240601E-2"/>
  </r>
  <r>
    <x v="3"/>
    <x v="87"/>
    <x v="87"/>
    <x v="7"/>
    <n v="4"/>
    <x v="1"/>
    <m/>
    <m/>
    <m/>
    <m/>
    <m/>
    <m/>
    <n v="0"/>
    <m/>
    <m/>
    <m/>
    <n v="25158.272798275499"/>
    <n v="25158.272798275499"/>
    <n v="1.2029976021794699E-2"/>
    <n v="1.2029976021794699E-2"/>
  </r>
  <r>
    <x v="3"/>
    <x v="88"/>
    <x v="88"/>
    <x v="7"/>
    <n v="5"/>
    <x v="1"/>
    <m/>
    <m/>
    <m/>
    <m/>
    <m/>
    <m/>
    <n v="0"/>
    <m/>
    <m/>
    <m/>
    <n v="25508.448292496701"/>
    <n v="25508.448292496701"/>
    <n v="1.39189004360122E-2"/>
    <n v="1.39189004360122E-2"/>
  </r>
  <r>
    <x v="3"/>
    <x v="89"/>
    <x v="89"/>
    <x v="7"/>
    <n v="6"/>
    <x v="1"/>
    <m/>
    <m/>
    <m/>
    <m/>
    <m/>
    <m/>
    <n v="0"/>
    <m/>
    <m/>
    <m/>
    <n v="25916.870083707399"/>
    <n v="25916.870083707399"/>
    <n v="1.60112362197588E-2"/>
    <n v="1.60112362197588E-2"/>
  </r>
  <r>
    <x v="3"/>
    <x v="90"/>
    <x v="90"/>
    <x v="7"/>
    <n v="7"/>
    <x v="1"/>
    <m/>
    <m/>
    <m/>
    <m/>
    <m/>
    <m/>
    <n v="0"/>
    <m/>
    <m/>
    <m/>
    <n v="26098.948154924699"/>
    <n v="26098.948154924699"/>
    <n v="7.02546529072667E-3"/>
    <n v="7.02546529072667E-3"/>
  </r>
  <r>
    <x v="3"/>
    <x v="91"/>
    <x v="91"/>
    <x v="7"/>
    <n v="8"/>
    <x v="1"/>
    <m/>
    <m/>
    <m/>
    <m/>
    <m/>
    <m/>
    <n v="0"/>
    <m/>
    <m/>
    <m/>
    <n v="26376.528725219901"/>
    <n v="26376.528725219901"/>
    <n v="1.0635699517369E-2"/>
    <n v="1.0635699517369E-2"/>
  </r>
  <r>
    <x v="3"/>
    <x v="92"/>
    <x v="92"/>
    <x v="7"/>
    <n v="9"/>
    <x v="1"/>
    <m/>
    <m/>
    <m/>
    <m/>
    <m/>
    <m/>
    <n v="0"/>
    <m/>
    <m/>
    <m/>
    <n v="26879.363166103802"/>
    <n v="26879.363166103802"/>
    <n v="1.9063707970152301E-2"/>
    <n v="1.9063707970152301E-2"/>
  </r>
  <r>
    <x v="3"/>
    <x v="93"/>
    <x v="93"/>
    <x v="7"/>
    <n v="10"/>
    <x v="1"/>
    <m/>
    <m/>
    <m/>
    <m/>
    <m/>
    <m/>
    <n v="0"/>
    <m/>
    <m/>
    <m/>
    <n v="27285.938209664098"/>
    <n v="27285.938209664098"/>
    <n v="1.5125918015534499E-2"/>
    <n v="1.5125918015534499E-2"/>
  </r>
  <r>
    <x v="3"/>
    <x v="94"/>
    <x v="94"/>
    <x v="7"/>
    <n v="11"/>
    <x v="1"/>
    <m/>
    <m/>
    <m/>
    <m/>
    <m/>
    <m/>
    <n v="0"/>
    <m/>
    <m/>
    <m/>
    <n v="27612.328483703099"/>
    <n v="27612.328483703099"/>
    <n v="1.19618490495374E-2"/>
    <n v="1.19618490495374E-2"/>
  </r>
  <r>
    <x v="3"/>
    <x v="95"/>
    <x v="95"/>
    <x v="7"/>
    <n v="12"/>
    <x v="1"/>
    <m/>
    <m/>
    <m/>
    <m/>
    <m/>
    <m/>
    <n v="0"/>
    <m/>
    <m/>
    <m/>
    <n v="27969.902733839601"/>
    <n v="27969.902733839601"/>
    <n v="1.2949804300189599E-2"/>
    <n v="1.2949804300189599E-2"/>
  </r>
  <r>
    <x v="3"/>
    <x v="96"/>
    <x v="96"/>
    <x v="8"/>
    <n v="1"/>
    <x v="1"/>
    <m/>
    <m/>
    <m/>
    <m/>
    <m/>
    <m/>
    <n v="0"/>
    <m/>
    <m/>
    <m/>
    <n v="28379.970362016498"/>
    <n v="28379.970362016498"/>
    <n v="1.46610316124118E-2"/>
    <n v="1.46610316124118E-2"/>
  </r>
  <r>
    <x v="4"/>
    <x v="0"/>
    <x v="0"/>
    <x v="0"/>
    <n v="1"/>
    <x v="0"/>
    <m/>
    <n v="8"/>
    <n v="2"/>
    <n v="0.25"/>
    <n v="68"/>
    <n v="0.11764705882352899"/>
    <s v=""/>
    <n v="97.921756160528602"/>
    <n v="149.30136287992599"/>
    <n v="-1.6670699330010299E-3"/>
    <n v="147.11698753476401"/>
    <s v=""/>
    <m/>
    <s v=""/>
  </r>
  <r>
    <x v="4"/>
    <x v="1"/>
    <x v="1"/>
    <x v="0"/>
    <n v="2"/>
    <x v="0"/>
    <m/>
    <n v="8"/>
    <n v="1"/>
    <n v="0.125"/>
    <n v="34"/>
    <n v="5.8823529411764698E-2"/>
    <s v=""/>
    <n v="98.256587034527399"/>
    <n v="149.158354897111"/>
    <n v="-9.57847805649114E-4"/>
    <n v="151.38216717828101"/>
    <s v=""/>
    <n v="2.8991754895124101E-2"/>
    <s v=""/>
  </r>
  <r>
    <x v="4"/>
    <x v="2"/>
    <x v="2"/>
    <x v="0"/>
    <n v="3"/>
    <x v="0"/>
    <m/>
    <n v="8"/>
    <n v="3"/>
    <n v="0.375"/>
    <n v="339"/>
    <n v="0.58823529411764697"/>
    <s v=""/>
    <n v="102.073277326092"/>
    <n v="151.48158703997899"/>
    <n v="1.5575608516676401E-2"/>
    <n v="152.45884553362299"/>
    <s v=""/>
    <n v="7.11231960415759E-3"/>
    <s v=""/>
  </r>
  <r>
    <x v="4"/>
    <x v="3"/>
    <x v="3"/>
    <x v="0"/>
    <n v="4"/>
    <x v="0"/>
    <m/>
    <n v="8"/>
    <n v="0"/>
    <n v="0"/>
    <n v="29"/>
    <n v="0.05"/>
    <s v=""/>
    <n v="101.751378850195"/>
    <n v="150.00503072049301"/>
    <n v="-9.7474310134937295E-3"/>
    <n v="153.39860244360699"/>
    <s v=""/>
    <n v="6.1640038444139497E-3"/>
    <s v=""/>
  </r>
  <r>
    <x v="4"/>
    <x v="4"/>
    <x v="4"/>
    <x v="0"/>
    <n v="5"/>
    <x v="0"/>
    <m/>
    <n v="8"/>
    <n v="0"/>
    <n v="0"/>
    <n v="0"/>
    <n v="0"/>
    <s v=""/>
    <n v="100.776229585641"/>
    <n v="149.09064719036201"/>
    <n v="-6.0956857629267296E-3"/>
    <n v="153.35892077627301"/>
    <s v=""/>
    <n v="-2.5868336935297399E-4"/>
    <s v=""/>
  </r>
  <r>
    <x v="4"/>
    <x v="5"/>
    <x v="5"/>
    <x v="0"/>
    <n v="6"/>
    <x v="0"/>
    <m/>
    <n v="8"/>
    <n v="0"/>
    <n v="0"/>
    <n v="0"/>
    <n v="0"/>
    <s v=""/>
    <n v="102.06377428541001"/>
    <n v="151.32559169092701"/>
    <n v="1.4990507739299301E-2"/>
    <n v="155.07671294995299"/>
    <s v=""/>
    <n v="1.12011232537694E-2"/>
    <s v=""/>
  </r>
  <r>
    <x v="4"/>
    <x v="6"/>
    <x v="6"/>
    <x v="0"/>
    <n v="7"/>
    <x v="0"/>
    <m/>
    <n v="8"/>
    <n v="1"/>
    <n v="0.125"/>
    <n v="29"/>
    <n v="0.05"/>
    <s v=""/>
    <n v="102.805968134038"/>
    <n v="154.30824231185301"/>
    <n v="1.97101533692873E-2"/>
    <n v="157.514273613645"/>
    <s v=""/>
    <n v="1.5718418435133101E-2"/>
    <s v=""/>
  </r>
  <r>
    <x v="4"/>
    <x v="7"/>
    <x v="7"/>
    <x v="0"/>
    <n v="8"/>
    <x v="0"/>
    <n v="0.13079580949674799"/>
    <n v="8"/>
    <n v="4"/>
    <n v="0.5"/>
    <n v="404"/>
    <n v="0.7"/>
    <s v=""/>
    <n v="106.517779555906"/>
    <n v="156.82874180944401"/>
    <n v="1.63341857818388E-2"/>
    <n v="157.67322303733599"/>
    <s v=""/>
    <n v="1.0091112382648499E-3"/>
    <s v=""/>
  </r>
  <r>
    <x v="4"/>
    <x v="8"/>
    <x v="8"/>
    <x v="0"/>
    <n v="9"/>
    <x v="0"/>
    <n v="0.145320549578626"/>
    <n v="8"/>
    <n v="2"/>
    <n v="0.25"/>
    <n v="58"/>
    <n v="0.1"/>
    <s v=""/>
    <n v="109.570277736132"/>
    <n v="162.764631979119"/>
    <n v="3.7849504505290399E-2"/>
    <n v="158.414798702339"/>
    <s v=""/>
    <n v="4.7032441572343302E-3"/>
    <s v=""/>
  </r>
  <r>
    <x v="4"/>
    <x v="9"/>
    <x v="9"/>
    <x v="0"/>
    <n v="10"/>
    <x v="0"/>
    <n v="0.117222865368032"/>
    <n v="8"/>
    <n v="0"/>
    <n v="0"/>
    <n v="29"/>
    <n v="0.05"/>
    <s v=""/>
    <n v="108.93830198794601"/>
    <n v="160.40310884854401"/>
    <n v="-1.4508822352008399E-2"/>
    <n v="158.30722178996601"/>
    <s v=""/>
    <n v="-6.7908372989289301E-4"/>
    <s v=""/>
  </r>
  <r>
    <x v="4"/>
    <x v="10"/>
    <x v="10"/>
    <x v="0"/>
    <n v="11"/>
    <x v="0"/>
    <n v="0.117258901072772"/>
    <n v="8"/>
    <n v="0"/>
    <n v="0"/>
    <n v="0"/>
    <n v="0"/>
    <s v=""/>
    <n v="110.354384710491"/>
    <n v="162.997185746789"/>
    <n v="1.6172235793095301E-2"/>
    <n v="158.150404347407"/>
    <s v=""/>
    <n v="-9.9058931605155998E-4"/>
    <s v=""/>
  </r>
  <r>
    <x v="4"/>
    <x v="11"/>
    <x v="11"/>
    <x v="0"/>
    <n v="12"/>
    <x v="0"/>
    <n v="0.123580898198173"/>
    <n v="8"/>
    <n v="3"/>
    <n v="0.375"/>
    <n v="375"/>
    <n v="0.65"/>
    <s v=""/>
    <n v="111.621593033059"/>
    <n v="162.31684581597901"/>
    <n v="-4.1739366707027603E-3"/>
    <n v="159.549949134012"/>
    <s v=""/>
    <n v="8.8494543683266206E-3"/>
    <s v=""/>
  </r>
  <r>
    <x v="4"/>
    <x v="12"/>
    <x v="12"/>
    <x v="1"/>
    <n v="1"/>
    <x v="0"/>
    <n v="0.139271844603096"/>
    <n v="8"/>
    <n v="4"/>
    <n v="0.5"/>
    <n v="115"/>
    <n v="0.2"/>
    <s v=""/>
    <n v="115.936504296853"/>
    <n v="169.036971085619"/>
    <n v="4.14012805378123E-2"/>
    <n v="165.20409784708599"/>
    <s v=""/>
    <n v="3.5438110408451698E-2"/>
    <s v=""/>
  </r>
  <r>
    <x v="4"/>
    <x v="13"/>
    <x v="13"/>
    <x v="1"/>
    <n v="2"/>
    <x v="0"/>
    <n v="0.138846988746328"/>
    <n v="8"/>
    <n v="1"/>
    <n v="0.125"/>
    <n v="58"/>
    <n v="0.1"/>
    <s v=""/>
    <n v="116.650958384148"/>
    <n v="170.42678083262001"/>
    <n v="8.2219276533124202E-3"/>
    <n v="169.43988176149901"/>
    <s v=""/>
    <n v="2.5639702462670399E-2"/>
    <s v=""/>
  </r>
  <r>
    <x v="4"/>
    <x v="14"/>
    <x v="14"/>
    <x v="1"/>
    <n v="3"/>
    <x v="0"/>
    <n v="0.11102463204427"/>
    <n v="8"/>
    <n v="0"/>
    <n v="0"/>
    <n v="0"/>
    <n v="0"/>
    <s v=""/>
    <n v="116.589036349024"/>
    <n v="170.217551286288"/>
    <n v="-1.2276799767599799E-3"/>
    <n v="169.98275489827799"/>
    <s v=""/>
    <n v="3.2039277361144399E-3"/>
    <s v=""/>
  </r>
  <r>
    <x v="4"/>
    <x v="15"/>
    <x v="15"/>
    <x v="1"/>
    <n v="4"/>
    <x v="0"/>
    <n v="0.111078161961175"/>
    <n v="8"/>
    <n v="0"/>
    <n v="0"/>
    <n v="0"/>
    <n v="0"/>
    <s v=""/>
    <n v="115.726611772263"/>
    <n v="168.98520767020801"/>
    <n v="-7.2398152057036001E-3"/>
    <n v="171.018503584044"/>
    <s v=""/>
    <n v="6.0932574388798903E-3"/>
    <s v=""/>
  </r>
  <r>
    <x v="4"/>
    <x v="16"/>
    <x v="16"/>
    <x v="1"/>
    <n v="5"/>
    <x v="0"/>
    <n v="0.13617176080082"/>
    <n v="8"/>
    <n v="3"/>
    <n v="0.375"/>
    <n v="404"/>
    <n v="0.7"/>
    <s v=""/>
    <n v="119.411517067392"/>
    <n v="172.14427766440599"/>
    <n v="1.86943581497553E-2"/>
    <n v="172.655423092446"/>
    <s v=""/>
    <n v="9.5715929802762095E-3"/>
    <s v=""/>
  </r>
  <r>
    <x v="4"/>
    <x v="17"/>
    <x v="17"/>
    <x v="1"/>
    <n v="6"/>
    <x v="0"/>
    <n v="0.135999175221965"/>
    <n v="8"/>
    <n v="0"/>
    <n v="0"/>
    <n v="29"/>
    <n v="0.05"/>
    <s v=""/>
    <n v="119.40883698876701"/>
    <n v="171.87042460458699"/>
    <n v="-1.59083452284614E-3"/>
    <n v="174.49291722715799"/>
    <s v=""/>
    <n v="1.06425509364294E-2"/>
    <s v=""/>
  </r>
  <r>
    <x v="4"/>
    <x v="18"/>
    <x v="18"/>
    <x v="1"/>
    <n v="7"/>
    <x v="0"/>
    <n v="0.134631708073224"/>
    <n v="8"/>
    <n v="1"/>
    <n v="0.125"/>
    <n v="29"/>
    <n v="0.05"/>
    <s v=""/>
    <n v="118.73423646971401"/>
    <n v="173.412922393104"/>
    <n v="8.9747715004868597E-3"/>
    <n v="173.74782098824701"/>
    <s v=""/>
    <n v="-4.2700658041122603E-3"/>
    <s v=""/>
  </r>
  <r>
    <x v="4"/>
    <x v="19"/>
    <x v="19"/>
    <x v="1"/>
    <n v="8"/>
    <x v="0"/>
    <n v="0.104919980038959"/>
    <n v="8"/>
    <n v="0"/>
    <n v="0"/>
    <n v="0"/>
    <n v="0"/>
    <s v=""/>
    <n v="120.80847859229399"/>
    <n v="177.256400431629"/>
    <n v="2.21637348905987E-2"/>
    <n v="173.71142169217001"/>
    <s v=""/>
    <n v="-2.09494978812396E-4"/>
    <s v=""/>
  </r>
  <r>
    <x v="4"/>
    <x v="20"/>
    <x v="20"/>
    <x v="1"/>
    <n v="9"/>
    <x v="0"/>
    <n v="8.3629841253523005E-2"/>
    <n v="8"/>
    <n v="0"/>
    <n v="0"/>
    <n v="0"/>
    <n v="0"/>
    <s v=""/>
    <n v="120.313901093791"/>
    <n v="175.89875027901201"/>
    <n v="-7.6592447398861003E-3"/>
    <n v="171.28354430081799"/>
    <s v=""/>
    <n v="-1.39764983079502E-2"/>
    <s v=""/>
  </r>
  <r>
    <x v="4"/>
    <x v="21"/>
    <x v="21"/>
    <x v="1"/>
    <n v="10"/>
    <x v="0"/>
    <n v="9.4262299128888005E-2"/>
    <n v="8"/>
    <n v="2"/>
    <n v="0.25"/>
    <n v="55"/>
    <n v="9.5238095238095205E-2"/>
    <s v=""/>
    <n v="122.204993802328"/>
    <n v="179.50016488139201"/>
    <n v="2.0474361510057101E-2"/>
    <n v="176.971170727844"/>
    <s v=""/>
    <n v="3.3205912746859301E-2"/>
    <s v=""/>
  </r>
  <r>
    <x v="4"/>
    <x v="22"/>
    <x v="22"/>
    <x v="1"/>
    <n v="11"/>
    <x v="0"/>
    <n v="9.4267067919205597E-2"/>
    <n v="8"/>
    <n v="0"/>
    <n v="0"/>
    <n v="0"/>
    <n v="0"/>
    <s v=""/>
    <n v="122.43138925359099"/>
    <n v="179.89394448599501"/>
    <n v="2.1937562278209199E-3"/>
    <n v="177.08739892126999"/>
    <s v=""/>
    <n v="6.5676343185416797E-4"/>
    <s v=""/>
  </r>
  <r>
    <x v="4"/>
    <x v="23"/>
    <x v="23"/>
    <x v="1"/>
    <n v="12"/>
    <x v="0"/>
    <n v="7.6419431143773295E-2"/>
    <n v="8"/>
    <n v="0"/>
    <n v="0"/>
    <n v="0"/>
    <n v="0"/>
    <s v=""/>
    <n v="120.89885147566601"/>
    <n v="177.107975847696"/>
    <n v="-1.5486728284599601E-2"/>
    <n v="175.38625565781501"/>
    <s v=""/>
    <n v="-9.6062355301280693E-3"/>
    <s v=""/>
  </r>
  <r>
    <x v="4"/>
    <x v="24"/>
    <x v="24"/>
    <x v="2"/>
    <n v="1"/>
    <x v="0"/>
    <n v="3.9563677592068101E-2"/>
    <n v="8"/>
    <n v="0"/>
    <n v="0"/>
    <n v="0"/>
    <n v="0"/>
    <s v=""/>
    <n v="123.01854618959401"/>
    <n v="179.42089187146999"/>
    <n v="1.3059355529890701E-2"/>
    <n v="177.79530847435001"/>
    <s v=""/>
    <n v="1.373569900047E-2"/>
    <s v=""/>
  </r>
  <r>
    <x v="4"/>
    <x v="25"/>
    <x v="25"/>
    <x v="2"/>
    <n v="2"/>
    <x v="0"/>
    <n v="8.8838628973433795E-2"/>
    <n v="8"/>
    <n v="5"/>
    <n v="0.625"/>
    <n v="357"/>
    <n v="0.61904761904761896"/>
    <s v=""/>
    <n v="128.53362771312899"/>
    <n v="182.954072903618"/>
    <n v="1.96921383864197E-2"/>
    <n v="181.42303788178799"/>
    <s v=""/>
    <n v="2.0403965878333399E-2"/>
    <s v=""/>
  </r>
  <r>
    <x v="4"/>
    <x v="26"/>
    <x v="26"/>
    <x v="2"/>
    <n v="3"/>
    <x v="0"/>
    <n v="8.8557726073768397E-2"/>
    <n v="8"/>
    <n v="1"/>
    <n v="0.125"/>
    <n v="82"/>
    <n v="0.14285714285714199"/>
    <s v=""/>
    <n v="128.147517369545"/>
    <n v="181.89821503329301"/>
    <n v="-5.7711635142524403E-3"/>
    <n v="183.22203187138999"/>
    <s v=""/>
    <n v="9.9160173404986198E-3"/>
    <s v=""/>
  </r>
  <r>
    <x v="4"/>
    <x v="27"/>
    <x v="27"/>
    <x v="2"/>
    <n v="4"/>
    <x v="0"/>
    <n v="8.7920364918801897E-2"/>
    <n v="8"/>
    <n v="0"/>
    <n v="0"/>
    <n v="0"/>
    <n v="0"/>
    <s v=""/>
    <n v="128.95813917215099"/>
    <n v="183.55900620745601"/>
    <n v="9.1303324436660099E-3"/>
    <n v="183.61452634196601"/>
    <s v=""/>
    <n v="2.1421794451657E-3"/>
    <s v=""/>
  </r>
  <r>
    <x v="4"/>
    <x v="28"/>
    <x v="28"/>
    <x v="2"/>
    <n v="5"/>
    <x v="0"/>
    <n v="6.4453832648085796E-2"/>
    <n v="8"/>
    <n v="0"/>
    <n v="0"/>
    <n v="0"/>
    <n v="0"/>
    <s v=""/>
    <n v="128.738920533759"/>
    <n v="183.55369352931001"/>
    <n v="-2.8942617724569899E-5"/>
    <n v="184.09232142963501"/>
    <s v=""/>
    <n v="2.6021638766115999E-3"/>
    <s v=""/>
  </r>
  <r>
    <x v="4"/>
    <x v="29"/>
    <x v="29"/>
    <x v="2"/>
    <n v="6"/>
    <x v="0"/>
    <n v="6.4056194982958198E-2"/>
    <n v="8"/>
    <n v="0"/>
    <n v="0"/>
    <n v="0"/>
    <n v="0"/>
    <s v=""/>
    <n v="128.302256065107"/>
    <n v="182.162222763025"/>
    <n v="-7.5807287749424202E-3"/>
    <n v="185.256276513226"/>
    <s v=""/>
    <n v="6.3226704653009903E-3"/>
    <s v=""/>
  </r>
  <r>
    <x v="4"/>
    <x v="30"/>
    <x v="30"/>
    <x v="2"/>
    <n v="7"/>
    <x v="0"/>
    <n v="5.6755819616658099E-2"/>
    <n v="8"/>
    <n v="0"/>
    <n v="0"/>
    <n v="0"/>
    <n v="0"/>
    <s v=""/>
    <n v="128.21082479177099"/>
    <n v="181.94052970523001"/>
    <n v="-1.2170089628487E-3"/>
    <n v="184.97786001611601"/>
    <s v=""/>
    <n v="-1.50287214204536E-3"/>
    <s v=""/>
  </r>
  <r>
    <x v="4"/>
    <x v="31"/>
    <x v="31"/>
    <x v="2"/>
    <n v="8"/>
    <x v="0"/>
    <n v="5.9554530851051002E-2"/>
    <n v="8"/>
    <n v="1"/>
    <n v="0.125"/>
    <n v="91"/>
    <n v="0.157894736842105"/>
    <s v=""/>
    <n v="129.663929222349"/>
    <n v="183.13144652580601"/>
    <n v="6.5456378658770298E-3"/>
    <n v="184.41044473045301"/>
    <s v=""/>
    <n v="-3.0674767543175099E-3"/>
    <s v=""/>
  </r>
  <r>
    <x v="4"/>
    <x v="32"/>
    <x v="32"/>
    <x v="2"/>
    <n v="9"/>
    <x v="0"/>
    <n v="5.96237289518134E-2"/>
    <n v="8"/>
    <n v="0"/>
    <n v="0"/>
    <n v="0"/>
    <n v="0"/>
    <s v=""/>
    <n v="128.91588247891599"/>
    <n v="181.43238138280699"/>
    <n v="-9.2778448225689907E-3"/>
    <n v="182.868223294247"/>
    <s v=""/>
    <n v="-8.3629831187723696E-3"/>
    <s v=""/>
  </r>
  <r>
    <x v="4"/>
    <x v="33"/>
    <x v="33"/>
    <x v="2"/>
    <n v="10"/>
    <x v="0"/>
    <n v="6.6631900481734493E-2"/>
    <n v="8"/>
    <n v="2"/>
    <n v="0.25"/>
    <n v="61"/>
    <n v="0.105263157894736"/>
    <s v=""/>
    <n v="131.81567894928699"/>
    <n v="187.33492190779901"/>
    <n v="3.2533004748130902E-2"/>
    <n v="186.441292439433"/>
    <s v=""/>
    <n v="1.95390378974547E-2"/>
    <s v=""/>
  </r>
  <r>
    <x v="4"/>
    <x v="34"/>
    <x v="34"/>
    <x v="2"/>
    <n v="11"/>
    <x v="0"/>
    <n v="6.6953641349604506E-2"/>
    <n v="8"/>
    <n v="0"/>
    <n v="0"/>
    <n v="0"/>
    <n v="0"/>
    <s v=""/>
    <n v="130.65445149955301"/>
    <n v="185.88271264706299"/>
    <n v="-7.7519409939520402E-3"/>
    <n v="186.22130939942201"/>
    <s v=""/>
    <n v="-1.1799051440427499E-3"/>
    <s v=""/>
  </r>
  <r>
    <x v="4"/>
    <x v="35"/>
    <x v="35"/>
    <x v="2"/>
    <n v="12"/>
    <x v="0"/>
    <n v="6.7084722813966796E-2"/>
    <n v="8"/>
    <n v="0"/>
    <n v="0"/>
    <n v="0"/>
    <n v="0"/>
    <s v=""/>
    <n v="130.02685030995099"/>
    <n v="184.996577343979"/>
    <n v="-4.76717436745599E-3"/>
    <n v="185.326750166545"/>
    <s v=""/>
    <n v="-4.8037425779122699E-3"/>
    <s v=""/>
  </r>
  <r>
    <x v="4"/>
    <x v="36"/>
    <x v="36"/>
    <x v="3"/>
    <n v="1"/>
    <x v="0"/>
    <n v="6.6566709975062005E-2"/>
    <n v="8"/>
    <n v="0"/>
    <n v="0"/>
    <n v="0"/>
    <n v="0"/>
    <s v=""/>
    <n v="132.19358202979899"/>
    <n v="186.872226576325"/>
    <n v="1.01388320761122E-2"/>
    <n v="188.624990770143"/>
    <s v=""/>
    <n v="1.77968944074904E-2"/>
    <s v=""/>
  </r>
  <r>
    <x v="4"/>
    <x v="37"/>
    <x v="37"/>
    <x v="3"/>
    <n v="2"/>
    <x v="0"/>
    <n v="6.7061496677698604E-2"/>
    <n v="8"/>
    <n v="5"/>
    <n v="0.625"/>
    <n v="425"/>
    <n v="0.73684210526315697"/>
    <s v=""/>
    <n v="137.02988606232699"/>
    <n v="188.11927554037501"/>
    <n v="6.6732707524119698E-3"/>
    <n v="192.27834272201099"/>
    <s v=""/>
    <n v="1.9368334688587299E-2"/>
    <s v=""/>
  </r>
  <r>
    <x v="4"/>
    <x v="38"/>
    <x v="38"/>
    <x v="3"/>
    <n v="3"/>
    <x v="0"/>
    <n v="9.0822026266926301E-2"/>
    <n v="8"/>
    <n v="2"/>
    <n v="0.25"/>
    <n v="61"/>
    <n v="0.105263157894736"/>
    <s v=""/>
    <n v="139.15495371662101"/>
    <n v="192.46640047163999"/>
    <n v="2.3108343994934201E-2"/>
    <n v="193.44733540415601"/>
    <s v=""/>
    <n v="6.0796898163166802E-3"/>
    <s v=""/>
  </r>
  <r>
    <x v="4"/>
    <x v="39"/>
    <x v="39"/>
    <x v="3"/>
    <n v="4"/>
    <x v="0"/>
    <n v="9.0854445353261606E-2"/>
    <n v="8"/>
    <n v="0"/>
    <n v="0"/>
    <n v="0"/>
    <n v="0"/>
    <s v=""/>
    <n v="138.92016432633201"/>
    <n v="192.68708444785"/>
    <n v="1.1466103988511101E-3"/>
    <n v="193.80812247883"/>
    <s v=""/>
    <n v="1.8650402907889299E-3"/>
    <s v=""/>
  </r>
  <r>
    <x v="4"/>
    <x v="40"/>
    <x v="40"/>
    <x v="3"/>
    <n v="5"/>
    <x v="0"/>
    <n v="9.1234837908113903E-2"/>
    <n v="8"/>
    <n v="0"/>
    <n v="0"/>
    <n v="0"/>
    <n v="0"/>
    <s v=""/>
    <n v="138.57108349847101"/>
    <n v="192.08076538559601"/>
    <n v="-3.1466512869336898E-3"/>
    <n v="193.726571428038"/>
    <s v=""/>
    <n v="-4.2078241999821098E-4"/>
    <s v=""/>
  </r>
  <r>
    <x v="4"/>
    <x v="41"/>
    <x v="41"/>
    <x v="3"/>
    <n v="6"/>
    <x v="0"/>
    <n v="9.1723114526051405E-2"/>
    <n v="8"/>
    <n v="0"/>
    <n v="0"/>
    <n v="0"/>
    <n v="0"/>
    <s v=""/>
    <n v="138.277730009908"/>
    <n v="191.02577142001499"/>
    <n v="-5.4924498216329899E-3"/>
    <n v="194.85118879320399"/>
    <s v=""/>
    <n v="5.8051786952917298E-3"/>
    <s v=""/>
  </r>
  <r>
    <x v="4"/>
    <x v="42"/>
    <x v="42"/>
    <x v="3"/>
    <n v="7"/>
    <x v="0"/>
    <n v="9.16625010263417E-2"/>
    <n v="8"/>
    <n v="0"/>
    <n v="0"/>
    <n v="30"/>
    <n v="5.2631578947368397E-2"/>
    <s v=""/>
    <n v="137.97612546905501"/>
    <n v="190.825568674767"/>
    <n v="-1.0480405013412099E-3"/>
    <n v="195.63404645479901"/>
    <s v=""/>
    <n v="4.0177207357236996E-3"/>
    <s v=""/>
  </r>
  <r>
    <x v="4"/>
    <x v="43"/>
    <x v="43"/>
    <x v="3"/>
    <n v="8"/>
    <x v="0"/>
    <n v="9.7379589715963694E-2"/>
    <n v="8"/>
    <n v="1"/>
    <n v="0.125"/>
    <n v="30"/>
    <n v="5.2631578947368397E-2"/>
    <s v=""/>
    <n v="138.95075427011699"/>
    <n v="190.39990610634999"/>
    <n v="-2.2306369705731299E-3"/>
    <n v="195.13186464945201"/>
    <s v=""/>
    <n v="-2.5669448362776099E-3"/>
    <s v=""/>
  </r>
  <r>
    <x v="4"/>
    <x v="44"/>
    <x v="44"/>
    <x v="3"/>
    <n v="9"/>
    <x v="0"/>
    <n v="9.6998880823658706E-2"/>
    <n v="8"/>
    <n v="0"/>
    <n v="0"/>
    <n v="0"/>
    <n v="0"/>
    <s v=""/>
    <n v="140.437965297852"/>
    <n v="190.91614163318101"/>
    <n v="2.7113223813386399E-3"/>
    <n v="194.44488796921399"/>
    <s v=""/>
    <n v="-3.5205766186457901E-3"/>
    <s v=""/>
  </r>
  <r>
    <x v="4"/>
    <x v="45"/>
    <x v="45"/>
    <x v="3"/>
    <n v="10"/>
    <x v="0"/>
    <n v="7.1775784768377204E-2"/>
    <n v="8"/>
    <n v="0"/>
    <n v="0"/>
    <n v="0"/>
    <n v="0"/>
    <s v=""/>
    <n v="149.829462889605"/>
    <n v="196.275776148641"/>
    <n v="2.8073239222260599E-2"/>
    <n v="195.89079493581499"/>
    <s v=""/>
    <n v="7.4360760095160102E-3"/>
    <s v=""/>
  </r>
  <r>
    <x v="4"/>
    <x v="46"/>
    <x v="46"/>
    <x v="3"/>
    <n v="11"/>
    <x v="0"/>
    <n v="6.9823012931231193E-2"/>
    <n v="8"/>
    <n v="0"/>
    <n v="0"/>
    <n v="0"/>
    <n v="0"/>
    <s v=""/>
    <n v="155.66355991342101"/>
    <n v="197.48715605928501"/>
    <n v="6.1718258585659004E-3"/>
    <n v="195.37791382630701"/>
    <s v=""/>
    <n v="-2.6181991332258001E-3"/>
    <s v=""/>
  </r>
  <r>
    <x v="4"/>
    <x v="47"/>
    <x v="47"/>
    <x v="3"/>
    <n v="12"/>
    <x v="0"/>
    <n v="6.9175814305582797E-2"/>
    <n v="8"/>
    <n v="0"/>
    <n v="0"/>
    <n v="0"/>
    <n v="0"/>
    <s v=""/>
    <n v="157.90301342322999"/>
    <n v="198.46929742077"/>
    <n v="4.9731910726886703E-3"/>
    <n v="195.322313505182"/>
    <s v=""/>
    <n v="-2.84578333530793E-4"/>
    <s v=""/>
  </r>
  <r>
    <x v="4"/>
    <x v="48"/>
    <x v="48"/>
    <x v="4"/>
    <n v="1"/>
    <x v="0"/>
    <n v="6.8453054793385704E-2"/>
    <n v="8"/>
    <n v="0"/>
    <n v="0"/>
    <n v="0"/>
    <n v="0"/>
    <s v=""/>
    <n v="159.617738741485"/>
    <n v="199.52176360702001"/>
    <n v="5.3029168739355797E-3"/>
    <n v="199.50020781940401"/>
    <s v=""/>
    <n v="2.1389744157986799E-2"/>
    <s v=""/>
  </r>
  <r>
    <x v="4"/>
    <x v="49"/>
    <x v="49"/>
    <x v="4"/>
    <n v="2"/>
    <x v="0"/>
    <n v="7.7542983349068798E-2"/>
    <n v="8"/>
    <n v="6"/>
    <n v="0.75"/>
    <n v="449"/>
    <n v="0.77777777777777701"/>
    <s v=""/>
    <n v="167.67156910646199"/>
    <n v="207.75013263755801"/>
    <n v="4.12404585935E-2"/>
    <n v="203.15423234283699"/>
    <s v=""/>
    <n v="1.83158933184723E-2"/>
    <s v=""/>
  </r>
  <r>
    <x v="4"/>
    <x v="50"/>
    <x v="50"/>
    <x v="4"/>
    <n v="3"/>
    <x v="0"/>
    <n v="5.1351286794938902E-2"/>
    <n v="8"/>
    <n v="0"/>
    <n v="0"/>
    <n v="32"/>
    <n v="5.5555555555555497E-2"/>
    <s v=""/>
    <n v="168.17164389712701"/>
    <n v="207.66937961184999"/>
    <n v="-3.8870264332724298E-4"/>
    <n v="203.678899621977"/>
    <s v=""/>
    <n v="2.5826057035072099E-3"/>
    <s v=""/>
  </r>
  <r>
    <x v="4"/>
    <x v="51"/>
    <x v="51"/>
    <x v="4"/>
    <n v="4"/>
    <x v="0"/>
    <n v="5.1177902719306598E-2"/>
    <n v="8"/>
    <n v="0"/>
    <n v="0"/>
    <n v="0"/>
    <n v="0"/>
    <s v=""/>
    <n v="169.516127007292"/>
    <n v="209.18371413112001"/>
    <n v="7.2920452793761E-3"/>
    <n v="202.4141790564"/>
    <s v=""/>
    <n v="-6.2093843197558096E-3"/>
    <s v=""/>
  </r>
  <r>
    <x v="4"/>
    <x v="52"/>
    <x v="52"/>
    <x v="4"/>
    <n v="5"/>
    <x v="0"/>
    <n v="5.1168878071907502E-2"/>
    <n v="8"/>
    <n v="0"/>
    <n v="0"/>
    <n v="0"/>
    <n v="0"/>
    <s v=""/>
    <n v="169.815055286399"/>
    <n v="208.34248499728"/>
    <n v="-4.0214848337189997E-3"/>
    <n v="200.24113209013399"/>
    <s v=""/>
    <n v="-1.07356459730056E-2"/>
    <s v=""/>
  </r>
  <r>
    <x v="4"/>
    <x v="53"/>
    <x v="53"/>
    <x v="4"/>
    <n v="6"/>
    <x v="0"/>
    <n v="5.1160586656024701E-2"/>
    <n v="8"/>
    <n v="0"/>
    <n v="0"/>
    <n v="0"/>
    <n v="0"/>
    <s v=""/>
    <n v="169.671427070596"/>
    <n v="208.801738575201"/>
    <n v="2.2043203426642599E-3"/>
    <n v="199.752636209163"/>
    <s v=""/>
    <n v="-2.4395381501847099E-3"/>
    <s v=""/>
  </r>
  <r>
    <x v="4"/>
    <x v="54"/>
    <x v="54"/>
    <x v="4"/>
    <n v="7"/>
    <x v="0"/>
    <n v="5.1474806527661801E-2"/>
    <n v="8"/>
    <n v="0"/>
    <n v="0"/>
    <n v="0"/>
    <n v="0"/>
    <s v=""/>
    <n v="167.687301467917"/>
    <n v="207.869201755332"/>
    <n v="-4.4661353216333098E-3"/>
    <n v="200.05507940061801"/>
    <s v=""/>
    <n v="1.51408861076451E-3"/>
    <s v=""/>
  </r>
  <r>
    <x v="4"/>
    <x v="55"/>
    <x v="55"/>
    <x v="4"/>
    <n v="8"/>
    <x v="0"/>
    <n v="5.54855423817971E-2"/>
    <n v="8"/>
    <n v="2"/>
    <n v="0.25"/>
    <n v="96"/>
    <n v="0.16666666666666599"/>
    <s v=""/>
    <n v="157.72120655348201"/>
    <n v="201.35239091086899"/>
    <n v="-3.1350535766880197E-2"/>
    <n v="198.00774077119601"/>
    <s v=""/>
    <n v="-1.02338747686681E-2"/>
    <s v=""/>
  </r>
  <r>
    <x v="4"/>
    <x v="56"/>
    <x v="56"/>
    <x v="4"/>
    <n v="9"/>
    <x v="0"/>
    <n v="5.8931283991541503E-2"/>
    <n v="8"/>
    <n v="0"/>
    <n v="0"/>
    <n v="0"/>
    <n v="0"/>
    <s v=""/>
    <n v="145.192696946605"/>
    <n v="192.57591666578199"/>
    <n v="-4.3587633627710502E-2"/>
    <n v="196.543028383088"/>
    <s v=""/>
    <n v="-7.39724811971176E-3"/>
    <s v=""/>
  </r>
  <r>
    <x v="4"/>
    <x v="57"/>
    <x v="57"/>
    <x v="4"/>
    <n v="10"/>
    <x v="0"/>
    <n v="5.9489564670932298E-2"/>
    <n v="8"/>
    <n v="0"/>
    <n v="0"/>
    <n v="0"/>
    <n v="0"/>
    <s v=""/>
    <n v="141.75769381066999"/>
    <n v="188.40144049022501"/>
    <n v="-2.16770416978023E-2"/>
    <n v="194.301261429862"/>
    <s v=""/>
    <n v="-1.1405985608690401E-2"/>
    <s v=""/>
  </r>
  <r>
    <x v="4"/>
    <x v="58"/>
    <x v="58"/>
    <x v="4"/>
    <n v="11"/>
    <x v="0"/>
    <n v="6.2433875265379503E-2"/>
    <n v="8"/>
    <n v="1"/>
    <n v="0.125"/>
    <n v="27"/>
    <n v="4.7619047619047603E-2"/>
    <s v=""/>
    <n v="140.21884830099299"/>
    <n v="182.51305858934299"/>
    <n v="-3.12544420337778E-2"/>
    <n v="191.93911427841201"/>
    <s v=""/>
    <n v="-1.21571374990953E-2"/>
    <s v=""/>
  </r>
  <r>
    <x v="4"/>
    <x v="59"/>
    <x v="59"/>
    <x v="4"/>
    <n v="12"/>
    <x v="0"/>
    <n v="6.2533956889022593E-2"/>
    <n v="8"/>
    <n v="0"/>
    <n v="0"/>
    <n v="0"/>
    <n v="0"/>
    <s v=""/>
    <n v="140.62848965473501"/>
    <n v="183.86782823604401"/>
    <n v="7.4228641894020699E-3"/>
    <n v="191.20486763268801"/>
    <s v=""/>
    <n v="-3.8254143689470102E-3"/>
    <s v=""/>
  </r>
  <r>
    <x v="4"/>
    <x v="60"/>
    <x v="60"/>
    <x v="5"/>
    <n v="1"/>
    <x v="0"/>
    <n v="6.30221537337083E-2"/>
    <n v="8"/>
    <n v="0"/>
    <n v="0"/>
    <n v="0"/>
    <n v="0"/>
    <s v=""/>
    <n v="142.77816274499801"/>
    <n v="188.70745849431299"/>
    <n v="2.63212455637187E-2"/>
    <n v="194.65409853235499"/>
    <s v=""/>
    <n v="1.8039451308808602E-2"/>
    <s v=""/>
  </r>
  <r>
    <x v="4"/>
    <x v="61"/>
    <x v="61"/>
    <x v="5"/>
    <n v="2"/>
    <x v="0"/>
    <n v="6.2970100972937301E-2"/>
    <n v="8"/>
    <n v="7"/>
    <n v="0.875"/>
    <n v="495"/>
    <n v="0.85714285714285698"/>
    <s v=""/>
    <n v="150.066038640849"/>
    <n v="195.909736747425"/>
    <n v="3.8166367723768399E-2"/>
    <n v="196.687254927015"/>
    <s v=""/>
    <n v="1.0444970899609E-2"/>
    <s v=""/>
  </r>
  <r>
    <x v="4"/>
    <x v="62"/>
    <x v="62"/>
    <x v="5"/>
    <n v="3"/>
    <x v="0"/>
    <n v="6.2901444818395602E-2"/>
    <n v="8"/>
    <n v="0"/>
    <n v="0"/>
    <n v="0"/>
    <n v="0"/>
    <s v=""/>
    <n v="149.53801212933601"/>
    <n v="194.20580324360799"/>
    <n v="-8.6975437367524597E-3"/>
    <n v="195.16960554533699"/>
    <s v=""/>
    <n v="-7.71605349945858E-3"/>
    <s v=""/>
  </r>
  <r>
    <x v="4"/>
    <x v="63"/>
    <x v="63"/>
    <x v="5"/>
    <n v="4"/>
    <x v="0"/>
    <n v="6.2888034322677894E-2"/>
    <n v="8"/>
    <n v="0"/>
    <n v="0"/>
    <n v="0"/>
    <n v="0"/>
    <s v=""/>
    <n v="149.381807827085"/>
    <n v="193.82372237234"/>
    <n v="-1.96740192562361E-3"/>
    <n v="194.00272671135599"/>
    <s v=""/>
    <n v="-5.9787938327813201E-3"/>
    <s v=""/>
  </r>
  <r>
    <x v="4"/>
    <x v="64"/>
    <x v="64"/>
    <x v="5"/>
    <n v="5"/>
    <x v="0"/>
    <n v="6.2901259083311498E-2"/>
    <n v="8"/>
    <n v="0"/>
    <n v="0"/>
    <n v="0"/>
    <n v="0"/>
    <s v=""/>
    <n v="148.41571790829201"/>
    <n v="192.388701771397"/>
    <n v="-7.4037407979685704E-3"/>
    <n v="193.509970678336"/>
    <s v=""/>
    <n v="-2.53994385219435E-3"/>
    <s v=""/>
  </r>
  <r>
    <x v="4"/>
    <x v="65"/>
    <x v="65"/>
    <x v="5"/>
    <n v="6"/>
    <x v="0"/>
    <n v="6.3008390685845406E-2"/>
    <n v="8"/>
    <n v="0"/>
    <n v="0"/>
    <n v="0"/>
    <n v="0"/>
    <s v=""/>
    <n v="150.776182564484"/>
    <n v="197.41636432673499"/>
    <n v="2.6132836850844599E-2"/>
    <n v="193.14680008693199"/>
    <s v=""/>
    <n v="-1.8767538960958699E-3"/>
    <s v=""/>
  </r>
  <r>
    <x v="4"/>
    <x v="66"/>
    <x v="66"/>
    <x v="5"/>
    <n v="7"/>
    <x v="0"/>
    <n v="6.2889502392912799E-2"/>
    <n v="8"/>
    <n v="0"/>
    <n v="0"/>
    <n v="0"/>
    <n v="0"/>
    <s v=""/>
    <n v="149.46840305493799"/>
    <n v="193.88397791475401"/>
    <n v="-1.7893078033464401E-2"/>
    <n v="190.27379179840199"/>
    <s v=""/>
    <n v="-1.48747392513743E-2"/>
    <s v=""/>
  </r>
  <r>
    <x v="4"/>
    <x v="67"/>
    <x v="67"/>
    <x v="5"/>
    <n v="8"/>
    <x v="1"/>
    <m/>
    <m/>
    <m/>
    <m/>
    <n v="0"/>
    <n v="0"/>
    <n v="0"/>
    <m/>
    <m/>
    <m/>
    <n v="188.03855005103"/>
    <n v="188.03855005103"/>
    <n v="-1.1747501987765601E-2"/>
    <n v="-1.1747501987765601E-2"/>
  </r>
  <r>
    <x v="4"/>
    <x v="68"/>
    <x v="68"/>
    <x v="5"/>
    <n v="9"/>
    <x v="1"/>
    <m/>
    <m/>
    <m/>
    <m/>
    <n v="0"/>
    <n v="0"/>
    <n v="0"/>
    <m/>
    <m/>
    <m/>
    <n v="184.01578359801201"/>
    <n v="184.01578359801201"/>
    <n v="-2.1393307127323999E-2"/>
    <n v="-2.1393307127323999E-2"/>
  </r>
  <r>
    <x v="4"/>
    <x v="69"/>
    <x v="69"/>
    <x v="5"/>
    <n v="10"/>
    <x v="1"/>
    <m/>
    <m/>
    <m/>
    <m/>
    <n v="0"/>
    <n v="0"/>
    <n v="0"/>
    <m/>
    <m/>
    <m/>
    <n v="188.15996899760401"/>
    <n v="188.15996899760401"/>
    <n v="2.2520814891863999E-2"/>
    <n v="2.2520814891863999E-2"/>
  </r>
  <r>
    <x v="4"/>
    <x v="70"/>
    <x v="70"/>
    <x v="5"/>
    <n v="11"/>
    <x v="1"/>
    <m/>
    <m/>
    <m/>
    <m/>
    <n v="72"/>
    <n v="0.125"/>
    <n v="0.125"/>
    <m/>
    <m/>
    <m/>
    <n v="186.683023115374"/>
    <n v="186.683023115374"/>
    <n v="-7.8494160585746899E-3"/>
    <n v="-7.8494160585746899E-3"/>
  </r>
  <r>
    <x v="4"/>
    <x v="71"/>
    <x v="71"/>
    <x v="5"/>
    <n v="12"/>
    <x v="1"/>
    <m/>
    <m/>
    <m/>
    <m/>
    <n v="0"/>
    <n v="0"/>
    <n v="0"/>
    <m/>
    <m/>
    <m/>
    <n v="183.44009848839099"/>
    <n v="183.44009848839099"/>
    <n v="-1.7371288362830601E-2"/>
    <n v="-1.7371288362830601E-2"/>
  </r>
  <r>
    <x v="4"/>
    <x v="72"/>
    <x v="72"/>
    <x v="6"/>
    <n v="1"/>
    <x v="1"/>
    <m/>
    <m/>
    <m/>
    <m/>
    <n v="0"/>
    <n v="0"/>
    <n v="0"/>
    <m/>
    <m/>
    <m/>
    <n v="184.256082096564"/>
    <n v="184.256082096564"/>
    <n v="4.4482292306664501E-3"/>
    <n v="4.4482292306664501E-3"/>
  </r>
  <r>
    <x v="4"/>
    <x v="73"/>
    <x v="73"/>
    <x v="6"/>
    <n v="2"/>
    <x v="1"/>
    <m/>
    <m/>
    <m/>
    <m/>
    <n v="505"/>
    <n v="0.875"/>
    <n v="0.875"/>
    <m/>
    <m/>
    <m/>
    <n v="186.29074229564401"/>
    <n v="186.29074229564401"/>
    <n v="1.1042567365642001E-2"/>
    <n v="1.1042567365642001E-2"/>
  </r>
  <r>
    <x v="4"/>
    <x v="74"/>
    <x v="74"/>
    <x v="6"/>
    <n v="3"/>
    <x v="1"/>
    <m/>
    <m/>
    <m/>
    <m/>
    <n v="0"/>
    <n v="0"/>
    <n v="0"/>
    <m/>
    <m/>
    <m/>
    <n v="186.65083506499201"/>
    <n v="186.65083506499201"/>
    <n v="1.9329611601193099E-3"/>
    <n v="1.9329611601193099E-3"/>
  </r>
  <r>
    <x v="4"/>
    <x v="75"/>
    <x v="75"/>
    <x v="6"/>
    <n v="4"/>
    <x v="1"/>
    <m/>
    <m/>
    <m/>
    <m/>
    <n v="0"/>
    <n v="0"/>
    <n v="0"/>
    <m/>
    <m/>
    <m/>
    <n v="185.45026032743499"/>
    <n v="185.45026032743499"/>
    <n v="-6.4321959081423598E-3"/>
    <n v="-6.4321959081423598E-3"/>
  </r>
  <r>
    <x v="4"/>
    <x v="76"/>
    <x v="76"/>
    <x v="6"/>
    <n v="5"/>
    <x v="1"/>
    <m/>
    <m/>
    <m/>
    <m/>
    <n v="0"/>
    <n v="0"/>
    <n v="0"/>
    <m/>
    <m/>
    <m/>
    <n v="184.38637553543199"/>
    <n v="184.38637553543199"/>
    <n v="-5.7367662365366201E-3"/>
    <n v="-5.7367662365366201E-3"/>
  </r>
  <r>
    <x v="4"/>
    <x v="77"/>
    <x v="77"/>
    <x v="6"/>
    <n v="6"/>
    <x v="1"/>
    <m/>
    <m/>
    <m/>
    <m/>
    <n v="0"/>
    <n v="0"/>
    <n v="0"/>
    <m/>
    <m/>
    <m/>
    <n v="183.957261410043"/>
    <n v="183.957261410043"/>
    <n v="-2.32725505961683E-3"/>
    <n v="-2.32725505961683E-3"/>
  </r>
  <r>
    <x v="4"/>
    <x v="78"/>
    <x v="78"/>
    <x v="6"/>
    <n v="7"/>
    <x v="1"/>
    <m/>
    <m/>
    <m/>
    <m/>
    <m/>
    <m/>
    <n v="0"/>
    <m/>
    <m/>
    <m/>
    <n v="182.13716503387801"/>
    <n v="182.13716503387801"/>
    <n v="-9.8941262889732304E-3"/>
    <n v="-9.8941262889732304E-3"/>
  </r>
  <r>
    <x v="4"/>
    <x v="79"/>
    <x v="79"/>
    <x v="6"/>
    <n v="8"/>
    <x v="1"/>
    <m/>
    <m/>
    <m/>
    <m/>
    <m/>
    <m/>
    <n v="0"/>
    <m/>
    <m/>
    <m/>
    <n v="179.97668053984799"/>
    <n v="179.97668053984799"/>
    <n v="-1.1861854189002499E-2"/>
    <n v="-1.1861854189002499E-2"/>
  </r>
  <r>
    <x v="4"/>
    <x v="80"/>
    <x v="80"/>
    <x v="6"/>
    <n v="9"/>
    <x v="1"/>
    <m/>
    <m/>
    <m/>
    <m/>
    <m/>
    <m/>
    <n v="0"/>
    <m/>
    <m/>
    <m/>
    <n v="176.84138356721601"/>
    <n v="176.84138356721601"/>
    <n v="-1.7420573394435899E-2"/>
    <n v="-1.7420573394435899E-2"/>
  </r>
  <r>
    <x v="4"/>
    <x v="81"/>
    <x v="81"/>
    <x v="6"/>
    <n v="10"/>
    <x v="1"/>
    <m/>
    <m/>
    <m/>
    <m/>
    <m/>
    <m/>
    <n v="0"/>
    <m/>
    <m/>
    <m/>
    <n v="178.87276670939599"/>
    <n v="178.87276670939599"/>
    <n v="1.14870348851756E-2"/>
    <n v="1.14870348851756E-2"/>
  </r>
  <r>
    <x v="4"/>
    <x v="82"/>
    <x v="82"/>
    <x v="6"/>
    <n v="11"/>
    <x v="1"/>
    <m/>
    <m/>
    <m/>
    <m/>
    <m/>
    <m/>
    <n v="0"/>
    <m/>
    <m/>
    <m/>
    <n v="177.05970812901501"/>
    <n v="177.05970812901501"/>
    <n v="-1.01360235754993E-2"/>
    <n v="-1.01360235754993E-2"/>
  </r>
  <r>
    <x v="4"/>
    <x v="83"/>
    <x v="83"/>
    <x v="6"/>
    <n v="12"/>
    <x v="1"/>
    <m/>
    <m/>
    <m/>
    <m/>
    <m/>
    <m/>
    <n v="0"/>
    <m/>
    <m/>
    <m/>
    <n v="174.62346288934901"/>
    <n v="174.62346288934901"/>
    <n v="-1.37594558660993E-2"/>
    <n v="-1.37594558660993E-2"/>
  </r>
  <r>
    <x v="4"/>
    <x v="84"/>
    <x v="84"/>
    <x v="7"/>
    <n v="1"/>
    <x v="1"/>
    <m/>
    <m/>
    <m/>
    <m/>
    <m/>
    <m/>
    <n v="0"/>
    <m/>
    <m/>
    <m/>
    <n v="176.32769212517999"/>
    <n v="176.32769212517999"/>
    <n v="9.75945160880997E-3"/>
    <n v="9.75945160880997E-3"/>
  </r>
  <r>
    <x v="4"/>
    <x v="85"/>
    <x v="85"/>
    <x v="7"/>
    <n v="2"/>
    <x v="1"/>
    <m/>
    <m/>
    <m/>
    <m/>
    <m/>
    <m/>
    <n v="0"/>
    <m/>
    <m/>
    <m/>
    <n v="178.387032709279"/>
    <n v="178.387032709279"/>
    <n v="1.16790536941699E-2"/>
    <n v="1.16790536941699E-2"/>
  </r>
  <r>
    <x v="4"/>
    <x v="86"/>
    <x v="86"/>
    <x v="7"/>
    <n v="3"/>
    <x v="1"/>
    <m/>
    <m/>
    <m/>
    <m/>
    <m/>
    <m/>
    <n v="0"/>
    <m/>
    <m/>
    <m/>
    <n v="178.11564989408299"/>
    <n v="178.11564989408299"/>
    <n v="-1.52131470026184E-3"/>
    <n v="-1.52131470026184E-3"/>
  </r>
  <r>
    <x v="4"/>
    <x v="87"/>
    <x v="87"/>
    <x v="7"/>
    <n v="4"/>
    <x v="1"/>
    <m/>
    <m/>
    <m/>
    <m/>
    <m/>
    <m/>
    <n v="0"/>
    <m/>
    <m/>
    <m/>
    <n v="176.88173552526601"/>
    <n v="176.88173552526601"/>
    <n v="-6.9276022042433702E-3"/>
    <n v="-6.9276022042433702E-3"/>
  </r>
  <r>
    <x v="4"/>
    <x v="88"/>
    <x v="88"/>
    <x v="7"/>
    <n v="5"/>
    <x v="1"/>
    <m/>
    <m/>
    <m/>
    <m/>
    <m/>
    <m/>
    <n v="0"/>
    <m/>
    <m/>
    <m/>
    <n v="175.256925013033"/>
    <n v="175.256925013033"/>
    <n v="-9.1858580390372594E-3"/>
    <n v="-9.1858580390372594E-3"/>
  </r>
  <r>
    <x v="4"/>
    <x v="89"/>
    <x v="89"/>
    <x v="7"/>
    <n v="6"/>
    <x v="1"/>
    <m/>
    <m/>
    <m/>
    <m/>
    <m/>
    <m/>
    <n v="0"/>
    <m/>
    <m/>
    <m/>
    <n v="174.78607068226199"/>
    <n v="174.78607068226199"/>
    <n v="-2.6866517869989998E-3"/>
    <n v="-2.6866517869989998E-3"/>
  </r>
  <r>
    <x v="4"/>
    <x v="90"/>
    <x v="90"/>
    <x v="7"/>
    <n v="7"/>
    <x v="1"/>
    <m/>
    <m/>
    <m/>
    <m/>
    <m/>
    <m/>
    <n v="0"/>
    <m/>
    <m/>
    <m/>
    <n v="174.02492347683099"/>
    <n v="174.02492347683099"/>
    <n v="-4.3547360636941798E-3"/>
    <n v="-4.3547360636941798E-3"/>
  </r>
  <r>
    <x v="4"/>
    <x v="91"/>
    <x v="91"/>
    <x v="7"/>
    <n v="8"/>
    <x v="1"/>
    <m/>
    <m/>
    <m/>
    <m/>
    <m/>
    <m/>
    <n v="0"/>
    <m/>
    <m/>
    <m/>
    <n v="171.92726276827699"/>
    <n v="171.92726276827699"/>
    <n v="-1.2053794747586799E-2"/>
    <n v="-1.2053794747586799E-2"/>
  </r>
  <r>
    <x v="4"/>
    <x v="92"/>
    <x v="92"/>
    <x v="7"/>
    <n v="9"/>
    <x v="1"/>
    <m/>
    <m/>
    <m/>
    <m/>
    <m/>
    <m/>
    <n v="0"/>
    <m/>
    <m/>
    <m/>
    <n v="169.64480718482099"/>
    <n v="169.64480718482099"/>
    <n v="-1.32757047759896E-2"/>
    <n v="-1.32757047759896E-2"/>
  </r>
  <r>
    <x v="4"/>
    <x v="93"/>
    <x v="93"/>
    <x v="7"/>
    <n v="10"/>
    <x v="1"/>
    <m/>
    <m/>
    <m/>
    <m/>
    <m/>
    <m/>
    <n v="0"/>
    <m/>
    <m/>
    <m/>
    <n v="169.546702308394"/>
    <n v="169.546702308394"/>
    <n v="-5.7829578196433296E-4"/>
    <n v="-5.7829578196433296E-4"/>
  </r>
  <r>
    <x v="4"/>
    <x v="94"/>
    <x v="94"/>
    <x v="7"/>
    <n v="11"/>
    <x v="1"/>
    <m/>
    <m/>
    <m/>
    <m/>
    <m/>
    <m/>
    <n v="0"/>
    <m/>
    <m/>
    <m/>
    <n v="167.43834229442601"/>
    <n v="167.43834229442601"/>
    <n v="-1.24352758576969E-2"/>
    <n v="-1.24352758576969E-2"/>
  </r>
  <r>
    <x v="4"/>
    <x v="95"/>
    <x v="95"/>
    <x v="7"/>
    <n v="12"/>
    <x v="1"/>
    <m/>
    <m/>
    <m/>
    <m/>
    <m/>
    <m/>
    <n v="0"/>
    <m/>
    <m/>
    <m/>
    <n v="165.83873013085099"/>
    <n v="165.83873013085099"/>
    <n v="-9.5534400404059198E-3"/>
    <n v="-9.5534400404059198E-3"/>
  </r>
  <r>
    <x v="4"/>
    <x v="96"/>
    <x v="96"/>
    <x v="8"/>
    <n v="1"/>
    <x v="1"/>
    <m/>
    <m/>
    <m/>
    <m/>
    <m/>
    <m/>
    <n v="0"/>
    <m/>
    <m/>
    <m/>
    <n v="168.421145541204"/>
    <n v="168.421145541204"/>
    <n v="1.5571847470821E-2"/>
    <n v="1.5571847470821E-2"/>
  </r>
  <r>
    <x v="5"/>
    <x v="0"/>
    <x v="0"/>
    <x v="0"/>
    <n v="1"/>
    <x v="0"/>
    <m/>
    <n v="79"/>
    <n v="68"/>
    <n v="0.860759493670886"/>
    <n v="4814"/>
    <n v="0.86813186813186805"/>
    <s v=""/>
    <n v="7.8889778693949397"/>
    <n v="12.7929711615646"/>
    <n v="7.9562525515129906E-2"/>
    <n v="12.2735401422549"/>
    <s v=""/>
    <m/>
    <s v=""/>
  </r>
  <r>
    <x v="5"/>
    <x v="1"/>
    <x v="1"/>
    <x v="0"/>
    <n v="2"/>
    <x v="0"/>
    <m/>
    <n v="79"/>
    <n v="3"/>
    <n v="3.7974683544303799E-2"/>
    <n v="244"/>
    <n v="4.3956043956043897E-2"/>
    <s v=""/>
    <n v="8.0409157881084408"/>
    <n v="13.0092340870725"/>
    <n v="1.6904823967529101E-2"/>
    <n v="13.039459759546199"/>
    <s v=""/>
    <n v="6.2404131849005597E-2"/>
    <s v=""/>
  </r>
  <r>
    <x v="5"/>
    <x v="2"/>
    <x v="2"/>
    <x v="0"/>
    <n v="3"/>
    <x v="0"/>
    <m/>
    <n v="79"/>
    <n v="2"/>
    <n v="2.53164556962025E-2"/>
    <n v="122"/>
    <n v="2.19780219780219E-2"/>
    <s v=""/>
    <n v="8.0944911742408703"/>
    <n v="13.0943882924382"/>
    <n v="6.5456740032307998E-3"/>
    <n v="13.1725470194175"/>
    <s v=""/>
    <n v="1.0206501061044501E-2"/>
    <s v=""/>
  </r>
  <r>
    <x v="5"/>
    <x v="3"/>
    <x v="3"/>
    <x v="0"/>
    <n v="4"/>
    <x v="0"/>
    <m/>
    <n v="79"/>
    <n v="0"/>
    <n v="0"/>
    <n v="0"/>
    <n v="0"/>
    <s v=""/>
    <n v="8.1273306949369495"/>
    <n v="13.150697316456"/>
    <n v="4.3002408940593304E-3"/>
    <n v="13.319212377154299"/>
    <s v=""/>
    <n v="1.11341684733088E-2"/>
    <s v=""/>
  </r>
  <r>
    <x v="5"/>
    <x v="4"/>
    <x v="4"/>
    <x v="0"/>
    <n v="5"/>
    <x v="0"/>
    <m/>
    <n v="79"/>
    <n v="0"/>
    <n v="0"/>
    <n v="0"/>
    <n v="0"/>
    <s v=""/>
    <n v="8.1930902885144192"/>
    <n v="13.2165837298186"/>
    <n v="5.0101079643998202E-3"/>
    <n v="13.4669569752441"/>
    <s v=""/>
    <n v="1.10925927079013E-2"/>
    <s v=""/>
  </r>
  <r>
    <x v="5"/>
    <x v="5"/>
    <x v="5"/>
    <x v="0"/>
    <n v="6"/>
    <x v="0"/>
    <m/>
    <n v="79"/>
    <n v="13"/>
    <n v="0.164556962025316"/>
    <n v="792"/>
    <n v="0.14285714285714199"/>
    <s v=""/>
    <n v="8.26111867442952"/>
    <n v="13.2169563601049"/>
    <n v="2.81941456250489E-5"/>
    <n v="13.5390861204608"/>
    <s v=""/>
    <n v="5.3560091822795197E-3"/>
    <s v=""/>
  </r>
  <r>
    <x v="5"/>
    <x v="6"/>
    <x v="6"/>
    <x v="0"/>
    <n v="7"/>
    <x v="0"/>
    <m/>
    <n v="79"/>
    <n v="24"/>
    <n v="0.30379746835443"/>
    <n v="1767"/>
    <n v="0.31868131868131799"/>
    <s v=""/>
    <n v="8.4450440074407194"/>
    <n v="13.6296969859167"/>
    <n v="3.1228114443772902E-2"/>
    <n v="13.7309919286756"/>
    <s v=""/>
    <n v="1.41742069226302E-2"/>
    <s v=""/>
  </r>
  <r>
    <x v="5"/>
    <x v="7"/>
    <x v="7"/>
    <x v="0"/>
    <n v="8"/>
    <x v="0"/>
    <n v="0.152775213588938"/>
    <n v="79"/>
    <n v="0"/>
    <n v="0"/>
    <n v="0"/>
    <n v="0"/>
    <s v=""/>
    <n v="8.4781231536283403"/>
    <n v="13.637808148299101"/>
    <n v="5.9510951643626498E-4"/>
    <n v="13.822691669166501"/>
    <s v=""/>
    <n v="6.6783041580131802E-3"/>
    <s v=""/>
  </r>
  <r>
    <x v="5"/>
    <x v="8"/>
    <x v="8"/>
    <x v="0"/>
    <n v="9"/>
    <x v="0"/>
    <n v="0.19765583859272901"/>
    <n v="79"/>
    <n v="2"/>
    <n v="2.53164556962025E-2"/>
    <n v="122"/>
    <n v="2.19780219780219E-2"/>
    <s v=""/>
    <n v="8.7375713222443991"/>
    <n v="14.0709898004643"/>
    <n v="3.1763289779026302E-2"/>
    <n v="14.032742919868999"/>
    <s v=""/>
    <n v="1.51961177844288E-2"/>
    <s v=""/>
  </r>
  <r>
    <x v="5"/>
    <x v="9"/>
    <x v="9"/>
    <x v="0"/>
    <n v="10"/>
    <x v="0"/>
    <n v="0.193707478284287"/>
    <n v="79"/>
    <n v="5"/>
    <n v="6.3291139240506306E-2"/>
    <n v="305"/>
    <n v="5.4945054945054903E-2"/>
    <s v=""/>
    <n v="8.8110441252074807"/>
    <n v="14.165382184154801"/>
    <n v="6.7082973571186404E-3"/>
    <n v="14.0997298985511"/>
    <s v=""/>
    <n v="4.7736197452388201E-3"/>
    <s v=""/>
  </r>
  <r>
    <x v="5"/>
    <x v="10"/>
    <x v="10"/>
    <x v="0"/>
    <n v="11"/>
    <x v="0"/>
    <n v="0.15761922471480799"/>
    <n v="79"/>
    <n v="0"/>
    <n v="0"/>
    <n v="0"/>
    <n v="0"/>
    <s v=""/>
    <n v="8.8095582591815909"/>
    <n v="14.142484092073399"/>
    <n v="-1.6164824770500399E-3"/>
    <n v="14.0834735716555"/>
    <s v=""/>
    <n v="-1.15295307162388E-3"/>
    <s v=""/>
  </r>
  <r>
    <x v="5"/>
    <x v="11"/>
    <x v="11"/>
    <x v="0"/>
    <n v="12"/>
    <x v="0"/>
    <n v="0.15762417730161099"/>
    <n v="79"/>
    <n v="6"/>
    <n v="7.5949367088607597E-2"/>
    <n v="548"/>
    <n v="9.8901098901098897E-2"/>
    <s v=""/>
    <n v="8.8767910469782105"/>
    <n v="14.2150523556074"/>
    <n v="5.1312246887846797E-3"/>
    <n v="14.151479006815199"/>
    <s v=""/>
    <n v="4.8287402119706604E-3"/>
    <s v=""/>
  </r>
  <r>
    <x v="5"/>
    <x v="12"/>
    <x v="12"/>
    <x v="1"/>
    <n v="1"/>
    <x v="0"/>
    <n v="0.15982283937744701"/>
    <n v="79"/>
    <n v="54"/>
    <n v="0.683544303797468"/>
    <n v="3717"/>
    <n v="0.67032967032966995"/>
    <s v=""/>
    <n v="9.5513695437182609"/>
    <n v="15.2588556779997"/>
    <n v="7.3429439180399098E-2"/>
    <n v="14.821219965397299"/>
    <s v=""/>
    <n v="4.7326569771224403E-2"/>
    <s v=""/>
  </r>
  <r>
    <x v="5"/>
    <x v="13"/>
    <x v="13"/>
    <x v="1"/>
    <n v="2"/>
    <x v="0"/>
    <n v="0.13294113009992101"/>
    <n v="79"/>
    <n v="0"/>
    <n v="0"/>
    <n v="0"/>
    <n v="0"/>
    <s v=""/>
    <n v="9.5963160286584994"/>
    <n v="15.2489785804104"/>
    <n v="-6.4730264167556196E-4"/>
    <n v="15.3880911834384"/>
    <s v=""/>
    <n v="3.8247271099451197E-2"/>
    <s v=""/>
  </r>
  <r>
    <x v="5"/>
    <x v="14"/>
    <x v="14"/>
    <x v="1"/>
    <n v="3"/>
    <x v="0"/>
    <n v="0.16285802933748"/>
    <n v="79"/>
    <n v="3"/>
    <n v="3.7974683544303799E-2"/>
    <n v="183"/>
    <n v="3.2967032967032898E-2"/>
    <s v=""/>
    <n v="9.8865103212248808"/>
    <n v="15.732935277583501"/>
    <n v="3.1736991079185102E-2"/>
    <n v="15.6044517439113"/>
    <s v=""/>
    <n v="1.4060259839489201E-2"/>
    <s v=""/>
  </r>
  <r>
    <x v="5"/>
    <x v="15"/>
    <x v="15"/>
    <x v="1"/>
    <n v="4"/>
    <x v="0"/>
    <n v="0.163101649357238"/>
    <n v="79"/>
    <n v="0"/>
    <n v="0"/>
    <n v="0"/>
    <n v="0"/>
    <s v=""/>
    <n v="9.9701874839036204"/>
    <n v="15.8170330214052"/>
    <n v="5.3453308195781004E-3"/>
    <n v="15.6450944689966"/>
    <s v=""/>
    <n v="2.6045596315882298E-3"/>
    <s v=""/>
  </r>
  <r>
    <x v="5"/>
    <x v="16"/>
    <x v="16"/>
    <x v="1"/>
    <n v="5"/>
    <x v="0"/>
    <n v="0.16283157447228699"/>
    <n v="79"/>
    <n v="0"/>
    <n v="0"/>
    <n v="0"/>
    <n v="0"/>
    <s v=""/>
    <n v="10.0003708579881"/>
    <n v="15.7935377108845"/>
    <n v="-1.48544360304225E-3"/>
    <n v="15.766005349387299"/>
    <s v=""/>
    <n v="7.7283573218662697E-3"/>
    <s v=""/>
  </r>
  <r>
    <x v="5"/>
    <x v="17"/>
    <x v="17"/>
    <x v="1"/>
    <n v="6"/>
    <x v="0"/>
    <n v="0.16391343153909199"/>
    <n v="79"/>
    <n v="15"/>
    <n v="0.189873417721519"/>
    <n v="840"/>
    <n v="0.15151515151515099"/>
    <s v=""/>
    <n v="10.075693529443299"/>
    <n v="15.7948564337616"/>
    <n v="8.3497624234762897E-5"/>
    <n v="15.8184441856219"/>
    <s v=""/>
    <n v="3.32606992529105E-3"/>
    <s v=""/>
  </r>
  <r>
    <x v="5"/>
    <x v="18"/>
    <x v="18"/>
    <x v="1"/>
    <n v="7"/>
    <x v="0"/>
    <n v="0.15211920414230901"/>
    <n v="79"/>
    <n v="9"/>
    <n v="0.113924050632911"/>
    <n v="714"/>
    <n v="0.12871287128712799"/>
    <s v=""/>
    <n v="10.1874243049944"/>
    <n v="15.9090935297857"/>
    <n v="7.2325504510368701E-3"/>
    <n v="15.8632865761807"/>
    <s v=""/>
    <n v="2.83481675141983E-3"/>
    <s v=""/>
  </r>
  <r>
    <x v="5"/>
    <x v="19"/>
    <x v="19"/>
    <x v="1"/>
    <n v="8"/>
    <x v="0"/>
    <n v="0.15142732851798199"/>
    <n v="79"/>
    <n v="0"/>
    <n v="0"/>
    <n v="0"/>
    <n v="0"/>
    <s v=""/>
    <n v="10.248283843107901"/>
    <n v="15.9299989592052"/>
    <n v="1.3140553470531999E-3"/>
    <n v="15.8697573977106"/>
    <s v=""/>
    <n v="4.07911784158221E-4"/>
    <s v=""/>
  </r>
  <r>
    <x v="5"/>
    <x v="20"/>
    <x v="20"/>
    <x v="1"/>
    <n v="9"/>
    <x v="0"/>
    <n v="0.118091747496317"/>
    <n v="79"/>
    <n v="6"/>
    <n v="7.5949367088607597E-2"/>
    <n v="329"/>
    <n v="5.9405940594059403E-2"/>
    <s v=""/>
    <n v="10.3327845772953"/>
    <n v="16.0578140003872"/>
    <n v="8.0235435990461106E-3"/>
    <n v="16.0214628160121"/>
    <s v=""/>
    <n v="9.55940374510055E-3"/>
    <s v=""/>
  </r>
  <r>
    <x v="5"/>
    <x v="21"/>
    <x v="21"/>
    <x v="1"/>
    <n v="10"/>
    <x v="0"/>
    <n v="0.12812463388604201"/>
    <n v="79"/>
    <n v="3"/>
    <n v="3.7974683544303799E-2"/>
    <n v="165"/>
    <n v="2.9702970297029702E-2"/>
    <s v=""/>
    <n v="10.4453500625284"/>
    <n v="16.2596853208059"/>
    <n v="1.25715318669068E-2"/>
    <n v="16.2181088038867"/>
    <s v=""/>
    <n v="1.2273909700555301E-2"/>
    <s v=""/>
  </r>
  <r>
    <x v="5"/>
    <x v="22"/>
    <x v="22"/>
    <x v="1"/>
    <n v="11"/>
    <x v="0"/>
    <n v="0.12827738212416701"/>
    <n v="79"/>
    <n v="0"/>
    <n v="0"/>
    <n v="0"/>
    <n v="0"/>
    <s v=""/>
    <n v="10.504974001766501"/>
    <n v="16.277274490426301"/>
    <n v="1.0817656844737101E-3"/>
    <n v="16.2382070479688"/>
    <s v=""/>
    <n v="1.2392470863975501E-3"/>
    <s v=""/>
  </r>
  <r>
    <x v="5"/>
    <x v="23"/>
    <x v="23"/>
    <x v="1"/>
    <n v="12"/>
    <x v="0"/>
    <n v="0.12798690472264401"/>
    <n v="79"/>
    <n v="6"/>
    <n v="7.5949367088607597E-2"/>
    <n v="494"/>
    <n v="8.9108910891089105E-2"/>
    <s v=""/>
    <n v="10.5282673327527"/>
    <n v="16.297881500408099"/>
    <n v="1.2659988005934101E-3"/>
    <n v="16.252105844325399"/>
    <s v=""/>
    <n v="8.5593171189435303E-4"/>
    <s v=""/>
  </r>
  <r>
    <x v="5"/>
    <x v="24"/>
    <x v="24"/>
    <x v="2"/>
    <n v="1"/>
    <x v="0"/>
    <n v="5.1339072978605002E-2"/>
    <n v="79"/>
    <n v="1"/>
    <n v="1.26582278481012E-2"/>
    <n v="55"/>
    <n v="9.9009900990098994E-3"/>
    <s v=""/>
    <n v="10.550015853339399"/>
    <n v="16.284342446476501"/>
    <n v="-8.3072477433510095E-4"/>
    <n v="16.299700026909601"/>
    <s v=""/>
    <n v="2.9284932697384298E-3"/>
    <s v=""/>
  </r>
  <r>
    <x v="5"/>
    <x v="25"/>
    <x v="25"/>
    <x v="2"/>
    <n v="2"/>
    <x v="0"/>
    <n v="0.116329080492661"/>
    <n v="79"/>
    <n v="42"/>
    <n v="0.531645569620253"/>
    <n v="2965"/>
    <n v="0.53465346534653402"/>
    <s v=""/>
    <n v="11.287964464880099"/>
    <n v="17.148595040717002"/>
    <n v="5.3072612362523301E-2"/>
    <n v="17.345803309278899"/>
    <s v=""/>
    <n v="6.4179296590870294E-2"/>
    <s v=""/>
  </r>
  <r>
    <x v="5"/>
    <x v="26"/>
    <x v="26"/>
    <x v="2"/>
    <n v="3"/>
    <x v="0"/>
    <n v="8.9327783318688306E-2"/>
    <n v="79"/>
    <n v="0"/>
    <n v="0"/>
    <n v="0"/>
    <n v="0"/>
    <s v=""/>
    <n v="11.3411761446678"/>
    <n v="17.185326990156899"/>
    <n v="2.1419801069837399E-3"/>
    <n v="17.462287123392802"/>
    <s v=""/>
    <n v="6.7153888486453E-3"/>
    <s v=""/>
  </r>
  <r>
    <x v="5"/>
    <x v="27"/>
    <x v="27"/>
    <x v="2"/>
    <n v="4"/>
    <x v="0"/>
    <n v="8.9118755214024306E-2"/>
    <n v="79"/>
    <n v="0"/>
    <n v="0"/>
    <n v="0"/>
    <n v="0"/>
    <s v=""/>
    <n v="11.4124661540022"/>
    <n v="17.220988597228398"/>
    <n v="2.07511949536609E-3"/>
    <n v="17.534878760007398"/>
    <s v=""/>
    <n v="4.1570520574787297E-3"/>
    <s v=""/>
  </r>
  <r>
    <x v="5"/>
    <x v="28"/>
    <x v="28"/>
    <x v="2"/>
    <n v="5"/>
    <x v="0"/>
    <n v="0.114337784550976"/>
    <n v="79"/>
    <n v="15"/>
    <n v="0.189873417721519"/>
    <n v="861"/>
    <n v="0.15533980582524201"/>
    <s v=""/>
    <n v="11.7326335761151"/>
    <n v="17.815298752322001"/>
    <n v="3.45108035893575E-2"/>
    <n v="17.672787498398002"/>
    <s v=""/>
    <n v="7.8648241757530695E-3"/>
    <s v=""/>
  </r>
  <r>
    <x v="5"/>
    <x v="29"/>
    <x v="29"/>
    <x v="2"/>
    <n v="6"/>
    <x v="0"/>
    <n v="0.112764368903775"/>
    <n v="79"/>
    <n v="0"/>
    <n v="0"/>
    <n v="0"/>
    <n v="0"/>
    <s v=""/>
    <n v="11.7929820419702"/>
    <n v="17.858273625517398"/>
    <n v="2.4122454410053702E-3"/>
    <n v="17.739445450003799"/>
    <s v=""/>
    <n v="3.77178481955997E-3"/>
    <s v=""/>
  </r>
  <r>
    <x v="5"/>
    <x v="30"/>
    <x v="30"/>
    <x v="2"/>
    <n v="7"/>
    <x v="0"/>
    <n v="0.10701641044322099"/>
    <n v="79"/>
    <n v="13"/>
    <n v="0.164556962025316"/>
    <n v="800"/>
    <n v="0.144230769230769"/>
    <s v=""/>
    <n v="11.857199982541999"/>
    <n v="17.871730785265999"/>
    <n v="7.5355322864667496E-4"/>
    <n v="17.841280179287999"/>
    <s v=""/>
    <n v="5.7405813260198403E-3"/>
    <s v=""/>
  </r>
  <r>
    <x v="5"/>
    <x v="31"/>
    <x v="31"/>
    <x v="2"/>
    <n v="8"/>
    <x v="0"/>
    <n v="0.10750138372816299"/>
    <n v="79"/>
    <n v="5"/>
    <n v="6.3291139240506306E-2"/>
    <n v="259"/>
    <n v="4.67289719626168E-2"/>
    <s v=""/>
    <n v="11.894345192002399"/>
    <n v="17.873133347141"/>
    <n v="7.8479353335714195E-5"/>
    <n v="17.8852321174924"/>
    <s v=""/>
    <n v="2.46349688827085E-3"/>
    <s v=""/>
  </r>
  <r>
    <x v="5"/>
    <x v="32"/>
    <x v="32"/>
    <x v="2"/>
    <n v="9"/>
    <x v="0"/>
    <n v="0.107543379139648"/>
    <n v="79"/>
    <n v="6"/>
    <n v="7.5949367088607597E-2"/>
    <n v="356"/>
    <n v="6.4220183486238494E-2"/>
    <s v=""/>
    <n v="11.9910743593726"/>
    <n v="18.024423980347098"/>
    <n v="8.4646956002416493E-3"/>
    <n v="18.0661045003216"/>
    <s v=""/>
    <n v="1.01129457890691E-2"/>
    <s v=""/>
  </r>
  <r>
    <x v="5"/>
    <x v="33"/>
    <x v="33"/>
    <x v="2"/>
    <n v="10"/>
    <x v="0"/>
    <n v="9.7254873105764694E-2"/>
    <n v="79"/>
    <n v="0"/>
    <n v="0"/>
    <n v="0"/>
    <n v="0"/>
    <s v=""/>
    <n v="12.0667021899211"/>
    <n v="18.051132066576901"/>
    <n v="1.4817719700224101E-3"/>
    <n v="18.228056804928801"/>
    <s v=""/>
    <n v="8.9644286406296292E-3"/>
    <s v=""/>
  </r>
  <r>
    <x v="5"/>
    <x v="34"/>
    <x v="34"/>
    <x v="2"/>
    <n v="11"/>
    <x v="0"/>
    <n v="9.7210746768304004E-2"/>
    <n v="78"/>
    <n v="0"/>
    <n v="0"/>
    <n v="0"/>
    <n v="0"/>
    <s v=""/>
    <n v="12.0816976758212"/>
    <n v="18.086080637809498"/>
    <n v="1.9360875043010701E-3"/>
    <n v="18.243060432663398"/>
    <s v=""/>
    <n v="8.2310626388304399E-4"/>
    <s v=""/>
  </r>
  <r>
    <x v="5"/>
    <x v="35"/>
    <x v="35"/>
    <x v="2"/>
    <n v="12"/>
    <x v="0"/>
    <n v="9.6793125620968395E-2"/>
    <n v="78"/>
    <n v="0"/>
    <n v="0"/>
    <n v="0"/>
    <n v="0"/>
    <s v=""/>
    <n v="12.122266692993399"/>
    <n v="18.114504414977201"/>
    <n v="1.57158301662607E-3"/>
    <n v="18.280334001414801"/>
    <s v=""/>
    <n v="2.0431642425877599E-3"/>
    <s v=""/>
  </r>
  <r>
    <x v="5"/>
    <x v="36"/>
    <x v="36"/>
    <x v="3"/>
    <n v="1"/>
    <x v="0"/>
    <n v="0.108126547335366"/>
    <n v="78"/>
    <n v="15"/>
    <n v="0.19230769230769201"/>
    <n v="1099"/>
    <n v="0.19811320754716899"/>
    <s v=""/>
    <n v="12.2877837107931"/>
    <n v="18.361100380008899"/>
    <n v="1.36131775610595E-2"/>
    <n v="18.5459385813928"/>
    <s v=""/>
    <n v="1.4529525552292101E-2"/>
    <s v=""/>
  </r>
  <r>
    <x v="5"/>
    <x v="37"/>
    <x v="37"/>
    <x v="3"/>
    <n v="2"/>
    <x v="0"/>
    <n v="0.11553640133073401"/>
    <n v="78"/>
    <n v="56"/>
    <n v="0.71794871794871795"/>
    <n v="3662"/>
    <n v="0.660377358490566"/>
    <s v=""/>
    <n v="13.188791087052399"/>
    <n v="19.730421368727399"/>
    <n v="7.4577283516700593E-2"/>
    <n v="19.454033473981202"/>
    <s v=""/>
    <n v="4.89646230954075E-2"/>
    <s v=""/>
  </r>
  <r>
    <x v="5"/>
    <x v="38"/>
    <x v="38"/>
    <x v="3"/>
    <n v="3"/>
    <x v="0"/>
    <n v="0.115662637328942"/>
    <n v="78"/>
    <n v="0"/>
    <n v="0"/>
    <n v="0"/>
    <n v="0"/>
    <s v=""/>
    <n v="13.2489150824745"/>
    <n v="19.778401304644301"/>
    <n v="2.4317745181541201E-3"/>
    <n v="19.5675884506011"/>
    <s v=""/>
    <n v="5.83709166388035E-3"/>
    <s v=""/>
  </r>
  <r>
    <x v="5"/>
    <x v="39"/>
    <x v="39"/>
    <x v="3"/>
    <n v="4"/>
    <x v="0"/>
    <n v="0.115596546571425"/>
    <n v="79"/>
    <n v="0"/>
    <n v="0"/>
    <n v="0"/>
    <n v="0"/>
    <s v=""/>
    <n v="13.313704250944101"/>
    <n v="19.810569207931"/>
    <n v="1.62641574468658E-3"/>
    <n v="19.6657102501255"/>
    <s v=""/>
    <n v="5.0145065025313197E-3"/>
    <s v=""/>
  </r>
  <r>
    <x v="5"/>
    <x v="40"/>
    <x v="40"/>
    <x v="3"/>
    <n v="5"/>
    <x v="0"/>
    <n v="8.7772419667491205E-2"/>
    <n v="79"/>
    <n v="0"/>
    <n v="0"/>
    <n v="0"/>
    <n v="0"/>
    <s v=""/>
    <n v="13.3501758924348"/>
    <n v="19.843797912958099"/>
    <n v="1.67732207380555E-3"/>
    <n v="19.797505119735099"/>
    <s v=""/>
    <n v="6.7017599635774599E-3"/>
    <s v=""/>
  </r>
  <r>
    <x v="5"/>
    <x v="41"/>
    <x v="41"/>
    <x v="3"/>
    <n v="6"/>
    <x v="0"/>
    <n v="8.7723411565206896E-2"/>
    <n v="79"/>
    <n v="0"/>
    <n v="0"/>
    <n v="0"/>
    <n v="0"/>
    <s v=""/>
    <n v="13.358372098805599"/>
    <n v="19.832545297603598"/>
    <n v="-5.6705956207436705E-4"/>
    <n v="19.737742655759298"/>
    <s v=""/>
    <n v="-3.0186866281567402E-3"/>
    <s v=""/>
  </r>
  <r>
    <x v="5"/>
    <x v="42"/>
    <x v="42"/>
    <x v="3"/>
    <n v="7"/>
    <x v="0"/>
    <n v="8.6682996613978894E-2"/>
    <n v="79"/>
    <n v="0"/>
    <n v="0"/>
    <n v="0"/>
    <n v="0"/>
    <s v=""/>
    <n v="13.4089720270368"/>
    <n v="19.844324120409599"/>
    <n v="5.93913823426106E-4"/>
    <n v="19.759748983980401"/>
    <s v=""/>
    <n v="1.1149364243379001E-3"/>
    <s v=""/>
  </r>
  <r>
    <x v="5"/>
    <x v="43"/>
    <x v="43"/>
    <x v="3"/>
    <n v="8"/>
    <x v="0"/>
    <n v="8.6431887714099195E-2"/>
    <n v="79"/>
    <n v="0"/>
    <n v="0"/>
    <n v="0"/>
    <n v="0"/>
    <s v=""/>
    <n v="13.4706772516084"/>
    <n v="19.899066172494202"/>
    <n v="2.7585747820077998E-3"/>
    <n v="19.698618264821"/>
    <s v=""/>
    <n v="-3.0936991764898198E-3"/>
    <s v=""/>
  </r>
  <r>
    <x v="5"/>
    <x v="44"/>
    <x v="44"/>
    <x v="3"/>
    <n v="9"/>
    <x v="0"/>
    <n v="8.0001162174576895E-2"/>
    <n v="79"/>
    <n v="0"/>
    <n v="0"/>
    <n v="0"/>
    <n v="0"/>
    <s v=""/>
    <n v="13.5135362433961"/>
    <n v="19.9022070343783"/>
    <n v="1.57839662266567E-4"/>
    <n v="19.765343411448399"/>
    <s v=""/>
    <n v="3.3873008619396102E-3"/>
    <s v=""/>
  </r>
  <r>
    <x v="5"/>
    <x v="45"/>
    <x v="45"/>
    <x v="3"/>
    <n v="10"/>
    <x v="0"/>
    <n v="8.2227565298482297E-2"/>
    <n v="79"/>
    <n v="3"/>
    <n v="3.7974683544303799E-2"/>
    <n v="157"/>
    <n v="2.83018867924528E-2"/>
    <s v=""/>
    <n v="13.576524932783901"/>
    <n v="19.941245614537301"/>
    <n v="1.96152015158901E-3"/>
    <n v="19.754747154107299"/>
    <s v=""/>
    <n v="-5.36102870594801E-4"/>
    <s v=""/>
  </r>
  <r>
    <x v="5"/>
    <x v="46"/>
    <x v="46"/>
    <x v="3"/>
    <n v="11"/>
    <x v="0"/>
    <n v="8.0795764729654801E-2"/>
    <n v="79"/>
    <n v="5"/>
    <n v="6.3291139240506306E-2"/>
    <n v="366"/>
    <n v="6.6037735849056603E-2"/>
    <s v=""/>
    <n v="13.232535523065501"/>
    <n v="19.617123387131301"/>
    <n v="-1.62538606499937E-2"/>
    <n v="19.623978839401399"/>
    <s v=""/>
    <n v="-6.6195893921463496E-3"/>
    <s v=""/>
  </r>
  <r>
    <x v="5"/>
    <x v="47"/>
    <x v="47"/>
    <x v="3"/>
    <n v="12"/>
    <x v="0"/>
    <n v="8.0223805076795607E-2"/>
    <n v="79"/>
    <n v="0"/>
    <n v="0"/>
    <n v="0"/>
    <n v="0"/>
    <s v=""/>
    <n v="13.1311644627094"/>
    <n v="19.482219349455701"/>
    <n v="-6.8768511577024204E-3"/>
    <n v="19.549978206070399"/>
    <s v=""/>
    <n v="-3.77092912383503E-3"/>
    <s v=""/>
  </r>
  <r>
    <x v="5"/>
    <x v="48"/>
    <x v="48"/>
    <x v="4"/>
    <n v="1"/>
    <x v="0"/>
    <n v="7.2702887853940107E-2"/>
    <n v="79"/>
    <n v="6"/>
    <n v="7.5949367088607597E-2"/>
    <n v="363"/>
    <n v="6.5420560747663503E-2"/>
    <s v=""/>
    <n v="13.1325110306753"/>
    <n v="19.577982314661099"/>
    <n v="4.9154032960858603E-3"/>
    <n v="19.889387281077799"/>
    <s v=""/>
    <n v="1.7361097359283002E-2"/>
    <s v=""/>
  </r>
  <r>
    <x v="5"/>
    <x v="49"/>
    <x v="49"/>
    <x v="4"/>
    <n v="2"/>
    <x v="0"/>
    <n v="6.3360803004208696E-2"/>
    <n v="79"/>
    <n v="51"/>
    <n v="0.645569620253164"/>
    <n v="3400"/>
    <n v="0.61320754716981096"/>
    <s v=""/>
    <n v="13.8541171886047"/>
    <n v="20.518469159649701"/>
    <n v="4.8037986237443098E-2"/>
    <n v="20.514411217039701"/>
    <s v=""/>
    <n v="3.1424997016196297E-2"/>
    <s v=""/>
  </r>
  <r>
    <x v="5"/>
    <x v="50"/>
    <x v="50"/>
    <x v="4"/>
    <n v="3"/>
    <x v="0"/>
    <n v="6.3302967054038803E-2"/>
    <n v="79"/>
    <n v="2"/>
    <n v="2.53164556962025E-2"/>
    <n v="105"/>
    <n v="1.8867924528301799E-2"/>
    <s v=""/>
    <n v="13.861646021086701"/>
    <n v="20.494571453198301"/>
    <n v="-1.16469246635353E-3"/>
    <n v="20.520237861517"/>
    <s v=""/>
    <n v="2.8402689288120598E-4"/>
    <s v=""/>
  </r>
  <r>
    <x v="5"/>
    <x v="51"/>
    <x v="51"/>
    <x v="4"/>
    <n v="4"/>
    <x v="0"/>
    <n v="6.5063910226841604E-2"/>
    <n v="79"/>
    <n v="3"/>
    <n v="3.7974683544303799E-2"/>
    <n v="158"/>
    <n v="2.8571428571428501E-2"/>
    <s v=""/>
    <n v="13.959013151387699"/>
    <n v="20.5694116225479"/>
    <n v="3.6517069664261299E-3"/>
    <n v="20.526077552828902"/>
    <s v=""/>
    <n v="2.84582047800796E-4"/>
    <s v=""/>
  </r>
  <r>
    <x v="5"/>
    <x v="52"/>
    <x v="52"/>
    <x v="4"/>
    <n v="5"/>
    <x v="0"/>
    <n v="6.4872783476467202E-2"/>
    <n v="79"/>
    <n v="0"/>
    <n v="0"/>
    <n v="0"/>
    <n v="0"/>
    <s v=""/>
    <n v="13.965894982118099"/>
    <n v="20.5252376501426"/>
    <n v="-2.14755644040565E-3"/>
    <n v="20.537539247927501"/>
    <s v=""/>
    <n v="5.5839675500757302E-4"/>
    <s v=""/>
  </r>
  <r>
    <x v="5"/>
    <x v="53"/>
    <x v="53"/>
    <x v="4"/>
    <n v="6"/>
    <x v="0"/>
    <n v="6.4745936936251094E-2"/>
    <n v="79"/>
    <n v="0"/>
    <n v="0"/>
    <n v="0"/>
    <n v="0"/>
    <s v=""/>
    <n v="13.984800309877601"/>
    <n v="20.5022740193711"/>
    <n v="-1.1187997509652899E-3"/>
    <n v="20.481443165592399"/>
    <s v=""/>
    <n v="-2.7313925810630302E-3"/>
    <s v=""/>
  </r>
  <r>
    <x v="5"/>
    <x v="54"/>
    <x v="54"/>
    <x v="4"/>
    <n v="7"/>
    <x v="0"/>
    <n v="5.4115416355666399E-2"/>
    <n v="78"/>
    <n v="4"/>
    <n v="5.1282051282051197E-2"/>
    <n v="211"/>
    <n v="3.8095238095238099E-2"/>
    <s v=""/>
    <n v="13.8727963679928"/>
    <n v="20.4070835372099"/>
    <n v="-4.6429231250737502E-3"/>
    <n v="20.549260043918199"/>
    <s v=""/>
    <n v="3.3111376858308002E-3"/>
    <s v=""/>
  </r>
  <r>
    <x v="5"/>
    <x v="55"/>
    <x v="55"/>
    <x v="4"/>
    <n v="8"/>
    <x v="0"/>
    <n v="5.3991999102610801E-2"/>
    <n v="79"/>
    <n v="0"/>
    <n v="0"/>
    <n v="0"/>
    <n v="0"/>
    <s v=""/>
    <n v="13.9194624394384"/>
    <n v="20.447453032574401"/>
    <n v="1.97820993337072E-3"/>
    <n v="20.5126499628999"/>
    <s v=""/>
    <n v="-1.7815766086016699E-3"/>
    <s v=""/>
  </r>
  <r>
    <x v="5"/>
    <x v="56"/>
    <x v="56"/>
    <x v="4"/>
    <n v="9"/>
    <x v="0"/>
    <n v="5.3932562763993303E-2"/>
    <n v="79"/>
    <n v="0"/>
    <n v="0"/>
    <n v="0"/>
    <n v="0"/>
    <s v=""/>
    <n v="13.957781961948401"/>
    <n v="20.422982053203299"/>
    <n v="-1.1967739616317501E-3"/>
    <n v="20.594391392092501"/>
    <s v=""/>
    <n v="3.9849278050592104E-3"/>
    <s v=""/>
  </r>
  <r>
    <x v="5"/>
    <x v="57"/>
    <x v="57"/>
    <x v="4"/>
    <n v="10"/>
    <x v="0"/>
    <n v="5.1429384487063801E-2"/>
    <n v="79"/>
    <n v="0"/>
    <n v="0"/>
    <n v="0"/>
    <n v="0"/>
    <s v=""/>
    <n v="13.9484681877331"/>
    <n v="20.4188303946163"/>
    <n v="-2.03283662304598E-4"/>
    <n v="20.537207576280199"/>
    <s v=""/>
    <n v="-2.7766693719438701E-3"/>
    <s v=""/>
  </r>
  <r>
    <x v="5"/>
    <x v="58"/>
    <x v="58"/>
    <x v="4"/>
    <n v="11"/>
    <x v="0"/>
    <n v="5.1437255476084097E-2"/>
    <n v="79"/>
    <n v="0"/>
    <n v="0"/>
    <n v="211"/>
    <n v="3.8095238095238099E-2"/>
    <s v=""/>
    <n v="14.0148573161954"/>
    <n v="20.457328777956"/>
    <n v="1.8854352867267901E-3"/>
    <n v="20.392641428406201"/>
    <s v=""/>
    <n v="-7.0392309829402297E-3"/>
    <s v=""/>
  </r>
  <r>
    <x v="5"/>
    <x v="59"/>
    <x v="59"/>
    <x v="4"/>
    <n v="12"/>
    <x v="0"/>
    <n v="5.1351663858414401E-2"/>
    <n v="79"/>
    <n v="0"/>
    <n v="0"/>
    <n v="0"/>
    <n v="0"/>
    <s v=""/>
    <n v="14.018982191687501"/>
    <n v="20.460877034520198"/>
    <n v="1.73446719397896E-4"/>
    <n v="20.336476085931501"/>
    <s v=""/>
    <n v="-2.75419654054698E-3"/>
    <s v=""/>
  </r>
  <r>
    <x v="5"/>
    <x v="60"/>
    <x v="60"/>
    <x v="5"/>
    <n v="1"/>
    <x v="0"/>
    <n v="4.5202555445909301E-2"/>
    <n v="79"/>
    <n v="0"/>
    <n v="0"/>
    <n v="0"/>
    <n v="0"/>
    <s v=""/>
    <n v="14.0011963119832"/>
    <n v="20.433193096850498"/>
    <n v="-1.3530181342162799E-3"/>
    <n v="20.8779072409577"/>
    <s v=""/>
    <n v="2.6623646729077601E-2"/>
    <s v=""/>
  </r>
  <r>
    <x v="5"/>
    <x v="61"/>
    <x v="61"/>
    <x v="5"/>
    <n v="2"/>
    <x v="0"/>
    <n v="4.1946810166955999E-2"/>
    <n v="79"/>
    <n v="58"/>
    <n v="0.734177215189873"/>
    <n v="4005"/>
    <n v="0.72222222222222199"/>
    <s v=""/>
    <n v="14.7161416930645"/>
    <n v="21.435242024610801"/>
    <n v="4.9040251467827603E-2"/>
    <n v="21.347540367864902"/>
    <s v=""/>
    <n v="2.2494262546865498E-2"/>
    <s v=""/>
  </r>
  <r>
    <x v="5"/>
    <x v="62"/>
    <x v="62"/>
    <x v="5"/>
    <n v="3"/>
    <x v="0"/>
    <n v="4.1989752613623102E-2"/>
    <n v="79"/>
    <n v="2"/>
    <n v="2.53164556962025E-2"/>
    <n v="103"/>
    <n v="1.85185185185185E-2"/>
    <s v=""/>
    <n v="14.6756249050422"/>
    <n v="21.516361334742101"/>
    <n v="3.78438974648265E-3"/>
    <n v="21.472936262438399"/>
    <s v=""/>
    <n v="5.8740207261675998E-3"/>
    <s v=""/>
  </r>
  <r>
    <x v="5"/>
    <x v="63"/>
    <x v="63"/>
    <x v="5"/>
    <n v="4"/>
    <x v="0"/>
    <n v="4.00570829673823E-2"/>
    <n v="79"/>
    <n v="0"/>
    <n v="0"/>
    <n v="0"/>
    <n v="0"/>
    <s v=""/>
    <n v="14.843897890286801"/>
    <n v="21.540568153968099"/>
    <n v="1.12504242001687E-3"/>
    <n v="21.416340896390601"/>
    <s v=""/>
    <n v="-2.6356603193965402E-3"/>
    <s v=""/>
  </r>
  <r>
    <x v="5"/>
    <x v="64"/>
    <x v="64"/>
    <x v="5"/>
    <n v="5"/>
    <x v="0"/>
    <n v="4.0044143452017698E-2"/>
    <n v="79"/>
    <n v="1"/>
    <n v="1.26582278481012E-2"/>
    <n v="51"/>
    <n v="9.2592592592592501E-3"/>
    <s v=""/>
    <n v="14.8244329913096"/>
    <n v="21.505970069468699"/>
    <n v="-1.6061825413349301E-3"/>
    <n v="21.459210946452099"/>
    <s v=""/>
    <n v="2.00174484842952E-3"/>
    <s v=""/>
  </r>
  <r>
    <x v="5"/>
    <x v="65"/>
    <x v="65"/>
    <x v="5"/>
    <n v="6"/>
    <x v="0"/>
    <n v="4.0023808034753201E-2"/>
    <n v="79"/>
    <n v="0"/>
    <n v="0"/>
    <n v="0"/>
    <n v="0"/>
    <s v=""/>
    <n v="14.8441596895989"/>
    <n v="21.542524472069299"/>
    <n v="1.6997327943097901E-3"/>
    <n v="21.431007591348699"/>
    <s v=""/>
    <n v="-1.3142773596765899E-3"/>
    <s v=""/>
  </r>
  <r>
    <x v="5"/>
    <x v="66"/>
    <x v="66"/>
    <x v="5"/>
    <n v="7"/>
    <x v="0"/>
    <n v="5.1540339366965698E-2"/>
    <n v="79"/>
    <n v="0"/>
    <n v="0"/>
    <n v="0"/>
    <n v="0"/>
    <s v=""/>
    <n v="14.8739045644342"/>
    <n v="21.479192454332299"/>
    <n v="-2.9398605450853201E-3"/>
    <n v="21.397867788711199"/>
    <s v=""/>
    <n v="-1.5463483224582499E-3"/>
    <s v=""/>
  </r>
  <r>
    <x v="5"/>
    <x v="67"/>
    <x v="67"/>
    <x v="5"/>
    <n v="8"/>
    <x v="1"/>
    <m/>
    <m/>
    <m/>
    <m/>
    <n v="0"/>
    <n v="0"/>
    <n v="0"/>
    <m/>
    <m/>
    <m/>
    <n v="21.323757010603298"/>
    <n v="21.323757010603298"/>
    <n v="-3.4634655583276599E-3"/>
    <n v="-3.4634655583276599E-3"/>
  </r>
  <r>
    <x v="5"/>
    <x v="68"/>
    <x v="68"/>
    <x v="5"/>
    <n v="9"/>
    <x v="1"/>
    <m/>
    <m/>
    <m/>
    <m/>
    <n v="1053"/>
    <n v="0.189873417721518"/>
    <n v="0.189873417721518"/>
    <m/>
    <m/>
    <m/>
    <n v="21.394880828149699"/>
    <n v="21.394880828149699"/>
    <n v="3.3354261873708101E-3"/>
    <n v="3.3354261873708101E-3"/>
  </r>
  <r>
    <x v="5"/>
    <x v="69"/>
    <x v="69"/>
    <x v="5"/>
    <n v="10"/>
    <x v="1"/>
    <m/>
    <m/>
    <m/>
    <m/>
    <n v="0"/>
    <n v="0"/>
    <n v="0"/>
    <m/>
    <m/>
    <m/>
    <n v="21.5135446217446"/>
    <n v="21.5135446217446"/>
    <n v="5.5463638497510398E-3"/>
    <n v="5.5463638497510398E-3"/>
  </r>
  <r>
    <x v="5"/>
    <x v="70"/>
    <x v="70"/>
    <x v="5"/>
    <n v="11"/>
    <x v="1"/>
    <m/>
    <m/>
    <m/>
    <m/>
    <n v="0"/>
    <n v="0"/>
    <n v="0"/>
    <m/>
    <m/>
    <m/>
    <n v="21.453061264508499"/>
    <n v="21.453061264508499"/>
    <n v="-2.8114082685835001E-3"/>
    <n v="-2.8114082685835001E-3"/>
  </r>
  <r>
    <x v="5"/>
    <x v="71"/>
    <x v="71"/>
    <x v="5"/>
    <n v="12"/>
    <x v="1"/>
    <m/>
    <m/>
    <m/>
    <m/>
    <n v="0"/>
    <n v="0"/>
    <n v="0"/>
    <m/>
    <m/>
    <m/>
    <n v="21.388977866041301"/>
    <n v="21.388977866041301"/>
    <n v="-2.9871447098902501E-3"/>
    <n v="-2.9871447098902501E-3"/>
  </r>
  <r>
    <x v="5"/>
    <x v="72"/>
    <x v="72"/>
    <x v="6"/>
    <n v="1"/>
    <x v="1"/>
    <m/>
    <m/>
    <m/>
    <m/>
    <n v="0"/>
    <n v="0"/>
    <n v="0"/>
    <m/>
    <m/>
    <m/>
    <n v="21.355990445328299"/>
    <n v="21.355990445328299"/>
    <n v="-1.54226260457912E-3"/>
    <n v="-1.54226260457912E-3"/>
  </r>
  <r>
    <x v="5"/>
    <x v="73"/>
    <x v="73"/>
    <x v="6"/>
    <n v="2"/>
    <x v="1"/>
    <m/>
    <m/>
    <m/>
    <m/>
    <n v="4071"/>
    <n v="0.734177215189873"/>
    <n v="0.734177215189873"/>
    <m/>
    <m/>
    <m/>
    <n v="22.321512124399899"/>
    <n v="22.321512124399899"/>
    <n v="4.5210812467036697E-2"/>
    <n v="4.5210812467036697E-2"/>
  </r>
  <r>
    <x v="5"/>
    <x v="74"/>
    <x v="74"/>
    <x v="6"/>
    <n v="3"/>
    <x v="1"/>
    <m/>
    <m/>
    <m/>
    <m/>
    <n v="421"/>
    <n v="7.5949367088607597E-2"/>
    <n v="7.5949367088607597E-2"/>
    <m/>
    <m/>
    <m/>
    <n v="22.3436072375995"/>
    <n v="22.3436072375995"/>
    <n v="9.8985736613665899E-4"/>
    <n v="9.8985736613665899E-4"/>
  </r>
  <r>
    <x v="5"/>
    <x v="75"/>
    <x v="75"/>
    <x v="6"/>
    <n v="4"/>
    <x v="1"/>
    <m/>
    <m/>
    <m/>
    <m/>
    <n v="0"/>
    <n v="0"/>
    <n v="0"/>
    <m/>
    <m/>
    <m/>
    <n v="22.311697098202099"/>
    <n v="22.311697098202099"/>
    <n v="-1.42815522391115E-3"/>
    <n v="-1.42815522391115E-3"/>
  </r>
  <r>
    <x v="5"/>
    <x v="76"/>
    <x v="76"/>
    <x v="6"/>
    <n v="5"/>
    <x v="1"/>
    <m/>
    <m/>
    <m/>
    <m/>
    <n v="0"/>
    <n v="0"/>
    <n v="0"/>
    <m/>
    <m/>
    <m/>
    <n v="22.348272920096001"/>
    <n v="22.348272920096001"/>
    <n v="1.6393115114863299E-3"/>
    <n v="1.6393115114863299E-3"/>
  </r>
  <r>
    <x v="5"/>
    <x v="77"/>
    <x v="77"/>
    <x v="6"/>
    <n v="6"/>
    <x v="1"/>
    <m/>
    <m/>
    <m/>
    <m/>
    <n v="0"/>
    <n v="0"/>
    <n v="0"/>
    <m/>
    <m/>
    <m/>
    <n v="22.310220191321498"/>
    <n v="22.310220191321498"/>
    <n v="-1.70271451895098E-3"/>
    <n v="-1.70271451895098E-3"/>
  </r>
  <r>
    <x v="5"/>
    <x v="78"/>
    <x v="78"/>
    <x v="6"/>
    <n v="7"/>
    <x v="1"/>
    <m/>
    <m/>
    <m/>
    <m/>
    <m/>
    <m/>
    <n v="0"/>
    <m/>
    <m/>
    <m/>
    <n v="22.310570456931"/>
    <n v="22.310570456931"/>
    <n v="1.5699782721645399E-5"/>
    <n v="1.5699782721645399E-5"/>
  </r>
  <r>
    <x v="5"/>
    <x v="79"/>
    <x v="79"/>
    <x v="6"/>
    <n v="8"/>
    <x v="1"/>
    <m/>
    <m/>
    <m/>
    <m/>
    <m/>
    <m/>
    <n v="0"/>
    <m/>
    <m/>
    <m/>
    <n v="22.249655116004"/>
    <n v="22.249655116004"/>
    <n v="-2.73033542752865E-3"/>
    <n v="-2.73033542752865E-3"/>
  </r>
  <r>
    <x v="5"/>
    <x v="80"/>
    <x v="80"/>
    <x v="6"/>
    <n v="9"/>
    <x v="1"/>
    <m/>
    <m/>
    <m/>
    <m/>
    <m/>
    <m/>
    <n v="0"/>
    <m/>
    <m/>
    <m/>
    <n v="22.325567370189098"/>
    <n v="22.325567370189098"/>
    <n v="3.4118395898396999E-3"/>
    <n v="3.4118395898396999E-3"/>
  </r>
  <r>
    <x v="5"/>
    <x v="81"/>
    <x v="81"/>
    <x v="6"/>
    <n v="10"/>
    <x v="1"/>
    <m/>
    <m/>
    <m/>
    <m/>
    <m/>
    <m/>
    <n v="0"/>
    <m/>
    <m/>
    <m/>
    <n v="22.385945356753702"/>
    <n v="22.385945356753702"/>
    <n v="2.7044323471578902E-3"/>
    <n v="2.7044323471578902E-3"/>
  </r>
  <r>
    <x v="5"/>
    <x v="82"/>
    <x v="82"/>
    <x v="6"/>
    <n v="11"/>
    <x v="1"/>
    <m/>
    <m/>
    <m/>
    <m/>
    <m/>
    <m/>
    <n v="0"/>
    <m/>
    <m/>
    <m/>
    <n v="22.295960785414099"/>
    <n v="22.295960785414099"/>
    <n v="-4.0196904756773996E-3"/>
    <n v="-4.0196904756773996E-3"/>
  </r>
  <r>
    <x v="5"/>
    <x v="83"/>
    <x v="83"/>
    <x v="6"/>
    <n v="12"/>
    <x v="1"/>
    <m/>
    <m/>
    <m/>
    <m/>
    <m/>
    <m/>
    <n v="0"/>
    <m/>
    <m/>
    <m/>
    <n v="22.231632871191799"/>
    <n v="22.231632871191799"/>
    <n v="-2.8851824257083401E-3"/>
    <n v="-2.8851824257083401E-3"/>
  </r>
  <r>
    <x v="5"/>
    <x v="84"/>
    <x v="84"/>
    <x v="7"/>
    <n v="1"/>
    <x v="1"/>
    <m/>
    <m/>
    <m/>
    <m/>
    <m/>
    <m/>
    <n v="0"/>
    <m/>
    <m/>
    <m/>
    <n v="22.3922492530188"/>
    <n v="22.3922492530188"/>
    <n v="7.22467768146395E-3"/>
    <n v="7.22467768146395E-3"/>
  </r>
  <r>
    <x v="5"/>
    <x v="85"/>
    <x v="85"/>
    <x v="7"/>
    <n v="2"/>
    <x v="1"/>
    <m/>
    <m/>
    <m/>
    <m/>
    <m/>
    <m/>
    <n v="0"/>
    <m/>
    <m/>
    <m/>
    <n v="23.195355947455798"/>
    <n v="23.195355947455798"/>
    <n v="3.5865387409834401E-2"/>
    <n v="3.5865387409834401E-2"/>
  </r>
  <r>
    <x v="5"/>
    <x v="86"/>
    <x v="86"/>
    <x v="7"/>
    <n v="3"/>
    <x v="1"/>
    <m/>
    <m/>
    <m/>
    <m/>
    <m/>
    <m/>
    <n v="0"/>
    <m/>
    <m/>
    <m/>
    <n v="23.2140828751456"/>
    <n v="23.2140828751456"/>
    <n v="8.07356771424405E-4"/>
    <n v="8.07356771424405E-4"/>
  </r>
  <r>
    <x v="5"/>
    <x v="87"/>
    <x v="87"/>
    <x v="7"/>
    <n v="4"/>
    <x v="1"/>
    <m/>
    <m/>
    <m/>
    <m/>
    <m/>
    <m/>
    <n v="0"/>
    <m/>
    <m/>
    <m/>
    <n v="23.207216477639701"/>
    <n v="23.207216477639701"/>
    <n v="-2.9578586166301098E-4"/>
    <n v="-2.9578586166301098E-4"/>
  </r>
  <r>
    <x v="5"/>
    <x v="88"/>
    <x v="88"/>
    <x v="7"/>
    <n v="5"/>
    <x v="1"/>
    <m/>
    <m/>
    <m/>
    <m/>
    <m/>
    <m/>
    <n v="0"/>
    <m/>
    <m/>
    <m/>
    <n v="23.237409866252701"/>
    <n v="23.237409866252701"/>
    <n v="1.30103447098539E-3"/>
    <n v="1.30103447098539E-3"/>
  </r>
  <r>
    <x v="5"/>
    <x v="89"/>
    <x v="89"/>
    <x v="7"/>
    <n v="6"/>
    <x v="1"/>
    <m/>
    <m/>
    <m/>
    <m/>
    <m/>
    <m/>
    <n v="0"/>
    <m/>
    <m/>
    <m/>
    <n v="23.1900590465162"/>
    <n v="23.1900590465162"/>
    <n v="-2.0376978333235202E-3"/>
    <n v="-2.0376978333235202E-3"/>
  </r>
  <r>
    <x v="5"/>
    <x v="90"/>
    <x v="90"/>
    <x v="7"/>
    <n v="7"/>
    <x v="1"/>
    <m/>
    <m/>
    <m/>
    <m/>
    <m/>
    <m/>
    <n v="0"/>
    <m/>
    <m/>
    <m/>
    <n v="23.224076643356099"/>
    <n v="23.224076643356099"/>
    <n v="1.46690427875584E-3"/>
    <n v="1.46690427875584E-3"/>
  </r>
  <r>
    <x v="5"/>
    <x v="91"/>
    <x v="91"/>
    <x v="7"/>
    <n v="8"/>
    <x v="1"/>
    <m/>
    <m/>
    <m/>
    <m/>
    <m/>
    <m/>
    <n v="0"/>
    <m/>
    <m/>
    <m/>
    <n v="23.175669367281301"/>
    <n v="23.175669367281301"/>
    <n v="-2.0843574028044298E-3"/>
    <n v="-2.0843574028044298E-3"/>
  </r>
  <r>
    <x v="5"/>
    <x v="92"/>
    <x v="92"/>
    <x v="7"/>
    <n v="9"/>
    <x v="1"/>
    <m/>
    <m/>
    <m/>
    <m/>
    <m/>
    <m/>
    <n v="0"/>
    <m/>
    <m/>
    <m/>
    <n v="23.2551179569924"/>
    <n v="23.2551179569924"/>
    <n v="3.4281033463199298E-3"/>
    <n v="3.4281033463199298E-3"/>
  </r>
  <r>
    <x v="5"/>
    <x v="93"/>
    <x v="93"/>
    <x v="7"/>
    <n v="10"/>
    <x v="1"/>
    <m/>
    <m/>
    <m/>
    <m/>
    <m/>
    <m/>
    <n v="0"/>
    <m/>
    <m/>
    <m/>
    <n v="23.256851848299998"/>
    <n v="23.256851848299998"/>
    <n v="7.4559557630138302E-5"/>
    <n v="7.4559557630138302E-5"/>
  </r>
  <r>
    <x v="5"/>
    <x v="94"/>
    <x v="94"/>
    <x v="7"/>
    <n v="11"/>
    <x v="1"/>
    <m/>
    <m/>
    <m/>
    <m/>
    <m/>
    <m/>
    <n v="0"/>
    <m/>
    <m/>
    <m/>
    <n v="23.138824687198198"/>
    <n v="23.138824687198198"/>
    <n v="-5.0749414353950997E-3"/>
    <n v="-5.0749414353950997E-3"/>
  </r>
  <r>
    <x v="5"/>
    <x v="95"/>
    <x v="95"/>
    <x v="7"/>
    <n v="12"/>
    <x v="1"/>
    <m/>
    <m/>
    <m/>
    <m/>
    <m/>
    <m/>
    <n v="0"/>
    <m/>
    <m/>
    <m/>
    <n v="23.077154201407701"/>
    <n v="23.077154201407701"/>
    <n v="-2.6652384736099901E-3"/>
    <n v="-2.6652384736099901E-3"/>
  </r>
  <r>
    <x v="5"/>
    <x v="96"/>
    <x v="96"/>
    <x v="8"/>
    <n v="1"/>
    <x v="1"/>
    <m/>
    <m/>
    <m/>
    <m/>
    <m/>
    <m/>
    <n v="0"/>
    <m/>
    <m/>
    <m/>
    <n v="23.429304428873401"/>
    <n v="23.429304428873401"/>
    <n v="1.5259690358361199E-2"/>
    <n v="1.5259690358361199E-2"/>
  </r>
  <r>
    <x v="6"/>
    <x v="0"/>
    <x v="0"/>
    <x v="0"/>
    <n v="1"/>
    <x v="0"/>
    <m/>
    <n v="101"/>
    <n v="38"/>
    <n v="0.37623762376237602"/>
    <n v="2426"/>
    <n v="0.34959349593495898"/>
    <s v=""/>
    <n v="418.283366215802"/>
    <n v="773.54424994424301"/>
    <n v="2.43291531439149E-2"/>
    <n v="750.06998477378795"/>
    <s v=""/>
    <m/>
    <s v=""/>
  </r>
  <r>
    <x v="6"/>
    <x v="1"/>
    <x v="1"/>
    <x v="0"/>
    <n v="2"/>
    <x v="0"/>
    <m/>
    <n v="101"/>
    <n v="1"/>
    <n v="9.9009900990098994E-3"/>
    <n v="159"/>
    <n v="2.2900763358778602E-2"/>
    <s v=""/>
    <n v="415.08871317715199"/>
    <n v="781.35153723681196"/>
    <n v="1.00928774186246E-2"/>
    <n v="772.33394226880796"/>
    <s v=""/>
    <n v="2.9682506895319899E-2"/>
    <s v=""/>
  </r>
  <r>
    <x v="6"/>
    <x v="2"/>
    <x v="2"/>
    <x v="0"/>
    <n v="3"/>
    <x v="0"/>
    <m/>
    <n v="101"/>
    <n v="18"/>
    <n v="0.17821782178217799"/>
    <n v="1112"/>
    <n v="0.16030534351145001"/>
    <s v=""/>
    <n v="424.11265728671299"/>
    <n v="777.33433485995999"/>
    <n v="-5.1413508330174704E-3"/>
    <n v="772.60591935935997"/>
    <s v=""/>
    <n v="3.5214960222096299E-4"/>
    <s v=""/>
  </r>
  <r>
    <x v="6"/>
    <x v="3"/>
    <x v="3"/>
    <x v="0"/>
    <n v="4"/>
    <x v="0"/>
    <m/>
    <n v="101"/>
    <n v="5"/>
    <n v="4.95049504950495E-2"/>
    <n v="265"/>
    <n v="3.8167938931297697E-2"/>
    <s v=""/>
    <n v="420.88585726834901"/>
    <n v="782.35978668379596"/>
    <n v="6.4649811522097204E-3"/>
    <n v="787.883042194165"/>
    <s v=""/>
    <n v="1.9773499596628899E-2"/>
    <s v=""/>
  </r>
  <r>
    <x v="6"/>
    <x v="4"/>
    <x v="4"/>
    <x v="0"/>
    <n v="5"/>
    <x v="0"/>
    <m/>
    <n v="101"/>
    <n v="4"/>
    <n v="3.9603960396039598E-2"/>
    <n v="212"/>
    <n v="3.0534351145038101E-2"/>
    <s v=""/>
    <n v="419.62798539477598"/>
    <n v="765.66834636883198"/>
    <n v="-2.1334737034112702E-2"/>
    <n v="779.87070084323705"/>
    <s v=""/>
    <n v="-1.0169455264089E-2"/>
    <s v=""/>
  </r>
  <r>
    <x v="6"/>
    <x v="5"/>
    <x v="5"/>
    <x v="0"/>
    <n v="6"/>
    <x v="0"/>
    <m/>
    <n v="101"/>
    <n v="32"/>
    <n v="0.316831683168316"/>
    <n v="1670"/>
    <n v="0.24060150375939801"/>
    <s v=""/>
    <n v="426.33209815836898"/>
    <n v="771.67836512122994"/>
    <n v="7.8493760136482092E-3"/>
    <n v="783.61887736846802"/>
    <s v=""/>
    <n v="4.8061512263219896E-3"/>
    <s v=""/>
  </r>
  <r>
    <x v="6"/>
    <x v="6"/>
    <x v="6"/>
    <x v="0"/>
    <n v="7"/>
    <x v="0"/>
    <m/>
    <n v="101"/>
    <n v="17"/>
    <n v="0.16831683168316799"/>
    <n v="1191"/>
    <n v="0.171641791044776"/>
    <s v=""/>
    <n v="414.383324211949"/>
    <n v="747.99423100146896"/>
    <n v="-3.0691717158663302E-2"/>
    <n v="765.32756607538499"/>
    <s v=""/>
    <n v="-2.3342101398205198E-2"/>
    <s v=""/>
  </r>
  <r>
    <x v="6"/>
    <x v="7"/>
    <x v="7"/>
    <x v="0"/>
    <n v="8"/>
    <x v="0"/>
    <n v="6.8263046760792395E-2"/>
    <n v="101"/>
    <n v="0"/>
    <n v="0"/>
    <n v="52"/>
    <n v="7.4626865671641798E-3"/>
    <s v=""/>
    <n v="418.65821311027702"/>
    <n v="766.39142777563097"/>
    <n v="2.45953725465646E-2"/>
    <n v="781.16691434076597"/>
    <s v=""/>
    <n v="2.0696168500248399E-2"/>
    <s v=""/>
  </r>
  <r>
    <x v="6"/>
    <x v="8"/>
    <x v="8"/>
    <x v="0"/>
    <n v="9"/>
    <x v="0"/>
    <n v="8.0339984930070704E-2"/>
    <n v="101"/>
    <n v="9"/>
    <n v="8.9108910891089105E-2"/>
    <n v="617"/>
    <n v="8.8888888888888795E-2"/>
    <s v=""/>
    <n v="434.04878051513799"/>
    <n v="795.13512532044501"/>
    <n v="3.7505244060778799E-2"/>
    <n v="798.74469607241895"/>
    <s v=""/>
    <n v="2.2501953691275601E-2"/>
    <s v=""/>
  </r>
  <r>
    <x v="6"/>
    <x v="9"/>
    <x v="9"/>
    <x v="0"/>
    <n v="10"/>
    <x v="0"/>
    <n v="8.3488850984267504E-2"/>
    <n v="101"/>
    <n v="25"/>
    <n v="0.247524752475247"/>
    <n v="1222"/>
    <n v="0.176056338028168"/>
    <s v=""/>
    <n v="445.66037835371998"/>
    <n v="806.42129354566998"/>
    <n v="1.41940254754515E-2"/>
    <n v="803.69729960944301"/>
    <s v=""/>
    <n v="6.2004837858415903E-3"/>
    <s v=""/>
  </r>
  <r>
    <x v="6"/>
    <x v="10"/>
    <x v="10"/>
    <x v="0"/>
    <n v="11"/>
    <x v="0"/>
    <n v="8.3425626034082295E-2"/>
    <n v="101"/>
    <n v="0"/>
    <n v="0"/>
    <n v="91"/>
    <n v="1.30718954248366E-2"/>
    <s v=""/>
    <n v="440.80287160531998"/>
    <n v="799.91664030901404"/>
    <n v="-8.0660732655710703E-3"/>
    <n v="790.38632216414896"/>
    <s v=""/>
    <n v="-1.6562177640466001E-2"/>
    <s v=""/>
  </r>
  <r>
    <x v="6"/>
    <x v="11"/>
    <x v="11"/>
    <x v="0"/>
    <n v="12"/>
    <x v="0"/>
    <n v="7.8877402332430402E-2"/>
    <n v="101"/>
    <n v="10"/>
    <n v="9.9009900990099001E-2"/>
    <n v="716"/>
    <n v="0.103225806451612"/>
    <s v=""/>
    <n v="438.54082841962298"/>
    <n v="805.51709145517395"/>
    <n v="7.0012934647747296E-3"/>
    <n v="790.83552217717397"/>
    <s v=""/>
    <n v="5.6832968945519304E-4"/>
    <s v=""/>
  </r>
  <r>
    <x v="6"/>
    <x v="12"/>
    <x v="12"/>
    <x v="1"/>
    <n v="1"/>
    <x v="0"/>
    <n v="8.0521383822620293E-2"/>
    <n v="101"/>
    <n v="51"/>
    <n v="0.50495049504950495"/>
    <n v="2689"/>
    <n v="0.38750000000000001"/>
    <s v=""/>
    <n v="443.29730673258899"/>
    <n v="814.05452171269405"/>
    <n v="1.05986953574093E-2"/>
    <n v="798.29691821841595"/>
    <s v=""/>
    <n v="9.4348266257708799E-3"/>
    <s v=""/>
  </r>
  <r>
    <x v="6"/>
    <x v="13"/>
    <x v="13"/>
    <x v="1"/>
    <n v="2"/>
    <x v="0"/>
    <n v="8.0348989295217305E-2"/>
    <n v="101"/>
    <n v="1"/>
    <n v="9.9009900990098994E-3"/>
    <n v="217"/>
    <n v="3.125E-2"/>
    <s v=""/>
    <n v="437.26155008261401"/>
    <n v="813.22050963961897"/>
    <n v="-1.02451623426946E-3"/>
    <n v="815.62188392080498"/>
    <s v=""/>
    <n v="2.1702408348328501E-2"/>
    <s v=""/>
  </r>
  <r>
    <x v="6"/>
    <x v="14"/>
    <x v="14"/>
    <x v="1"/>
    <n v="3"/>
    <x v="0"/>
    <n v="8.6899654728182396E-2"/>
    <n v="101"/>
    <n v="21"/>
    <n v="0.207920792079207"/>
    <n v="991"/>
    <n v="0.14285714285714199"/>
    <s v=""/>
    <n v="441.64474281615998"/>
    <n v="810.59020976316197"/>
    <n v="-3.2344239296454502E-3"/>
    <n v="817.74484840313403"/>
    <s v=""/>
    <n v="2.6028782750704398E-3"/>
    <s v=""/>
  </r>
  <r>
    <x v="6"/>
    <x v="15"/>
    <x v="15"/>
    <x v="1"/>
    <n v="4"/>
    <x v="0"/>
    <n v="8.7897643154681404E-2"/>
    <n v="101"/>
    <n v="13"/>
    <n v="0.12871287128712799"/>
    <n v="690"/>
    <n v="9.9415204678362498E-2"/>
    <s v=""/>
    <n v="446.82701345496298"/>
    <n v="817.24356560057004"/>
    <n v="8.2080387318668093E-3"/>
    <n v="815.33328945340804"/>
    <s v=""/>
    <n v="-2.9490359424887399E-3"/>
    <s v=""/>
  </r>
  <r>
    <x v="6"/>
    <x v="16"/>
    <x v="16"/>
    <x v="1"/>
    <n v="5"/>
    <x v="0"/>
    <n v="8.6525697736024407E-2"/>
    <n v="101"/>
    <n v="0"/>
    <n v="0"/>
    <n v="159"/>
    <n v="2.2857142857142802E-2"/>
    <s v=""/>
    <n v="452.81416035822201"/>
    <n v="822.18812587802199"/>
    <n v="6.0502896389507104E-3"/>
    <n v="833.19128689032698"/>
    <s v=""/>
    <n v="2.1902696318079E-2"/>
    <s v=""/>
  </r>
  <r>
    <x v="6"/>
    <x v="17"/>
    <x v="17"/>
    <x v="1"/>
    <n v="6"/>
    <x v="0"/>
    <n v="8.5699236526922795E-2"/>
    <n v="101"/>
    <n v="24"/>
    <n v="0.237623762376237"/>
    <n v="1031"/>
    <n v="0.14857142857142799"/>
    <s v=""/>
    <n v="453.89675802058599"/>
    <n v="823.99757841291398"/>
    <n v="2.2007767783795902E-3"/>
    <n v="829.44756344420603"/>
    <s v=""/>
    <n v="-4.4932340328396299E-3"/>
    <s v=""/>
  </r>
  <r>
    <x v="6"/>
    <x v="18"/>
    <x v="18"/>
    <x v="1"/>
    <n v="7"/>
    <x v="0"/>
    <n v="0.105663382447767"/>
    <n v="101"/>
    <n v="29"/>
    <n v="0.287128712871287"/>
    <n v="1222"/>
    <n v="0.17613636363636301"/>
    <s v=""/>
    <n v="454.71810364278002"/>
    <n v="836.46310922863495"/>
    <n v="1.51281158371001E-2"/>
    <n v="829.34578394072105"/>
    <s v=""/>
    <n v="-1.22707580286762E-4"/>
    <s v=""/>
  </r>
  <r>
    <x v="6"/>
    <x v="19"/>
    <x v="19"/>
    <x v="1"/>
    <n v="8"/>
    <x v="0"/>
    <n v="0.111081258874535"/>
    <n v="101"/>
    <n v="20"/>
    <n v="0.198019801980198"/>
    <n v="784"/>
    <n v="0.112994350282485"/>
    <s v=""/>
    <n v="459.21969648409203"/>
    <n v="841.96292267082401"/>
    <n v="6.5750818912513297E-3"/>
    <n v="837.98400137134399"/>
    <s v=""/>
    <n v="1.04157006617646E-2"/>
    <s v=""/>
  </r>
  <r>
    <x v="6"/>
    <x v="20"/>
    <x v="20"/>
    <x v="1"/>
    <n v="9"/>
    <x v="0"/>
    <n v="9.3786433687264706E-2"/>
    <n v="101"/>
    <n v="3"/>
    <n v="2.9702970297029702E-2"/>
    <n v="468"/>
    <n v="6.7415730337078594E-2"/>
    <s v=""/>
    <n v="463.57037265225199"/>
    <n v="840.61225039551402"/>
    <n v="-1.60419448284665E-3"/>
    <n v="823.97061805673297"/>
    <s v=""/>
    <n v="-1.67227337176825E-2"/>
    <s v=""/>
  </r>
  <r>
    <x v="6"/>
    <x v="21"/>
    <x v="21"/>
    <x v="1"/>
    <n v="10"/>
    <x v="0"/>
    <n v="8.5168851962583697E-2"/>
    <n v="101"/>
    <n v="10"/>
    <n v="9.9009900990099001E-2"/>
    <n v="741"/>
    <n v="0.106741573033707"/>
    <s v=""/>
    <n v="472.39150159526702"/>
    <n v="854.61267994318905"/>
    <n v="1.66550386829225E-2"/>
    <n v="846.86149003549997"/>
    <s v=""/>
    <n v="2.7781175053005199E-2"/>
    <s v=""/>
  </r>
  <r>
    <x v="6"/>
    <x v="22"/>
    <x v="22"/>
    <x v="1"/>
    <n v="11"/>
    <x v="0"/>
    <n v="8.5650956265217099E-2"/>
    <n v="101"/>
    <n v="0"/>
    <n v="0"/>
    <n v="117"/>
    <n v="1.68539325842696E-2"/>
    <s v=""/>
    <n v="468.84626243126201"/>
    <n v="840.28333267999597"/>
    <n v="-1.67670660633608E-2"/>
    <n v="841.80136065215095"/>
    <s v=""/>
    <n v="-5.9751558464855503E-3"/>
    <s v=""/>
  </r>
  <r>
    <x v="6"/>
    <x v="23"/>
    <x v="23"/>
    <x v="1"/>
    <n v="12"/>
    <x v="0"/>
    <n v="8.5042900875134206E-2"/>
    <n v="101"/>
    <n v="6"/>
    <n v="5.9405940594059403E-2"/>
    <n v="507"/>
    <n v="7.3033707865168496E-2"/>
    <s v=""/>
    <n v="462.09530428810302"/>
    <n v="844.70286784603604"/>
    <n v="5.2595773284522798E-3"/>
    <n v="844.172170646984"/>
    <s v=""/>
    <n v="2.8163532463254498E-3"/>
    <s v=""/>
  </r>
  <r>
    <x v="6"/>
    <x v="24"/>
    <x v="24"/>
    <x v="2"/>
    <n v="1"/>
    <x v="0"/>
    <n v="4.7142346977032602E-2"/>
    <n v="101"/>
    <n v="0"/>
    <n v="0"/>
    <n v="0"/>
    <n v="0"/>
    <s v=""/>
    <n v="460.64429313957299"/>
    <n v="830.01264969373801"/>
    <n v="-1.73909888452939E-2"/>
    <n v="842.82795261958199"/>
    <s v=""/>
    <n v="-1.5923505585025901E-3"/>
    <s v=""/>
  </r>
  <r>
    <x v="6"/>
    <x v="25"/>
    <x v="25"/>
    <x v="2"/>
    <n v="2"/>
    <x v="0"/>
    <n v="0.100514805760864"/>
    <n v="101"/>
    <n v="61"/>
    <n v="0.60396039603960305"/>
    <n v="3299"/>
    <n v="0.47540983606557302"/>
    <s v=""/>
    <n v="488.40470637458799"/>
    <n v="864.38818693415999"/>
    <n v="4.1415678728638598E-2"/>
    <n v="875.13597008175202"/>
    <s v=""/>
    <n v="3.8332873704239802E-2"/>
    <s v=""/>
  </r>
  <r>
    <x v="6"/>
    <x v="26"/>
    <x v="26"/>
    <x v="2"/>
    <n v="3"/>
    <x v="0"/>
    <n v="8.7915897286996295E-2"/>
    <n v="101"/>
    <n v="2"/>
    <n v="1.9801980198019799E-2"/>
    <n v="191"/>
    <n v="2.7472527472527399E-2"/>
    <s v=""/>
    <n v="492.72057121767199"/>
    <n v="868.56488649738401"/>
    <n v="4.8319720541740701E-3"/>
    <n v="867.39858030756795"/>
    <s v=""/>
    <n v="-8.84135727327162E-3"/>
    <s v=""/>
  </r>
  <r>
    <x v="6"/>
    <x v="27"/>
    <x v="27"/>
    <x v="2"/>
    <n v="4"/>
    <x v="0"/>
    <n v="8.5280106500451702E-2"/>
    <n v="101"/>
    <n v="1"/>
    <n v="9.9009900990098994E-3"/>
    <n v="113"/>
    <n v="1.62162162162162E-2"/>
    <s v=""/>
    <n v="497.06629676002302"/>
    <n v="878.80866944242996"/>
    <n v="1.1793917880281699E-2"/>
    <n v="872.87987946937301"/>
    <s v=""/>
    <n v="6.3192392589135303E-3"/>
    <s v=""/>
  </r>
  <r>
    <x v="6"/>
    <x v="28"/>
    <x v="28"/>
    <x v="2"/>
    <n v="5"/>
    <x v="0"/>
    <n v="8.9216200180067595E-2"/>
    <n v="101"/>
    <n v="21"/>
    <n v="0.207920792079207"/>
    <n v="1101"/>
    <n v="0.158730158730158"/>
    <s v=""/>
    <n v="500.47986902134102"/>
    <n v="884.46115476272701"/>
    <n v="6.4319862978627898E-3"/>
    <n v="886.92171246748796"/>
    <s v=""/>
    <n v="1.60867873442684E-2"/>
    <s v=""/>
  </r>
  <r>
    <x v="6"/>
    <x v="29"/>
    <x v="29"/>
    <x v="2"/>
    <n v="6"/>
    <x v="0"/>
    <n v="8.3841135030202796E-2"/>
    <n v="101"/>
    <n v="0"/>
    <n v="0"/>
    <n v="215"/>
    <n v="3.0927835051546299E-2"/>
    <s v=""/>
    <n v="493.38261080812299"/>
    <n v="871.05032460493896"/>
    <n v="-1.5162712444262901E-2"/>
    <n v="890.50858089837095"/>
    <s v=""/>
    <n v="4.0441770456871497E-3"/>
    <s v=""/>
  </r>
  <r>
    <x v="6"/>
    <x v="30"/>
    <x v="30"/>
    <x v="2"/>
    <n v="7"/>
    <x v="0"/>
    <n v="6.7454119181483196E-2"/>
    <n v="101"/>
    <n v="27"/>
    <n v="0.26732673267326701"/>
    <n v="1325"/>
    <n v="0.19095477386934601"/>
    <s v=""/>
    <n v="483.00661549905197"/>
    <n v="867.66700003487995"/>
    <n v="-3.8841895519564598E-3"/>
    <n v="888.97243587467005"/>
    <s v=""/>
    <n v="-1.72501990059525E-3"/>
    <s v=""/>
  </r>
  <r>
    <x v="6"/>
    <x v="31"/>
    <x v="31"/>
    <x v="2"/>
    <n v="8"/>
    <x v="0"/>
    <n v="9.1652297665347299E-2"/>
    <n v="101"/>
    <n v="28"/>
    <n v="0.27722772277227697"/>
    <n v="1243"/>
    <n v="0.17910447761194001"/>
    <s v=""/>
    <n v="505.20043142357599"/>
    <n v="915.883129201835"/>
    <n v="5.5569854754205103E-2"/>
    <n v="904.68499270122697"/>
    <s v=""/>
    <n v="1.7674965153556599E-2"/>
    <s v=""/>
  </r>
  <r>
    <x v="6"/>
    <x v="32"/>
    <x v="32"/>
    <x v="2"/>
    <n v="9"/>
    <x v="0"/>
    <n v="9.15907760750823E-2"/>
    <n v="99"/>
    <n v="0"/>
    <n v="0"/>
    <n v="68"/>
    <n v="9.8522167487684695E-3"/>
    <s v=""/>
    <n v="505.99943099424797"/>
    <n v="898.60071236849899"/>
    <n v="-1.88696748332919E-2"/>
    <n v="906.17419781292199"/>
    <s v=""/>
    <n v="1.6461034765793399E-3"/>
    <s v=""/>
  </r>
  <r>
    <x v="6"/>
    <x v="33"/>
    <x v="33"/>
    <x v="2"/>
    <n v="10"/>
    <x v="0"/>
    <n v="9.2031024975149103E-2"/>
    <n v="100"/>
    <n v="4"/>
    <n v="0.04"/>
    <n v="302"/>
    <n v="4.3478260869565202E-2"/>
    <s v=""/>
    <n v="526.02989611068097"/>
    <n v="933.34184265875297"/>
    <n v="3.8661365178183298E-2"/>
    <n v="928.02244652289596"/>
    <s v=""/>
    <n v="2.41104290573552E-2"/>
    <s v=""/>
  </r>
  <r>
    <x v="6"/>
    <x v="34"/>
    <x v="34"/>
    <x v="2"/>
    <n v="11"/>
    <x v="0"/>
    <n v="0.10841016805387001"/>
    <n v="100"/>
    <n v="24"/>
    <n v="0.24"/>
    <n v="977"/>
    <n v="0.140845070422535"/>
    <s v=""/>
    <n v="520.42434716709897"/>
    <n v="933.49191691733097"/>
    <n v="1.6079238251087699E-4"/>
    <n v="925.05040434182899"/>
    <s v=""/>
    <n v="-3.20255419704806E-3"/>
    <s v=""/>
  </r>
  <r>
    <x v="6"/>
    <x v="35"/>
    <x v="35"/>
    <x v="2"/>
    <n v="12"/>
    <x v="0"/>
    <n v="0.108733520690598"/>
    <n v="101"/>
    <n v="0"/>
    <n v="0"/>
    <n v="63"/>
    <n v="9.1324200913242004E-3"/>
    <s v=""/>
    <n v="516.03895697289397"/>
    <n v="933.19604156851199"/>
    <n v="-3.1695544809484601E-4"/>
    <n v="931.41369457373298"/>
    <s v=""/>
    <n v="6.8788578460554596E-3"/>
    <s v=""/>
  </r>
  <r>
    <x v="6"/>
    <x v="36"/>
    <x v="36"/>
    <x v="3"/>
    <n v="1"/>
    <x v="0"/>
    <n v="0.108944379092366"/>
    <n v="101"/>
    <n v="15"/>
    <n v="0.14851485148514801"/>
    <n v="781"/>
    <n v="0.112612612612612"/>
    <s v=""/>
    <n v="515.19338835429801"/>
    <n v="936.31184872870904"/>
    <n v="3.3388559545965901E-3"/>
    <n v="937.88714150306805"/>
    <s v=""/>
    <n v="6.9501307174768502E-3"/>
    <s v=""/>
  </r>
  <r>
    <x v="6"/>
    <x v="37"/>
    <x v="37"/>
    <x v="3"/>
    <n v="2"/>
    <x v="0"/>
    <n v="0.101459034617795"/>
    <n v="101"/>
    <n v="46"/>
    <n v="0.45544554455445502"/>
    <n v="3203"/>
    <n v="0.46153846153846101"/>
    <s v=""/>
    <n v="531.93568759462096"/>
    <n v="961.60420669135897"/>
    <n v="2.7012750075726399E-2"/>
    <n v="970.03953725100496"/>
    <s v=""/>
    <n v="3.4281732124409298E-2"/>
    <s v=""/>
  </r>
  <r>
    <x v="6"/>
    <x v="38"/>
    <x v="38"/>
    <x v="3"/>
    <n v="3"/>
    <x v="0"/>
    <n v="9.99256266903749E-2"/>
    <n v="101"/>
    <n v="0"/>
    <n v="0"/>
    <n v="94"/>
    <n v="1.35135135135135E-2"/>
    <s v=""/>
    <n v="537.90671937094203"/>
    <n v="964.73444998609102"/>
    <n v="3.2552304502724201E-3"/>
    <n v="969.83117631680102"/>
    <s v=""/>
    <n v="-2.1479633169840801E-4"/>
    <s v=""/>
  </r>
  <r>
    <x v="6"/>
    <x v="39"/>
    <x v="39"/>
    <x v="3"/>
    <n v="4"/>
    <x v="0"/>
    <n v="0.100011269609009"/>
    <n v="101"/>
    <n v="7"/>
    <n v="6.9306930693069299E-2"/>
    <n v="558"/>
    <n v="8.0357142857142794E-2"/>
    <s v=""/>
    <n v="586.94694684823298"/>
    <n v="996.76521009389"/>
    <n v="3.3201633991883597E-2"/>
    <n v="984.26216427603799"/>
    <s v=""/>
    <n v="1.48798969466446E-2"/>
    <s v=""/>
  </r>
  <r>
    <x v="6"/>
    <x v="40"/>
    <x v="40"/>
    <x v="3"/>
    <n v="5"/>
    <x v="0"/>
    <n v="9.5719007772776907E-2"/>
    <n v="101"/>
    <n v="4"/>
    <n v="3.9603960396039598E-2"/>
    <n v="362"/>
    <n v="5.2173913043478203E-2"/>
    <s v=""/>
    <n v="603.52745515179595"/>
    <n v="1004.97321101129"/>
    <n v="8.2346382420694902E-3"/>
    <n v="989.69999852920205"/>
    <s v=""/>
    <n v="5.5247823705222299E-3"/>
    <s v=""/>
  </r>
  <r>
    <x v="6"/>
    <x v="41"/>
    <x v="41"/>
    <x v="3"/>
    <n v="6"/>
    <x v="0"/>
    <n v="9.5903016482437806E-2"/>
    <n v="101"/>
    <n v="3"/>
    <n v="2.9702970297029702E-2"/>
    <n v="149"/>
    <n v="2.14592274678111E-2"/>
    <s v=""/>
    <n v="605.839311464616"/>
    <n v="1004.81418181686"/>
    <n v="-1.5824222246640899E-4"/>
    <n v="995.80199436583598"/>
    <s v=""/>
    <n v="6.1655005008605102E-3"/>
    <s v=""/>
  </r>
  <r>
    <x v="6"/>
    <x v="42"/>
    <x v="42"/>
    <x v="3"/>
    <n v="7"/>
    <x v="0"/>
    <n v="9.2325580727486103E-2"/>
    <n v="101"/>
    <n v="4"/>
    <n v="3.9603960396039598E-2"/>
    <n v="387"/>
    <n v="5.5793991416309002E-2"/>
    <s v=""/>
    <n v="591.24662971996304"/>
    <n v="994.54663755585602"/>
    <n v="-1.02183512601733E-2"/>
    <n v="988.20365116385904"/>
    <s v=""/>
    <n v="-7.6303755615746401E-3"/>
    <s v=""/>
  </r>
  <r>
    <x v="6"/>
    <x v="43"/>
    <x v="43"/>
    <x v="3"/>
    <n v="8"/>
    <x v="0"/>
    <n v="6.9631955783473795E-2"/>
    <n v="101"/>
    <n v="28"/>
    <n v="0.27722772277227697"/>
    <n v="860"/>
    <n v="0.12393162393162301"/>
    <s v=""/>
    <n v="597.140769588941"/>
    <n v="998.11751667682995"/>
    <n v="3.5904591963125099E-3"/>
    <n v="1002.01336646305"/>
    <s v=""/>
    <n v="1.3974564132536799E-2"/>
    <s v=""/>
  </r>
  <r>
    <x v="6"/>
    <x v="44"/>
    <x v="44"/>
    <x v="3"/>
    <n v="9"/>
    <x v="0"/>
    <n v="6.9064649909397702E-2"/>
    <n v="99"/>
    <n v="1"/>
    <n v="1.01010101010101E-2"/>
    <n v="178"/>
    <n v="2.5641025641025599E-2"/>
    <s v=""/>
    <n v="612.16965968308898"/>
    <n v="1008.80085909688"/>
    <n v="1.07034915644235E-2"/>
    <n v="1009.73138900803"/>
    <s v=""/>
    <n v="7.7025145604860904E-3"/>
    <s v=""/>
  </r>
  <r>
    <x v="6"/>
    <x v="45"/>
    <x v="45"/>
    <x v="3"/>
    <n v="10"/>
    <x v="0"/>
    <n v="6.7932327112913596E-2"/>
    <n v="99"/>
    <n v="5"/>
    <n v="5.0505050505050497E-2"/>
    <n v="262"/>
    <n v="3.7815126050420103E-2"/>
    <s v=""/>
    <n v="619.73201176001999"/>
    <n v="1015.53824823766"/>
    <n v="6.6786116209405196E-3"/>
    <n v="1021.4281095825399"/>
    <s v=""/>
    <n v="1.15839922397538E-2"/>
    <s v=""/>
  </r>
  <r>
    <x v="6"/>
    <x v="46"/>
    <x v="46"/>
    <x v="3"/>
    <n v="11"/>
    <x v="0"/>
    <n v="5.2944424398561701E-2"/>
    <n v="99"/>
    <n v="1"/>
    <n v="1.01010101010101E-2"/>
    <n v="59"/>
    <n v="8.4388185654008397E-3"/>
    <s v=""/>
    <n v="612.44089422919399"/>
    <n v="1012.96708505268"/>
    <n v="-2.5318230893232002E-3"/>
    <n v="1011.3946372192"/>
    <s v=""/>
    <n v="-9.8229843776703706E-3"/>
    <s v=""/>
  </r>
  <r>
    <x v="6"/>
    <x v="47"/>
    <x v="47"/>
    <x v="3"/>
    <n v="12"/>
    <x v="0"/>
    <n v="5.2978499931717597E-2"/>
    <n v="99"/>
    <n v="0"/>
    <n v="0"/>
    <n v="86"/>
    <n v="1.24481327800829E-2"/>
    <s v=""/>
    <n v="626.36764651881799"/>
    <n v="1004.42514670459"/>
    <n v="-8.4325922077131896E-3"/>
    <n v="1012.94216345553"/>
    <s v=""/>
    <n v="1.5300913999192201E-3"/>
    <s v=""/>
  </r>
  <r>
    <x v="6"/>
    <x v="48"/>
    <x v="48"/>
    <x v="4"/>
    <n v="1"/>
    <x v="0"/>
    <n v="5.2530569023736803E-2"/>
    <n v="99"/>
    <n v="10"/>
    <n v="0.10101010101010099"/>
    <n v="595"/>
    <n v="8.5714285714285701E-2"/>
    <s v=""/>
    <n v="642.06803309263898"/>
    <n v="1015.61180539388"/>
    <n v="1.1137374174662E-2"/>
    <n v="1018.03945175648"/>
    <s v=""/>
    <n v="5.03216124754635E-3"/>
    <s v=""/>
  </r>
  <r>
    <x v="6"/>
    <x v="49"/>
    <x v="49"/>
    <x v="4"/>
    <n v="2"/>
    <x v="0"/>
    <n v="4.4754877062889199E-2"/>
    <n v="99"/>
    <n v="62"/>
    <n v="0.62626262626262597"/>
    <n v="2842"/>
    <n v="0.40963855421686701"/>
    <s v=""/>
    <n v="671.859995353763"/>
    <n v="1043.3356529059399"/>
    <n v="2.7297681421995401E-2"/>
    <n v="1040.8748194320899"/>
    <s v=""/>
    <n v="2.2430729610934501E-2"/>
    <s v=""/>
  </r>
  <r>
    <x v="6"/>
    <x v="50"/>
    <x v="50"/>
    <x v="4"/>
    <n v="3"/>
    <x v="0"/>
    <n v="4.4823579716211398E-2"/>
    <n v="98"/>
    <n v="4"/>
    <n v="4.08163265306122E-2"/>
    <n v="799"/>
    <n v="0.115079365079365"/>
    <s v=""/>
    <n v="686.47518798397095"/>
    <n v="1053.4178025941601"/>
    <n v="9.6633807731365505E-3"/>
    <n v="1041.66290894383"/>
    <s v=""/>
    <n v="7.57141490051793E-4"/>
    <s v=""/>
  </r>
  <r>
    <x v="6"/>
    <x v="51"/>
    <x v="51"/>
    <x v="4"/>
    <n v="4"/>
    <x v="0"/>
    <n v="4.4393574353409598E-2"/>
    <n v="99"/>
    <n v="0"/>
    <n v="0"/>
    <n v="165"/>
    <n v="2.3715415019762799E-2"/>
    <s v=""/>
    <n v="690.00710703837694"/>
    <n v="1061.3855371887"/>
    <n v="7.56369844416915E-3"/>
    <n v="1056.5687883399801"/>
    <s v=""/>
    <n v="1.4309695841301999E-2"/>
    <s v=""/>
  </r>
  <r>
    <x v="6"/>
    <x v="52"/>
    <x v="52"/>
    <x v="4"/>
    <n v="5"/>
    <x v="0"/>
    <n v="4.5006335537096598E-2"/>
    <n v="98"/>
    <n v="2"/>
    <n v="2.04081632653061E-2"/>
    <n v="517"/>
    <n v="7.4509803921568599E-2"/>
    <s v=""/>
    <n v="679.58153085920696"/>
    <n v="1057.5830217671901"/>
    <n v="-3.58259585069198E-3"/>
    <n v="1048.1971791452199"/>
    <s v=""/>
    <n v="-7.9233924824881896E-3"/>
    <s v=""/>
  </r>
  <r>
    <x v="6"/>
    <x v="53"/>
    <x v="53"/>
    <x v="4"/>
    <n v="6"/>
    <x v="0"/>
    <n v="4.4365212630394599E-2"/>
    <n v="98"/>
    <n v="0"/>
    <n v="0"/>
    <n v="0"/>
    <n v="0"/>
    <s v=""/>
    <n v="685.55168458964397"/>
    <n v="1062.36102500842"/>
    <n v="4.5178516890751396E-3"/>
    <n v="1051.5610705768599"/>
    <s v=""/>
    <n v="3.2092162606134301E-3"/>
    <s v=""/>
  </r>
  <r>
    <x v="6"/>
    <x v="54"/>
    <x v="54"/>
    <x v="4"/>
    <n v="7"/>
    <x v="0"/>
    <n v="4.58319389515109E-2"/>
    <n v="99"/>
    <n v="4"/>
    <n v="4.0404040404040401E-2"/>
    <n v="452"/>
    <n v="6.5134099616858204E-2"/>
    <s v=""/>
    <n v="661.71842977086601"/>
    <n v="1046.0732504489699"/>
    <n v="-1.53316755566407E-2"/>
    <n v="1032.8978704835799"/>
    <s v=""/>
    <n v="-1.77480895931688E-2"/>
    <s v=""/>
  </r>
  <r>
    <x v="6"/>
    <x v="55"/>
    <x v="55"/>
    <x v="4"/>
    <n v="8"/>
    <x v="0"/>
    <n v="3.6931912504864002E-2"/>
    <n v="98"/>
    <n v="13"/>
    <n v="0.132653061224489"/>
    <n v="1192"/>
    <n v="0.17175572519083901"/>
    <s v=""/>
    <n v="661.72220407179395"/>
    <n v="1051.8764738028499"/>
    <n v="5.5476261833398103E-3"/>
    <n v="1048.33728704656"/>
    <s v=""/>
    <n v="1.49476700496566E-2"/>
    <s v=""/>
  </r>
  <r>
    <x v="6"/>
    <x v="56"/>
    <x v="56"/>
    <x v="4"/>
    <n v="9"/>
    <x v="0"/>
    <n v="3.6605054235331898E-2"/>
    <n v="98"/>
    <n v="0"/>
    <n v="0"/>
    <n v="0"/>
    <n v="0"/>
    <s v=""/>
    <n v="680.04547989340904"/>
    <n v="1061.00185472823"/>
    <n v="8.6753351297905699E-3"/>
    <n v="1065.5151370758399"/>
    <s v=""/>
    <n v="1.6385804684746701E-2"/>
    <s v=""/>
  </r>
  <r>
    <x v="6"/>
    <x v="57"/>
    <x v="57"/>
    <x v="4"/>
    <n v="10"/>
    <x v="0"/>
    <n v="3.6286291994136001E-2"/>
    <n v="100"/>
    <n v="0"/>
    <n v="0"/>
    <n v="51"/>
    <n v="7.3529411764705803E-3"/>
    <s v=""/>
    <n v="684.45827774015402"/>
    <n v="1060.0737141520401"/>
    <n v="-8.7477752470621595E-4"/>
    <n v="1070.0800496388299"/>
    <s v=""/>
    <n v="4.2842306074735098E-3"/>
    <s v=""/>
  </r>
  <r>
    <x v="6"/>
    <x v="58"/>
    <x v="58"/>
    <x v="4"/>
    <n v="11"/>
    <x v="0"/>
    <n v="3.6733666206654698E-2"/>
    <n v="101"/>
    <n v="8"/>
    <n v="7.9207920792079195E-2"/>
    <n v="347"/>
    <n v="0.05"/>
    <s v=""/>
    <n v="666.67569213000195"/>
    <n v="1038.2126938188401"/>
    <n v="-2.06221699881418E-2"/>
    <n v="1056.368458187"/>
    <s v=""/>
    <n v="-1.2813612828734E-2"/>
    <s v=""/>
  </r>
  <r>
    <x v="6"/>
    <x v="59"/>
    <x v="59"/>
    <x v="4"/>
    <n v="12"/>
    <x v="0"/>
    <n v="3.6746960800031002E-2"/>
    <n v="101"/>
    <n v="0"/>
    <n v="0"/>
    <n v="148"/>
    <n v="2.1276595744680799E-2"/>
    <s v=""/>
    <n v="667.92777833322896"/>
    <n v="1047.81320237972"/>
    <n v="9.2471500474264803E-3"/>
    <n v="1056.42996722454"/>
    <s v=""/>
    <n v="5.8226878193901003E-5"/>
    <s v=""/>
  </r>
  <r>
    <x v="6"/>
    <x v="60"/>
    <x v="60"/>
    <x v="5"/>
    <n v="1"/>
    <x v="0"/>
    <n v="3.5893992874338303E-2"/>
    <n v="101"/>
    <n v="0"/>
    <n v="0"/>
    <n v="98"/>
    <n v="1.4084507042253501E-2"/>
    <s v=""/>
    <n v="660.72768391571299"/>
    <n v="1040.9378674448801"/>
    <n v="-6.5616036515179204E-3"/>
    <n v="1063.4907492578"/>
    <s v=""/>
    <n v="6.6836252778872396E-3"/>
    <s v=""/>
  </r>
  <r>
    <x v="6"/>
    <x v="61"/>
    <x v="61"/>
    <x v="5"/>
    <n v="2"/>
    <x v="0"/>
    <n v="5.1114799257451903E-2"/>
    <n v="101"/>
    <n v="71"/>
    <n v="0.70297029702970204"/>
    <n v="4315"/>
    <n v="0.62190812720847999"/>
    <s v=""/>
    <n v="704.18957517831495"/>
    <n v="1090.3643878729699"/>
    <n v="4.7482680738109399E-2"/>
    <n v="1080.4151009523"/>
    <s v=""/>
    <n v="1.59139623041442E-2"/>
    <s v=""/>
  </r>
  <r>
    <x v="6"/>
    <x v="62"/>
    <x v="62"/>
    <x v="5"/>
    <n v="3"/>
    <x v="0"/>
    <n v="5.0553231120016001E-2"/>
    <n v="101"/>
    <n v="0"/>
    <n v="0"/>
    <n v="97"/>
    <n v="1.3986013986013899E-2"/>
    <s v=""/>
    <n v="666.97962508347405"/>
    <n v="1076.88106507118"/>
    <n v="-1.2365886993147401E-2"/>
    <n v="1082.16329749179"/>
    <s v=""/>
    <n v="1.61807858659801E-3"/>
    <s v=""/>
  </r>
  <r>
    <x v="6"/>
    <x v="63"/>
    <x v="63"/>
    <x v="5"/>
    <n v="4"/>
    <x v="0"/>
    <n v="5.0680891467241397E-2"/>
    <n v="101"/>
    <n v="0"/>
    <n v="0"/>
    <n v="194"/>
    <n v="2.7972027972027899E-2"/>
    <s v=""/>
    <n v="637.44696892178604"/>
    <n v="1059.8038283423"/>
    <n v="-1.5858052743970501E-2"/>
    <n v="1079.3511245341499"/>
    <s v=""/>
    <n v="-2.5986585981587701E-3"/>
    <s v=""/>
  </r>
  <r>
    <x v="6"/>
    <x v="64"/>
    <x v="64"/>
    <x v="5"/>
    <n v="5"/>
    <x v="0"/>
    <n v="5.0433674479348399E-2"/>
    <n v="101"/>
    <n v="0"/>
    <n v="0"/>
    <n v="0"/>
    <n v="0"/>
    <s v=""/>
    <n v="678.06588772146597"/>
    <n v="1099.9789173977399"/>
    <n v="3.79080429613858E-2"/>
    <n v="1096.8214309867899"/>
    <s v=""/>
    <n v="1.6185934359571299E-2"/>
    <s v=""/>
  </r>
  <r>
    <x v="6"/>
    <x v="65"/>
    <x v="65"/>
    <x v="5"/>
    <n v="6"/>
    <x v="0"/>
    <n v="5.0385150574056403E-2"/>
    <n v="101"/>
    <n v="0"/>
    <n v="0"/>
    <n v="0"/>
    <n v="0"/>
    <s v=""/>
    <n v="711.31253784708599"/>
    <n v="1109.8679670941101"/>
    <n v="8.9902174850433596E-3"/>
    <n v="1092.67709352367"/>
    <s v=""/>
    <n v="-3.77849789038864E-3"/>
    <s v=""/>
  </r>
  <r>
    <x v="6"/>
    <x v="66"/>
    <x v="66"/>
    <x v="5"/>
    <n v="7"/>
    <x v="0"/>
    <n v="5.0314593839830501E-2"/>
    <n v="101"/>
    <n v="0"/>
    <n v="0"/>
    <n v="0"/>
    <n v="0"/>
    <s v=""/>
    <n v="700.43593924568802"/>
    <n v="1104.29147836689"/>
    <n v="-5.02446137067869E-3"/>
    <n v="1092.1876230277401"/>
    <s v=""/>
    <n v="-4.47955300638902E-4"/>
    <s v=""/>
  </r>
  <r>
    <x v="6"/>
    <x v="67"/>
    <x v="67"/>
    <x v="5"/>
    <n v="8"/>
    <x v="1"/>
    <m/>
    <m/>
    <m/>
    <m/>
    <n v="0"/>
    <n v="0"/>
    <n v="0"/>
    <m/>
    <m/>
    <m/>
    <n v="1100.42522643289"/>
    <n v="1100.42522643289"/>
    <n v="7.5422969748637396E-3"/>
    <n v="7.5422969748637396E-3"/>
  </r>
  <r>
    <x v="6"/>
    <x v="68"/>
    <x v="68"/>
    <x v="5"/>
    <n v="9"/>
    <x v="1"/>
    <m/>
    <m/>
    <m/>
    <m/>
    <n v="867"/>
    <n v="0.125"/>
    <n v="0.125"/>
    <m/>
    <m/>
    <m/>
    <n v="1086.0112290879099"/>
    <n v="1086.0112290879099"/>
    <n v="-1.30985704423569E-2"/>
    <n v="-1.30985704423569E-2"/>
  </r>
  <r>
    <x v="6"/>
    <x v="69"/>
    <x v="69"/>
    <x v="5"/>
    <n v="10"/>
    <x v="1"/>
    <m/>
    <m/>
    <m/>
    <m/>
    <n v="0"/>
    <n v="0"/>
    <n v="0"/>
    <m/>
    <m/>
    <m/>
    <n v="1108.5144100695099"/>
    <n v="1108.5144100695099"/>
    <n v="2.0720946873177899E-2"/>
    <n v="2.0720946873177899E-2"/>
  </r>
  <r>
    <x v="6"/>
    <x v="70"/>
    <x v="70"/>
    <x v="5"/>
    <n v="11"/>
    <x v="1"/>
    <m/>
    <m/>
    <m/>
    <m/>
    <n v="289"/>
    <n v="4.1666666666666602E-2"/>
    <n v="4.1666666666666602E-2"/>
    <m/>
    <m/>
    <m/>
    <n v="1103.05366664658"/>
    <n v="1103.05366664658"/>
    <n v="-4.9261817197189198E-3"/>
    <n v="-4.9261817197189198E-3"/>
  </r>
  <r>
    <x v="6"/>
    <x v="71"/>
    <x v="71"/>
    <x v="5"/>
    <n v="12"/>
    <x v="1"/>
    <m/>
    <m/>
    <m/>
    <m/>
    <n v="0"/>
    <n v="0"/>
    <n v="0"/>
    <m/>
    <m/>
    <m/>
    <n v="1105.0367856353701"/>
    <n v="1105.0367856353701"/>
    <n v="1.7978445190434101E-3"/>
    <n v="1.7978445190434101E-3"/>
  </r>
  <r>
    <x v="6"/>
    <x v="72"/>
    <x v="72"/>
    <x v="6"/>
    <n v="1"/>
    <x v="1"/>
    <m/>
    <m/>
    <m/>
    <m/>
    <n v="0"/>
    <n v="0"/>
    <n v="0"/>
    <m/>
    <m/>
    <m/>
    <n v="1103.2861382051899"/>
    <n v="1103.2861382051899"/>
    <n v="-1.58424357717645E-3"/>
    <n v="-1.58424357717645E-3"/>
  </r>
  <r>
    <x v="6"/>
    <x v="73"/>
    <x v="73"/>
    <x v="6"/>
    <n v="2"/>
    <x v="1"/>
    <m/>
    <m/>
    <m/>
    <m/>
    <n v="5725"/>
    <n v="0.82499999999999996"/>
    <n v="0.82499999999999996"/>
    <m/>
    <m/>
    <m/>
    <n v="1135.1877262646501"/>
    <n v="1135.1877262646501"/>
    <n v="2.8915062878751299E-2"/>
    <n v="2.8915062878751299E-2"/>
  </r>
  <r>
    <x v="6"/>
    <x v="74"/>
    <x v="74"/>
    <x v="6"/>
    <n v="3"/>
    <x v="1"/>
    <m/>
    <m/>
    <m/>
    <m/>
    <n v="0"/>
    <n v="0"/>
    <n v="0"/>
    <m/>
    <m/>
    <m/>
    <n v="1125.4365140227001"/>
    <n v="1125.4365140227001"/>
    <n v="-8.5899556666607594E-3"/>
    <n v="-8.5899556666607594E-3"/>
  </r>
  <r>
    <x v="6"/>
    <x v="75"/>
    <x v="75"/>
    <x v="6"/>
    <n v="4"/>
    <x v="1"/>
    <m/>
    <m/>
    <m/>
    <m/>
    <n v="58"/>
    <n v="8.3333333333333297E-3"/>
    <n v="8.3333333333333297E-3"/>
    <m/>
    <m/>
    <m/>
    <n v="1128.6882240237501"/>
    <n v="1128.6882240237501"/>
    <n v="2.8892878101383001E-3"/>
    <n v="2.8892878101383001E-3"/>
  </r>
  <r>
    <x v="6"/>
    <x v="76"/>
    <x v="76"/>
    <x v="6"/>
    <n v="5"/>
    <x v="1"/>
    <m/>
    <m/>
    <m/>
    <m/>
    <n v="0"/>
    <n v="0"/>
    <n v="0"/>
    <m/>
    <m/>
    <m/>
    <n v="1137.64149047553"/>
    <n v="1137.64149047553"/>
    <n v="7.9324531444677701E-3"/>
    <n v="7.9324531444677701E-3"/>
  </r>
  <r>
    <x v="6"/>
    <x v="77"/>
    <x v="77"/>
    <x v="6"/>
    <n v="6"/>
    <x v="1"/>
    <m/>
    <m/>
    <m/>
    <m/>
    <n v="0"/>
    <n v="0"/>
    <n v="0"/>
    <m/>
    <m/>
    <m/>
    <n v="1135.97017347514"/>
    <n v="1135.97017347514"/>
    <n v="-1.46910693252444E-3"/>
    <n v="-1.46910693252444E-3"/>
  </r>
  <r>
    <x v="6"/>
    <x v="78"/>
    <x v="78"/>
    <x v="6"/>
    <n v="7"/>
    <x v="1"/>
    <m/>
    <m/>
    <m/>
    <m/>
    <m/>
    <m/>
    <n v="0"/>
    <m/>
    <m/>
    <m/>
    <n v="1129.33077123765"/>
    <n v="1129.33077123765"/>
    <n v="-5.8446976800323701E-3"/>
    <n v="-5.8446976800323701E-3"/>
  </r>
  <r>
    <x v="6"/>
    <x v="79"/>
    <x v="79"/>
    <x v="6"/>
    <n v="8"/>
    <x v="1"/>
    <m/>
    <m/>
    <m/>
    <m/>
    <m/>
    <m/>
    <n v="0"/>
    <m/>
    <m/>
    <m/>
    <n v="1139.7699622766499"/>
    <n v="1139.7699622766499"/>
    <n v="9.2436966253559502E-3"/>
    <n v="9.2436966253559502E-3"/>
  </r>
  <r>
    <x v="6"/>
    <x v="80"/>
    <x v="80"/>
    <x v="6"/>
    <n v="9"/>
    <x v="1"/>
    <m/>
    <m/>
    <m/>
    <m/>
    <m/>
    <m/>
    <n v="0"/>
    <m/>
    <m/>
    <m/>
    <n v="1135.9851060241999"/>
    <n v="1135.9851060241999"/>
    <n v="-3.3207194238404898E-3"/>
    <n v="-3.3207194238404898E-3"/>
  </r>
  <r>
    <x v="6"/>
    <x v="81"/>
    <x v="81"/>
    <x v="6"/>
    <n v="10"/>
    <x v="1"/>
    <m/>
    <m/>
    <m/>
    <m/>
    <m/>
    <m/>
    <n v="0"/>
    <m/>
    <m/>
    <m/>
    <n v="1152.72942438168"/>
    <n v="1152.72942438168"/>
    <n v="1.47399101173757E-2"/>
    <n v="1.47399101173757E-2"/>
  </r>
  <r>
    <x v="6"/>
    <x v="82"/>
    <x v="82"/>
    <x v="6"/>
    <n v="11"/>
    <x v="1"/>
    <m/>
    <m/>
    <m/>
    <m/>
    <m/>
    <m/>
    <n v="0"/>
    <m/>
    <m/>
    <m/>
    <n v="1144.48332083942"/>
    <n v="1144.48332083942"/>
    <n v="-7.1535465026274503E-3"/>
    <n v="-7.1535465026274503E-3"/>
  </r>
  <r>
    <x v="6"/>
    <x v="83"/>
    <x v="83"/>
    <x v="6"/>
    <n v="12"/>
    <x v="1"/>
    <m/>
    <m/>
    <m/>
    <m/>
    <m/>
    <m/>
    <n v="0"/>
    <m/>
    <m/>
    <m/>
    <n v="1145.7426807217901"/>
    <n v="1145.7426807217901"/>
    <n v="1.10037416836661E-3"/>
    <n v="1.10037416836661E-3"/>
  </r>
  <r>
    <x v="6"/>
    <x v="84"/>
    <x v="84"/>
    <x v="7"/>
    <n v="1"/>
    <x v="1"/>
    <m/>
    <m/>
    <m/>
    <m/>
    <m/>
    <m/>
    <n v="0"/>
    <m/>
    <m/>
    <m/>
    <n v="1146.9420662919299"/>
    <n v="1146.9420662919299"/>
    <n v="1.0468193166874801E-3"/>
    <n v="1.0468193166874801E-3"/>
  </r>
  <r>
    <x v="6"/>
    <x v="85"/>
    <x v="85"/>
    <x v="7"/>
    <n v="2"/>
    <x v="1"/>
    <m/>
    <m/>
    <m/>
    <m/>
    <m/>
    <m/>
    <n v="0"/>
    <m/>
    <m/>
    <m/>
    <n v="1173.82040068072"/>
    <n v="1173.82040068072"/>
    <n v="2.3434779470326399E-2"/>
    <n v="2.3434779470326399E-2"/>
  </r>
  <r>
    <x v="6"/>
    <x v="86"/>
    <x v="86"/>
    <x v="7"/>
    <n v="3"/>
    <x v="1"/>
    <m/>
    <m/>
    <m/>
    <m/>
    <m/>
    <m/>
    <n v="0"/>
    <m/>
    <m/>
    <m/>
    <n v="1168.8483714239501"/>
    <n v="1168.8483714239501"/>
    <n v="-4.2357666078062196E-3"/>
    <n v="-4.2357666078062196E-3"/>
  </r>
  <r>
    <x v="6"/>
    <x v="87"/>
    <x v="87"/>
    <x v="7"/>
    <n v="4"/>
    <x v="1"/>
    <m/>
    <m/>
    <m/>
    <m/>
    <m/>
    <m/>
    <n v="0"/>
    <m/>
    <m/>
    <m/>
    <n v="1178.00529802601"/>
    <n v="1178.00529802601"/>
    <n v="7.8341441250457892E-3"/>
    <n v="7.8341441250457892E-3"/>
  </r>
  <r>
    <x v="6"/>
    <x v="88"/>
    <x v="88"/>
    <x v="7"/>
    <n v="5"/>
    <x v="1"/>
    <m/>
    <m/>
    <m/>
    <m/>
    <m/>
    <m/>
    <n v="0"/>
    <m/>
    <m/>
    <m/>
    <n v="1178.33920193362"/>
    <n v="1178.33920193362"/>
    <n v="2.8344856187123498E-4"/>
    <n v="2.8344856187123498E-4"/>
  </r>
  <r>
    <x v="6"/>
    <x v="89"/>
    <x v="89"/>
    <x v="7"/>
    <n v="6"/>
    <x v="1"/>
    <m/>
    <m/>
    <m/>
    <m/>
    <m/>
    <m/>
    <n v="0"/>
    <m/>
    <m/>
    <m/>
    <n v="1179.1702419261801"/>
    <n v="1179.1702419261801"/>
    <n v="7.0526380790836198E-4"/>
    <n v="7.0526380790836198E-4"/>
  </r>
  <r>
    <x v="6"/>
    <x v="90"/>
    <x v="90"/>
    <x v="7"/>
    <n v="7"/>
    <x v="1"/>
    <m/>
    <m/>
    <m/>
    <m/>
    <m/>
    <m/>
    <n v="0"/>
    <m/>
    <m/>
    <m/>
    <n v="1166.4709737138701"/>
    <n v="1166.4709737138701"/>
    <n v="-1.0769664770006701E-2"/>
    <n v="-1.0769664770006701E-2"/>
  </r>
  <r>
    <x v="6"/>
    <x v="91"/>
    <x v="91"/>
    <x v="7"/>
    <n v="8"/>
    <x v="1"/>
    <m/>
    <m/>
    <m/>
    <m/>
    <m/>
    <m/>
    <n v="0"/>
    <m/>
    <m/>
    <m/>
    <n v="1179.3122443581401"/>
    <n v="1179.3122443581401"/>
    <n v="1.1008649965277201E-2"/>
    <n v="1.1008649965277201E-2"/>
  </r>
  <r>
    <x v="6"/>
    <x v="92"/>
    <x v="92"/>
    <x v="7"/>
    <n v="9"/>
    <x v="1"/>
    <m/>
    <m/>
    <m/>
    <m/>
    <m/>
    <m/>
    <n v="0"/>
    <m/>
    <m/>
    <m/>
    <n v="1186.0618222481901"/>
    <n v="1186.0618222481901"/>
    <n v="5.7233170624182402E-3"/>
    <n v="5.7233170624182402E-3"/>
  </r>
  <r>
    <x v="6"/>
    <x v="93"/>
    <x v="93"/>
    <x v="7"/>
    <n v="10"/>
    <x v="1"/>
    <m/>
    <m/>
    <m/>
    <m/>
    <m/>
    <m/>
    <n v="0"/>
    <m/>
    <m/>
    <m/>
    <n v="1196.8250960358"/>
    <n v="1196.8250960358"/>
    <n v="9.0747999688651701E-3"/>
    <n v="9.0747999688651701E-3"/>
  </r>
  <r>
    <x v="6"/>
    <x v="94"/>
    <x v="94"/>
    <x v="7"/>
    <n v="11"/>
    <x v="1"/>
    <m/>
    <m/>
    <m/>
    <m/>
    <m/>
    <m/>
    <n v="0"/>
    <m/>
    <m/>
    <m/>
    <n v="1185.82706199261"/>
    <n v="1185.82706199261"/>
    <n v="-9.1893410988981294E-3"/>
    <n v="-9.1893410988981294E-3"/>
  </r>
  <r>
    <x v="6"/>
    <x v="95"/>
    <x v="95"/>
    <x v="7"/>
    <n v="12"/>
    <x v="1"/>
    <m/>
    <m/>
    <m/>
    <m/>
    <m/>
    <m/>
    <n v="0"/>
    <m/>
    <m/>
    <m/>
    <n v="1186.4454521084299"/>
    <n v="1186.4454521084299"/>
    <n v="5.2148423293707502E-4"/>
    <n v="5.2148423293707502E-4"/>
  </r>
  <r>
    <x v="6"/>
    <x v="96"/>
    <x v="96"/>
    <x v="8"/>
    <n v="1"/>
    <x v="1"/>
    <m/>
    <m/>
    <m/>
    <m/>
    <m/>
    <m/>
    <n v="0"/>
    <m/>
    <m/>
    <m/>
    <n v="1190.5826330848699"/>
    <n v="1190.5826330848699"/>
    <n v="3.4870385057192898E-3"/>
    <n v="3.4870385057192898E-3"/>
  </r>
  <r>
    <x v="7"/>
    <x v="0"/>
    <x v="0"/>
    <x v="0"/>
    <n v="1"/>
    <x v="0"/>
    <m/>
    <n v="18"/>
    <n v="16"/>
    <n v="0.88888888888888795"/>
    <n v="1156"/>
    <n v="0.9"/>
    <s v=""/>
    <n v="61.427908902692003"/>
    <n v="89.199111677780394"/>
    <n v="0.10368178302146799"/>
    <n v="92.928111595009696"/>
    <s v=""/>
    <m/>
    <s v=""/>
  </r>
  <r>
    <x v="7"/>
    <x v="1"/>
    <x v="1"/>
    <x v="0"/>
    <n v="2"/>
    <x v="0"/>
    <m/>
    <n v="18"/>
    <n v="0"/>
    <n v="0"/>
    <n v="0"/>
    <n v="0"/>
    <s v=""/>
    <n v="61.225093147330199"/>
    <n v="88.496866178652795"/>
    <n v="-7.8727857925796601E-3"/>
    <n v="94.248872568418605"/>
    <s v=""/>
    <n v="1.4212717236361701E-2"/>
    <s v=""/>
  </r>
  <r>
    <x v="7"/>
    <x v="2"/>
    <x v="2"/>
    <x v="0"/>
    <n v="3"/>
    <x v="0"/>
    <m/>
    <n v="18"/>
    <n v="0"/>
    <n v="0"/>
    <n v="0"/>
    <n v="0"/>
    <s v=""/>
    <n v="60.637742768388499"/>
    <n v="87.191999374013193"/>
    <n v="-1.47447797982525E-2"/>
    <n v="92.524201538518099"/>
    <s v=""/>
    <n v="-1.82991157655337E-2"/>
    <s v=""/>
  </r>
  <r>
    <x v="7"/>
    <x v="3"/>
    <x v="3"/>
    <x v="0"/>
    <n v="4"/>
    <x v="0"/>
    <m/>
    <n v="18"/>
    <n v="2"/>
    <n v="0.11111111111111099"/>
    <n v="128"/>
    <n v="0.1"/>
    <s v=""/>
    <n v="64.739486928619598"/>
    <n v="97.089184646543103"/>
    <n v="0.113510245705866"/>
    <n v="95.490936796356095"/>
    <s v=""/>
    <n v="3.2064424318246798E-2"/>
    <s v=""/>
  </r>
  <r>
    <x v="7"/>
    <x v="4"/>
    <x v="4"/>
    <x v="0"/>
    <n v="5"/>
    <x v="0"/>
    <m/>
    <n v="18"/>
    <n v="4"/>
    <n v="0.22222222222222199"/>
    <n v="257"/>
    <n v="0.2"/>
    <s v=""/>
    <n v="65.4015210406656"/>
    <n v="96.733401113689794"/>
    <n v="-3.6645022218338898E-3"/>
    <n v="94.056890669030196"/>
    <s v=""/>
    <n v="-1.50176150264834E-2"/>
    <s v=""/>
  </r>
  <r>
    <x v="7"/>
    <x v="5"/>
    <x v="5"/>
    <x v="0"/>
    <n v="6"/>
    <x v="0"/>
    <m/>
    <n v="18"/>
    <n v="0"/>
    <n v="0"/>
    <n v="64"/>
    <n v="0.05"/>
    <s v=""/>
    <n v="65.980235261294098"/>
    <n v="97.773273752530002"/>
    <n v="1.07498819111921E-2"/>
    <n v="94.861696061299099"/>
    <s v=""/>
    <n v="8.5565808793408495E-3"/>
    <s v=""/>
  </r>
  <r>
    <x v="7"/>
    <x v="6"/>
    <x v="6"/>
    <x v="0"/>
    <n v="7"/>
    <x v="0"/>
    <m/>
    <n v="18"/>
    <n v="7"/>
    <n v="0.38888888888888801"/>
    <n v="514"/>
    <n v="0.4"/>
    <s v=""/>
    <n v="66.552707301014095"/>
    <n v="98.207907569779906"/>
    <n v="4.4453233544170497E-3"/>
    <n v="95.569604654393999"/>
    <s v=""/>
    <n v="7.46253358824122E-3"/>
    <s v=""/>
  </r>
  <r>
    <x v="7"/>
    <x v="7"/>
    <x v="7"/>
    <x v="0"/>
    <n v="8"/>
    <x v="0"/>
    <n v="0.234749886504341"/>
    <n v="18"/>
    <n v="0"/>
    <n v="0"/>
    <n v="0"/>
    <n v="0"/>
    <s v=""/>
    <n v="67.833404821561601"/>
    <n v="99.116611111809803"/>
    <n v="9.2528551367847493E-3"/>
    <n v="96.968541455597205"/>
    <s v=""/>
    <n v="1.4637884150114E-2"/>
    <s v=""/>
  </r>
  <r>
    <x v="7"/>
    <x v="8"/>
    <x v="8"/>
    <x v="0"/>
    <n v="9"/>
    <x v="0"/>
    <n v="0.23291866276865"/>
    <n v="18"/>
    <n v="0"/>
    <n v="0"/>
    <n v="0"/>
    <n v="0"/>
    <s v=""/>
    <n v="67.082783925836907"/>
    <n v="98.669984502798997"/>
    <n v="-4.5060722314954598E-3"/>
    <n v="97.021420201962599"/>
    <s v=""/>
    <n v="5.4531857003925401E-4"/>
    <s v=""/>
  </r>
  <r>
    <x v="7"/>
    <x v="9"/>
    <x v="9"/>
    <x v="0"/>
    <n v="10"/>
    <x v="0"/>
    <n v="0.195398106906538"/>
    <n v="18"/>
    <n v="0"/>
    <n v="0"/>
    <n v="0"/>
    <n v="0"/>
    <s v=""/>
    <n v="67.471312404767303"/>
    <n v="98.795100833860204"/>
    <n v="1.2680282832890899E-3"/>
    <n v="96.724867648331895"/>
    <s v=""/>
    <n v="-3.0565678487632902E-3"/>
    <s v=""/>
  </r>
  <r>
    <x v="7"/>
    <x v="10"/>
    <x v="10"/>
    <x v="0"/>
    <n v="11"/>
    <x v="0"/>
    <n v="0.19464300957505101"/>
    <n v="18"/>
    <n v="0"/>
    <n v="0"/>
    <n v="0"/>
    <n v="0"/>
    <s v=""/>
    <n v="66.953679040163905"/>
    <n v="98.635350493102905"/>
    <n v="-1.6169864639946599E-3"/>
    <n v="96.776326884733905"/>
    <s v=""/>
    <n v="5.3201661220225705E-4"/>
    <s v=""/>
  </r>
  <r>
    <x v="7"/>
    <x v="11"/>
    <x v="11"/>
    <x v="0"/>
    <n v="12"/>
    <x v="0"/>
    <n v="0.193707363405519"/>
    <n v="18"/>
    <n v="0"/>
    <n v="0"/>
    <n v="0"/>
    <n v="0"/>
    <s v=""/>
    <n v="65.758563342320699"/>
    <n v="97.666070586483798"/>
    <n v="-9.8269018336063496E-3"/>
    <n v="95.443248005853704"/>
    <s v=""/>
    <n v="-1.37748447558669E-2"/>
    <s v=""/>
  </r>
  <r>
    <x v="7"/>
    <x v="12"/>
    <x v="12"/>
    <x v="1"/>
    <n v="1"/>
    <x v="0"/>
    <n v="0.108397313996126"/>
    <n v="18"/>
    <n v="5"/>
    <n v="0.27777777777777701"/>
    <n v="386"/>
    <n v="0.3"/>
    <s v=""/>
    <n v="66.100642711691705"/>
    <n v="97.405648445806094"/>
    <n v="-2.6664545743865201E-3"/>
    <n v="94.793595134916004"/>
    <s v=""/>
    <n v="-6.8066928201966298E-3"/>
    <s v=""/>
  </r>
  <r>
    <x v="7"/>
    <x v="13"/>
    <x v="13"/>
    <x v="1"/>
    <n v="2"/>
    <x v="0"/>
    <n v="0.108364502373636"/>
    <n v="18"/>
    <n v="0"/>
    <n v="0"/>
    <n v="0"/>
    <n v="0"/>
    <s v=""/>
    <n v="66.071437558757793"/>
    <n v="97.081265756073094"/>
    <n v="-3.3302246318237501E-3"/>
    <n v="95.948014300998906"/>
    <s v=""/>
    <n v="1.2178240148396699E-2"/>
    <s v=""/>
  </r>
  <r>
    <x v="7"/>
    <x v="14"/>
    <x v="14"/>
    <x v="1"/>
    <n v="3"/>
    <x v="0"/>
    <n v="0.107577725251154"/>
    <n v="18"/>
    <n v="0"/>
    <n v="0"/>
    <n v="0"/>
    <n v="0"/>
    <s v=""/>
    <n v="65.353057481966403"/>
    <n v="95.770063428977807"/>
    <n v="-1.3506234358232099E-2"/>
    <n v="97.849467310494404"/>
    <s v=""/>
    <n v="1.9817533727488099E-2"/>
    <s v=""/>
  </r>
  <r>
    <x v="7"/>
    <x v="15"/>
    <x v="15"/>
    <x v="1"/>
    <n v="4"/>
    <x v="0"/>
    <n v="1.6036011212212299E-2"/>
    <n v="18"/>
    <n v="0"/>
    <n v="0"/>
    <n v="0"/>
    <n v="0"/>
    <s v=""/>
    <n v="65.797237175387195"/>
    <n v="95.9769313037947"/>
    <n v="2.1600473823464301E-3"/>
    <n v="93.196704137866902"/>
    <s v=""/>
    <n v="-4.7550214635951799E-2"/>
    <s v=""/>
  </r>
  <r>
    <x v="7"/>
    <x v="16"/>
    <x v="16"/>
    <x v="1"/>
    <n v="5"/>
    <x v="0"/>
    <n v="8.5548566785144699E-3"/>
    <n v="18"/>
    <n v="0"/>
    <n v="0"/>
    <n v="0"/>
    <n v="0"/>
    <s v=""/>
    <n v="66.160624786302606"/>
    <n v="96.363354376961396"/>
    <n v="4.0262078388768599E-3"/>
    <n v="95.439908268387896"/>
    <s v=""/>
    <n v="2.4069565026705701E-2"/>
    <s v=""/>
  </r>
  <r>
    <x v="7"/>
    <x v="17"/>
    <x v="17"/>
    <x v="1"/>
    <n v="6"/>
    <x v="0"/>
    <n v="7.8834476854395402E-3"/>
    <n v="18"/>
    <n v="0"/>
    <n v="0"/>
    <n v="64"/>
    <n v="0.05"/>
    <s v=""/>
    <n v="66.486304123000494"/>
    <n v="97.029050588464102"/>
    <n v="6.9081884478470103E-3"/>
    <n v="97.399700564366299"/>
    <s v=""/>
    <n v="2.0534306156992699E-2"/>
    <s v=""/>
  </r>
  <r>
    <x v="7"/>
    <x v="18"/>
    <x v="18"/>
    <x v="1"/>
    <n v="7"/>
    <x v="0"/>
    <n v="6.8768308407749596E-3"/>
    <n v="18"/>
    <n v="0"/>
    <n v="0"/>
    <n v="0"/>
    <n v="0"/>
    <s v=""/>
    <n v="67.467197113389403"/>
    <n v="98.363133335146401"/>
    <n v="1.37493125882541E-2"/>
    <n v="97.868404525070005"/>
    <s v=""/>
    <n v="4.8121704480394902E-3"/>
    <s v=""/>
  </r>
  <r>
    <x v="7"/>
    <x v="19"/>
    <x v="19"/>
    <x v="1"/>
    <n v="8"/>
    <x v="0"/>
    <n v="7.0375146211707302E-3"/>
    <n v="18"/>
    <n v="0"/>
    <n v="0"/>
    <n v="0"/>
    <n v="0"/>
    <s v=""/>
    <n v="67.696232791419305"/>
    <n v="98.295496554415607"/>
    <n v="-6.8762328361693305E-4"/>
    <n v="99.832421680363495"/>
    <s v=""/>
    <n v="2.0067938828923701E-2"/>
    <s v=""/>
  </r>
  <r>
    <x v="7"/>
    <x v="20"/>
    <x v="20"/>
    <x v="1"/>
    <n v="9"/>
    <x v="0"/>
    <n v="6.9416357455182303E-3"/>
    <n v="18"/>
    <n v="0"/>
    <n v="0"/>
    <n v="0"/>
    <n v="0"/>
    <s v=""/>
    <n v="67.701504618606293"/>
    <n v="98.190548209112706"/>
    <n v="-1.06768213175278E-3"/>
    <n v="99.062796014156305"/>
    <s v=""/>
    <n v="-7.7091755689484504E-3"/>
    <s v=""/>
  </r>
  <r>
    <x v="7"/>
    <x v="21"/>
    <x v="21"/>
    <x v="1"/>
    <n v="10"/>
    <x v="0"/>
    <n v="6.6732738483013601E-3"/>
    <n v="18"/>
    <n v="0"/>
    <n v="0"/>
    <n v="0"/>
    <n v="0"/>
    <s v=""/>
    <n v="67.575881107172705"/>
    <n v="98.137121274145699"/>
    <n v="-5.4411484548633204E-4"/>
    <n v="98.244527570285399"/>
    <s v=""/>
    <n v="-8.2600984102443303E-3"/>
    <s v=""/>
  </r>
  <r>
    <x v="7"/>
    <x v="22"/>
    <x v="22"/>
    <x v="1"/>
    <n v="11"/>
    <x v="0"/>
    <n v="6.4951006161997702E-3"/>
    <n v="18"/>
    <n v="0"/>
    <n v="0"/>
    <n v="0"/>
    <n v="0"/>
    <s v=""/>
    <n v="67.316656435700395"/>
    <n v="98.012031401049896"/>
    <n v="-1.2746437991220101E-3"/>
    <n v="97.769901578113803"/>
    <s v=""/>
    <n v="-4.83106798831167E-3"/>
    <s v=""/>
  </r>
  <r>
    <x v="7"/>
    <x v="23"/>
    <x v="23"/>
    <x v="1"/>
    <n v="12"/>
    <x v="0"/>
    <n v="7.5390254241760298E-3"/>
    <n v="18"/>
    <n v="0"/>
    <n v="0"/>
    <n v="0"/>
    <n v="0"/>
    <s v=""/>
    <n v="65.849519447015197"/>
    <n v="96.581932810313901"/>
    <n v="-1.45910514280053E-2"/>
    <n v="96.639548719737604"/>
    <s v=""/>
    <n v="-1.15613582516805E-2"/>
    <s v=""/>
  </r>
  <r>
    <x v="7"/>
    <x v="24"/>
    <x v="24"/>
    <x v="2"/>
    <n v="1"/>
    <x v="0"/>
    <n v="0"/>
    <n v="18"/>
    <n v="0"/>
    <n v="0"/>
    <n v="0"/>
    <n v="0"/>
    <s v=""/>
    <n v="65.773863209594197"/>
    <n v="96.813836855413399"/>
    <n v="2.4011120750182498E-3"/>
    <n v="96.621327425717695"/>
    <s v=""/>
    <n v="-1.8854903878740001E-4"/>
    <s v=""/>
  </r>
  <r>
    <x v="7"/>
    <x v="25"/>
    <x v="25"/>
    <x v="2"/>
    <n v="2"/>
    <x v="0"/>
    <n v="4.6947144192436001E-2"/>
    <n v="18"/>
    <n v="17"/>
    <n v="0.94444444444444398"/>
    <n v="1101"/>
    <n v="0.85714285714285698"/>
    <s v=""/>
    <n v="67.511251934760494"/>
    <n v="98.017256461754897"/>
    <n v="1.24302439137786E-2"/>
    <n v="98.264182267266804"/>
    <s v=""/>
    <n v="1.70030249564951E-2"/>
    <s v=""/>
  </r>
  <r>
    <x v="7"/>
    <x v="26"/>
    <x v="26"/>
    <x v="2"/>
    <n v="3"/>
    <x v="0"/>
    <n v="4.8599194913501599E-2"/>
    <n v="18"/>
    <n v="0"/>
    <n v="0"/>
    <n v="0"/>
    <n v="0"/>
    <s v=""/>
    <n v="65.733773883187695"/>
    <n v="95.939362421212707"/>
    <n v="-2.1199267512174901E-2"/>
    <n v="98.528404803224703"/>
    <s v=""/>
    <n v="2.6888997583997998E-3"/>
    <s v=""/>
  </r>
  <r>
    <x v="7"/>
    <x v="27"/>
    <x v="27"/>
    <x v="2"/>
    <n v="4"/>
    <x v="0"/>
    <n v="4.9544140164328898E-2"/>
    <n v="18"/>
    <n v="0"/>
    <n v="0"/>
    <n v="0"/>
    <n v="0"/>
    <s v=""/>
    <n v="64.950016740735606"/>
    <n v="94.787839220156201"/>
    <n v="-1.20026146932363E-2"/>
    <n v="96.418966700782605"/>
    <s v=""/>
    <n v="-2.1409441334759301E-2"/>
    <s v=""/>
  </r>
  <r>
    <x v="7"/>
    <x v="28"/>
    <x v="28"/>
    <x v="2"/>
    <n v="5"/>
    <x v="0"/>
    <n v="4.9768846379997102E-2"/>
    <n v="18"/>
    <n v="0"/>
    <n v="0"/>
    <n v="0"/>
    <n v="0"/>
    <s v=""/>
    <n v="64.5766327406985"/>
    <n v="94.269280146949498"/>
    <n v="-5.47073419410071E-3"/>
    <n v="97.476843696899195"/>
    <s v=""/>
    <n v="1.09716690845644E-2"/>
    <s v=""/>
  </r>
  <r>
    <x v="7"/>
    <x v="29"/>
    <x v="29"/>
    <x v="2"/>
    <n v="6"/>
    <x v="0"/>
    <n v="4.9141123142095802E-2"/>
    <n v="18"/>
    <n v="0"/>
    <n v="0"/>
    <n v="0"/>
    <n v="0"/>
    <s v=""/>
    <n v="65.041909878650898"/>
    <n v="95.064414570858403"/>
    <n v="8.4347140730196505E-3"/>
    <n v="99.045092753283797"/>
    <s v=""/>
    <n v="1.6088426716616099E-2"/>
    <s v=""/>
  </r>
  <r>
    <x v="7"/>
    <x v="30"/>
    <x v="30"/>
    <x v="2"/>
    <n v="7"/>
    <x v="0"/>
    <n v="4.8694561761318998E-2"/>
    <n v="18"/>
    <n v="0"/>
    <n v="0"/>
    <n v="122"/>
    <n v="9.5238095238095205E-2"/>
    <s v=""/>
    <n v="64.8928627106948"/>
    <n v="95.192882613381499"/>
    <n v="1.3513788845485001E-3"/>
    <n v="99.940893673878406"/>
    <s v=""/>
    <n v="9.0443745943675699E-3"/>
    <s v=""/>
  </r>
  <r>
    <x v="7"/>
    <x v="31"/>
    <x v="31"/>
    <x v="2"/>
    <n v="8"/>
    <x v="0"/>
    <n v="9.7055996399621799E-2"/>
    <n v="18"/>
    <n v="2"/>
    <n v="0.11111111111111099"/>
    <n v="117"/>
    <n v="9.0909090909090898E-2"/>
    <s v=""/>
    <n v="68.137117303781906"/>
    <n v="102.02798882635"/>
    <n v="7.1802702316821898E-2"/>
    <n v="102.077202550121"/>
    <s v=""/>
    <n v="2.1375723167074999E-2"/>
    <s v=""/>
  </r>
  <r>
    <x v="7"/>
    <x v="32"/>
    <x v="32"/>
    <x v="2"/>
    <n v="9"/>
    <x v="0"/>
    <n v="9.6962129283347798E-2"/>
    <n v="18"/>
    <n v="0"/>
    <n v="0"/>
    <n v="0"/>
    <n v="0"/>
    <s v=""/>
    <n v="68.146773095409898"/>
    <n v="102.075762738669"/>
    <n v="4.6824320334382103E-4"/>
    <n v="101.941994781947"/>
    <s v=""/>
    <n v="-1.32456380852696E-3"/>
    <s v=""/>
  </r>
  <r>
    <x v="7"/>
    <x v="33"/>
    <x v="33"/>
    <x v="2"/>
    <n v="10"/>
    <x v="0"/>
    <n v="9.6951291863764194E-2"/>
    <n v="18"/>
    <n v="0"/>
    <n v="0"/>
    <n v="0"/>
    <n v="0"/>
    <s v=""/>
    <n v="68.033043570838899"/>
    <n v="101.972486025259"/>
    <n v="-1.01176528726232E-3"/>
    <n v="101.654189451927"/>
    <s v=""/>
    <n v="-2.8232263910041798E-3"/>
    <s v=""/>
  </r>
  <r>
    <x v="7"/>
    <x v="34"/>
    <x v="34"/>
    <x v="2"/>
    <n v="11"/>
    <x v="0"/>
    <n v="9.7006449978011403E-2"/>
    <n v="18"/>
    <n v="0"/>
    <n v="0"/>
    <n v="0"/>
    <n v="0"/>
    <s v=""/>
    <n v="68.501924139830706"/>
    <n v="102.435042182508"/>
    <n v="4.53608787310022E-3"/>
    <n v="101.728693047203"/>
    <s v=""/>
    <n v="7.3291219651316897E-4"/>
    <s v=""/>
  </r>
  <r>
    <x v="7"/>
    <x v="35"/>
    <x v="35"/>
    <x v="2"/>
    <n v="12"/>
    <x v="0"/>
    <n v="9.6999930961420802E-2"/>
    <n v="18"/>
    <n v="0"/>
    <n v="0"/>
    <n v="0"/>
    <n v="0"/>
    <s v=""/>
    <n v="67.821989009592201"/>
    <n v="101.86869761557"/>
    <n v="-5.5288166517116696E-3"/>
    <n v="100.89604735955599"/>
    <s v=""/>
    <n v="-8.1849639733494392E-3"/>
    <s v=""/>
  </r>
  <r>
    <x v="7"/>
    <x v="36"/>
    <x v="36"/>
    <x v="3"/>
    <n v="1"/>
    <x v="0"/>
    <n v="9.6906302654929902E-2"/>
    <n v="18"/>
    <n v="0"/>
    <n v="0"/>
    <n v="0"/>
    <n v="0"/>
    <s v=""/>
    <n v="68.002943777289005"/>
    <n v="102.391690381394"/>
    <n v="5.1339889295303198E-3"/>
    <n v="101.039373313326"/>
    <s v=""/>
    <n v="1.4205309080066401E-3"/>
    <s v=""/>
  </r>
  <r>
    <x v="7"/>
    <x v="37"/>
    <x v="37"/>
    <x v="3"/>
    <n v="2"/>
    <x v="0"/>
    <n v="9.6382142925350606E-2"/>
    <n v="18"/>
    <n v="17"/>
    <n v="0.94444444444444398"/>
    <n v="1168"/>
    <n v="0.90909090909090895"/>
    <s v=""/>
    <n v="71.445720552322399"/>
    <n v="105.228392317748"/>
    <n v="2.7704415522263801E-2"/>
    <n v="102.88963818069"/>
    <s v=""/>
    <n v="1.8312315354788101E-2"/>
    <s v=""/>
  </r>
  <r>
    <x v="7"/>
    <x v="38"/>
    <x v="38"/>
    <x v="3"/>
    <n v="3"/>
    <x v="0"/>
    <n v="9.6347218399939996E-2"/>
    <n v="18"/>
    <n v="0"/>
    <n v="0"/>
    <n v="0"/>
    <n v="0"/>
    <s v=""/>
    <n v="71.546215502093105"/>
    <n v="104.753890395597"/>
    <n v="-4.5092575463682102E-3"/>
    <n v="102.470751042293"/>
    <s v=""/>
    <n v="-4.0712276357791604E-3"/>
    <s v=""/>
  </r>
  <r>
    <x v="7"/>
    <x v="39"/>
    <x v="39"/>
    <x v="3"/>
    <n v="4"/>
    <x v="0"/>
    <n v="9.6234890830462202E-2"/>
    <n v="18"/>
    <n v="0"/>
    <n v="0"/>
    <n v="0"/>
    <n v="0"/>
    <s v=""/>
    <n v="70.934494694591294"/>
    <n v="103.577725589674"/>
    <n v="-1.12278866348639E-2"/>
    <n v="103.269099323003"/>
    <s v=""/>
    <n v="7.7909869166512503E-3"/>
    <s v=""/>
  </r>
  <r>
    <x v="7"/>
    <x v="40"/>
    <x v="40"/>
    <x v="3"/>
    <n v="5"/>
    <x v="0"/>
    <n v="9.6205974139700098E-2"/>
    <n v="18"/>
    <n v="0"/>
    <n v="0"/>
    <n v="0"/>
    <n v="0"/>
    <s v=""/>
    <n v="70.471126977768606"/>
    <n v="102.825819433693"/>
    <n v="-7.2593422157191103E-3"/>
    <n v="103.455710953948"/>
    <s v=""/>
    <n v="1.80704230179751E-3"/>
    <s v=""/>
  </r>
  <r>
    <x v="7"/>
    <x v="41"/>
    <x v="41"/>
    <x v="3"/>
    <n v="6"/>
    <x v="0"/>
    <n v="9.6258456510561696E-2"/>
    <n v="18"/>
    <n v="0"/>
    <n v="0"/>
    <n v="0"/>
    <n v="0"/>
    <s v=""/>
    <n v="71.197955915372702"/>
    <n v="103.793864407033"/>
    <n v="9.4144153547444098E-3"/>
    <n v="105.00531298122"/>
    <s v=""/>
    <n v="1.49784097270546E-2"/>
    <s v=""/>
  </r>
  <r>
    <x v="7"/>
    <x v="42"/>
    <x v="42"/>
    <x v="3"/>
    <n v="7"/>
    <x v="0"/>
    <n v="9.6314216508941397E-2"/>
    <n v="18"/>
    <n v="0"/>
    <n v="0"/>
    <n v="0"/>
    <n v="0"/>
    <s v=""/>
    <n v="71.706896468518195"/>
    <n v="104.67780288569099"/>
    <n v="8.5162883539160392E-3"/>
    <n v="105.980704548742"/>
    <s v=""/>
    <n v="9.2889734798127198E-3"/>
    <s v=""/>
  </r>
  <r>
    <x v="7"/>
    <x v="43"/>
    <x v="43"/>
    <x v="3"/>
    <n v="8"/>
    <x v="0"/>
    <n v="4.70922786362424E-2"/>
    <n v="18"/>
    <n v="0"/>
    <n v="0"/>
    <n v="0"/>
    <n v="0"/>
    <s v=""/>
    <n v="72.0717138933162"/>
    <n v="104.89625257584601"/>
    <n v="2.0868769130943901E-3"/>
    <n v="107.928591240491"/>
    <s v=""/>
    <n v="1.8379635236832999E-2"/>
    <s v=""/>
  </r>
  <r>
    <x v="7"/>
    <x v="44"/>
    <x v="44"/>
    <x v="3"/>
    <n v="9"/>
    <x v="0"/>
    <n v="4.68571321892024E-2"/>
    <n v="18"/>
    <n v="0"/>
    <n v="0"/>
    <n v="0"/>
    <n v="0"/>
    <s v=""/>
    <n v="72.698370626853901"/>
    <n v="105.811372673573"/>
    <n v="8.7240494798905797E-3"/>
    <n v="108.067403418597"/>
    <s v=""/>
    <n v="1.2861483366986E-3"/>
    <s v=""/>
  </r>
  <r>
    <x v="7"/>
    <x v="45"/>
    <x v="45"/>
    <x v="3"/>
    <n v="10"/>
    <x v="0"/>
    <n v="4.6554732699930698E-2"/>
    <n v="18"/>
    <n v="0"/>
    <n v="0"/>
    <n v="0"/>
    <n v="0"/>
    <s v=""/>
    <n v="73.017434708981398"/>
    <n v="106.097161923602"/>
    <n v="2.70093131586968E-3"/>
    <n v="107.953496757585"/>
    <s v=""/>
    <n v="-1.0540334773389E-3"/>
    <s v=""/>
  </r>
  <r>
    <x v="7"/>
    <x v="46"/>
    <x v="46"/>
    <x v="3"/>
    <n v="11"/>
    <x v="0"/>
    <n v="4.62495515717566E-2"/>
    <n v="18"/>
    <n v="0"/>
    <n v="0"/>
    <n v="0"/>
    <n v="0"/>
    <s v=""/>
    <n v="73.499170137190006"/>
    <n v="106.61626783129999"/>
    <n v="4.8927407508878498E-3"/>
    <n v="108.203239179352"/>
    <s v=""/>
    <n v="2.3134259590347202E-3"/>
    <s v=""/>
  </r>
  <r>
    <x v="7"/>
    <x v="47"/>
    <x v="47"/>
    <x v="3"/>
    <n v="12"/>
    <x v="0"/>
    <n v="4.6658565663788197E-2"/>
    <n v="18"/>
    <n v="0"/>
    <n v="0"/>
    <n v="0"/>
    <n v="0"/>
    <s v=""/>
    <n v="73.396597309968001"/>
    <n v="106.40226113610299"/>
    <n v="-2.0072611764598799E-3"/>
    <n v="107.302935994138"/>
    <s v=""/>
    <n v="-8.3204827511872397E-3"/>
    <s v=""/>
  </r>
  <r>
    <x v="7"/>
    <x v="48"/>
    <x v="48"/>
    <x v="4"/>
    <n v="1"/>
    <x v="0"/>
    <n v="4.6098333748711202E-2"/>
    <n v="18"/>
    <n v="0"/>
    <n v="0"/>
    <n v="0"/>
    <n v="0"/>
    <s v=""/>
    <n v="73.644110411058705"/>
    <n v="107.00201549128499"/>
    <n v="5.6366692660310101E-3"/>
    <n v="107.23562447923899"/>
    <s v=""/>
    <n v="-6.2730357072504595E-4"/>
    <s v=""/>
  </r>
  <r>
    <x v="7"/>
    <x v="49"/>
    <x v="49"/>
    <x v="4"/>
    <n v="2"/>
    <x v="0"/>
    <n v="1.6059926167884798E-2"/>
    <n v="18"/>
    <n v="7"/>
    <n v="0.38888888888888801"/>
    <n v="450"/>
    <n v="0.35"/>
    <s v=""/>
    <n v="74.837325657281895"/>
    <n v="106.445032526443"/>
    <n v="-5.2053502196590601E-3"/>
    <n v="108.922881290058"/>
    <s v=""/>
    <n v="1.5734107196301701E-2"/>
    <s v=""/>
  </r>
  <r>
    <x v="7"/>
    <x v="50"/>
    <x v="50"/>
    <x v="4"/>
    <n v="3"/>
    <x v="0"/>
    <n v="7.3639880697115495E-2"/>
    <n v="18"/>
    <n v="2"/>
    <n v="0.11111111111111099"/>
    <n v="128"/>
    <n v="0.1"/>
    <s v=""/>
    <n v="78.543071926859298"/>
    <n v="114.989660535178"/>
    <n v="8.0272679766548699E-2"/>
    <n v="107.529238758464"/>
    <s v=""/>
    <n v="-1.27947637364002E-2"/>
    <s v=""/>
  </r>
  <r>
    <x v="7"/>
    <x v="51"/>
    <x v="51"/>
    <x v="4"/>
    <n v="4"/>
    <x v="0"/>
    <n v="7.3185517540237804E-2"/>
    <n v="17"/>
    <n v="0"/>
    <n v="0"/>
    <n v="0"/>
    <n v="0"/>
    <s v=""/>
    <n v="77.486547792354301"/>
    <n v="113.375143326713"/>
    <n v="-1.4040542436175901E-2"/>
    <n v="110.861537761948"/>
    <s v=""/>
    <n v="3.09897014240854E-2"/>
    <s v=""/>
  </r>
  <r>
    <x v="7"/>
    <x v="52"/>
    <x v="52"/>
    <x v="4"/>
    <n v="5"/>
    <x v="0"/>
    <n v="7.3109905114960794E-2"/>
    <n v="17"/>
    <n v="0"/>
    <n v="0"/>
    <n v="64"/>
    <n v="0.05"/>
    <s v=""/>
    <n v="77.003755706578104"/>
    <n v="112.94454487212499"/>
    <n v="-3.7979970031589701E-3"/>
    <n v="109.78126300137799"/>
    <s v=""/>
    <n v="-9.7443602387131591E-3"/>
    <s v=""/>
  </r>
  <r>
    <x v="7"/>
    <x v="53"/>
    <x v="53"/>
    <x v="4"/>
    <n v="6"/>
    <x v="0"/>
    <n v="7.3451447950229107E-2"/>
    <n v="18"/>
    <n v="0"/>
    <n v="0"/>
    <n v="0"/>
    <n v="0"/>
    <s v=""/>
    <n v="77.824961080057193"/>
    <n v="113.86049791260299"/>
    <n v="8.1097590106213799E-3"/>
    <n v="110.31355093590901"/>
    <s v=""/>
    <n v="4.8486227975428299E-3"/>
    <s v=""/>
  </r>
  <r>
    <x v="7"/>
    <x v="54"/>
    <x v="54"/>
    <x v="4"/>
    <n v="7"/>
    <x v="0"/>
    <n v="7.3532651565261606E-2"/>
    <n v="18"/>
    <n v="0"/>
    <n v="0"/>
    <n v="0"/>
    <n v="0"/>
    <s v=""/>
    <n v="78.130000896234407"/>
    <n v="114.29081097734201"/>
    <n v="3.7793007463395802E-3"/>
    <n v="110.75773295699599"/>
    <s v=""/>
    <n v="4.02654086753906E-3"/>
    <s v=""/>
  </r>
  <r>
    <x v="7"/>
    <x v="55"/>
    <x v="55"/>
    <x v="4"/>
    <n v="8"/>
    <x v="0"/>
    <n v="7.3689952200685305E-2"/>
    <n v="18"/>
    <n v="0"/>
    <n v="0"/>
    <n v="0"/>
    <n v="0"/>
    <s v=""/>
    <n v="78.584699462306702"/>
    <n v="114.38268147849099"/>
    <n v="8.0383103736369999E-4"/>
    <n v="111.88438809751101"/>
    <s v=""/>
    <n v="1.01722481170012E-2"/>
    <s v=""/>
  </r>
  <r>
    <x v="7"/>
    <x v="56"/>
    <x v="56"/>
    <x v="4"/>
    <n v="9"/>
    <x v="0"/>
    <n v="7.3388510736655102E-2"/>
    <n v="18"/>
    <n v="0"/>
    <n v="0"/>
    <n v="0"/>
    <n v="0"/>
    <s v=""/>
    <n v="77.0670682252982"/>
    <n v="113.036939420105"/>
    <n v="-1.17652606232984E-2"/>
    <n v="111.664985183185"/>
    <s v=""/>
    <n v="-1.9609788108723102E-3"/>
    <s v=""/>
  </r>
  <r>
    <x v="7"/>
    <x v="57"/>
    <x v="57"/>
    <x v="4"/>
    <n v="10"/>
    <x v="0"/>
    <n v="7.2849991587385102E-2"/>
    <n v="18"/>
    <n v="0"/>
    <n v="0"/>
    <n v="0"/>
    <n v="0"/>
    <s v=""/>
    <n v="74.736532185763295"/>
    <n v="110.705658109157"/>
    <n v="-2.06240661053591E-2"/>
    <n v="111.105263314827"/>
    <s v=""/>
    <n v="-5.0125101206894796E-3"/>
    <s v=""/>
  </r>
  <r>
    <x v="7"/>
    <x v="58"/>
    <x v="58"/>
    <x v="4"/>
    <n v="11"/>
    <x v="0"/>
    <n v="7.2650373119869702E-2"/>
    <n v="18"/>
    <n v="0"/>
    <n v="0"/>
    <n v="0"/>
    <n v="0"/>
    <s v=""/>
    <n v="73.319137001164506"/>
    <n v="109.67652209091401"/>
    <n v="-9.2961465188046103E-3"/>
    <n v="110.884780925999"/>
    <s v=""/>
    <n v="-1.9844459411764099E-3"/>
    <s v=""/>
  </r>
  <r>
    <x v="7"/>
    <x v="59"/>
    <x v="59"/>
    <x v="4"/>
    <n v="12"/>
    <x v="0"/>
    <n v="7.1936100460190097E-2"/>
    <n v="18"/>
    <n v="0"/>
    <n v="0"/>
    <n v="0"/>
    <n v="0"/>
    <s v=""/>
    <n v="71.255177665901499"/>
    <n v="107.046764493824"/>
    <n v="-2.39773977780771E-2"/>
    <n v="109.28899058225601"/>
    <s v=""/>
    <n v="-1.4391428024801501E-2"/>
    <s v=""/>
  </r>
  <r>
    <x v="7"/>
    <x v="60"/>
    <x v="60"/>
    <x v="5"/>
    <n v="1"/>
    <x v="0"/>
    <n v="7.2402399073582605E-2"/>
    <n v="18"/>
    <n v="1"/>
    <n v="5.5555555555555497E-2"/>
    <n v="122"/>
    <n v="9.5238095238095205E-2"/>
    <s v=""/>
    <n v="72.024141513932705"/>
    <n v="108.15491519750201"/>
    <n v="1.0352024266384799E-2"/>
    <n v="108.367869197628"/>
    <s v=""/>
    <n v="-8.4283090155873302E-3"/>
    <s v=""/>
  </r>
  <r>
    <x v="7"/>
    <x v="61"/>
    <x v="61"/>
    <x v="5"/>
    <n v="2"/>
    <x v="0"/>
    <n v="0.110603362588614"/>
    <n v="18"/>
    <n v="8"/>
    <n v="0.44444444444444398"/>
    <n v="490"/>
    <n v="0.38095238095237999"/>
    <s v=""/>
    <n v="75.987933589923898"/>
    <n v="114.214311670529"/>
    <n v="5.6025160409604202E-2"/>
    <n v="109.250856239851"/>
    <s v=""/>
    <n v="8.1480520818719704E-3"/>
    <s v=""/>
  </r>
  <r>
    <x v="7"/>
    <x v="62"/>
    <x v="62"/>
    <x v="5"/>
    <n v="3"/>
    <x v="0"/>
    <n v="5.3651399080167098E-2"/>
    <n v="18"/>
    <n v="0"/>
    <n v="0"/>
    <n v="0"/>
    <n v="0"/>
    <s v=""/>
    <n v="74.483834656957896"/>
    <n v="111.137368587327"/>
    <n v="-2.69400834116004E-2"/>
    <n v="110.898388875404"/>
    <s v=""/>
    <n v="1.50802720661145E-2"/>
    <s v=""/>
  </r>
  <r>
    <x v="7"/>
    <x v="63"/>
    <x v="63"/>
    <x v="5"/>
    <n v="4"/>
    <x v="0"/>
    <n v="5.12852393752328E-2"/>
    <n v="18"/>
    <n v="0"/>
    <n v="0"/>
    <n v="0"/>
    <n v="0"/>
    <s v=""/>
    <n v="67.9487802053698"/>
    <n v="100.377513445505"/>
    <n v="-9.6815817025283496E-2"/>
    <n v="105.974193578916"/>
    <s v=""/>
    <n v="-4.4402766770764802E-2"/>
    <s v=""/>
  </r>
  <r>
    <x v="7"/>
    <x v="64"/>
    <x v="64"/>
    <x v="5"/>
    <n v="5"/>
    <x v="0"/>
    <n v="5.3010939833474498E-2"/>
    <n v="18"/>
    <n v="0"/>
    <n v="0"/>
    <n v="0"/>
    <n v="0"/>
    <s v=""/>
    <n v="70.406077327205594"/>
    <n v="105.031308594666"/>
    <n v="4.6362925215199802E-2"/>
    <n v="107.95481751474399"/>
    <s v=""/>
    <n v="1.8689681600205101E-2"/>
    <s v=""/>
  </r>
  <r>
    <x v="7"/>
    <x v="65"/>
    <x v="65"/>
    <x v="5"/>
    <n v="6"/>
    <x v="0"/>
    <n v="5.4043456761057797E-2"/>
    <n v="18"/>
    <n v="0"/>
    <n v="0"/>
    <n v="0"/>
    <n v="0"/>
    <s v=""/>
    <n v="72.652550393902203"/>
    <n v="108.74864424644301"/>
    <n v="3.5392643408093998E-2"/>
    <n v="109.64327694286899"/>
    <s v=""/>
    <n v="1.56404268655654E-2"/>
    <s v=""/>
  </r>
  <r>
    <x v="7"/>
    <x v="66"/>
    <x v="66"/>
    <x v="5"/>
    <n v="7"/>
    <x v="0"/>
    <n v="5.4326276009442197E-2"/>
    <n v="18"/>
    <n v="0"/>
    <n v="0"/>
    <n v="0"/>
    <n v="0"/>
    <s v=""/>
    <n v="73.079603162630093"/>
    <n v="109.265510675249"/>
    <n v="4.7528540000472104E-3"/>
    <n v="109.849400714655"/>
    <s v=""/>
    <n v="1.8799490268208701E-3"/>
    <s v=""/>
  </r>
  <r>
    <x v="7"/>
    <x v="67"/>
    <x v="67"/>
    <x v="5"/>
    <n v="8"/>
    <x v="1"/>
    <m/>
    <m/>
    <m/>
    <m/>
    <n v="0"/>
    <n v="0"/>
    <n v="0"/>
    <m/>
    <m/>
    <m/>
    <n v="111.542085008068"/>
    <n v="111.542085008068"/>
    <n v="1.5409135438160601E-2"/>
    <n v="1.5409135438160601E-2"/>
  </r>
  <r>
    <x v="7"/>
    <x v="68"/>
    <x v="68"/>
    <x v="5"/>
    <n v="9"/>
    <x v="1"/>
    <m/>
    <m/>
    <m/>
    <m/>
    <n v="409"/>
    <n v="0.31818181818181801"/>
    <n v="0.31818181818181801"/>
    <m/>
    <m/>
    <m/>
    <n v="110.501126485005"/>
    <n v="110.501126485005"/>
    <n v="-9.3324284102130894E-3"/>
    <n v="-9.3324284102130894E-3"/>
  </r>
  <r>
    <x v="7"/>
    <x v="69"/>
    <x v="69"/>
    <x v="5"/>
    <n v="10"/>
    <x v="1"/>
    <m/>
    <m/>
    <m/>
    <m/>
    <n v="0"/>
    <n v="0"/>
    <n v="0"/>
    <m/>
    <m/>
    <m/>
    <n v="109.42027785708601"/>
    <n v="109.42027785708601"/>
    <n v="-9.7813358315917906E-3"/>
    <n v="-9.7813358315917906E-3"/>
  </r>
  <r>
    <x v="7"/>
    <x v="70"/>
    <x v="70"/>
    <x v="5"/>
    <n v="11"/>
    <x v="1"/>
    <m/>
    <m/>
    <m/>
    <m/>
    <n v="58"/>
    <n v="4.54545454545454E-2"/>
    <n v="4.54545454545454E-2"/>
    <m/>
    <m/>
    <m/>
    <n v="108.67431900574201"/>
    <n v="108.67431900574201"/>
    <n v="-6.8173730313323402E-3"/>
    <n v="-6.8173730313323402E-3"/>
  </r>
  <r>
    <x v="7"/>
    <x v="71"/>
    <x v="71"/>
    <x v="5"/>
    <n v="12"/>
    <x v="1"/>
    <m/>
    <m/>
    <m/>
    <m/>
    <n v="0"/>
    <n v="0"/>
    <n v="0"/>
    <m/>
    <m/>
    <m/>
    <n v="107.281385961056"/>
    <n v="107.281385961056"/>
    <n v="-1.28174996395651E-2"/>
    <n v="-1.28174996395651E-2"/>
  </r>
  <r>
    <x v="7"/>
    <x v="72"/>
    <x v="72"/>
    <x v="6"/>
    <n v="1"/>
    <x v="1"/>
    <m/>
    <m/>
    <m/>
    <m/>
    <n v="117"/>
    <n v="9.0909090909090898E-2"/>
    <n v="9.0909090909090898E-2"/>
    <m/>
    <m/>
    <m/>
    <n v="106.99183180926001"/>
    <n v="106.99183180926001"/>
    <n v="-2.6990157630958299E-3"/>
    <n v="-2.6990157630958299E-3"/>
  </r>
  <r>
    <x v="7"/>
    <x v="73"/>
    <x v="73"/>
    <x v="6"/>
    <n v="2"/>
    <x v="1"/>
    <m/>
    <m/>
    <m/>
    <m/>
    <n v="701"/>
    <n v="0.54545454545454497"/>
    <n v="0.54545454545454497"/>
    <m/>
    <m/>
    <m/>
    <n v="108.36335379304199"/>
    <n v="108.36335379304199"/>
    <n v="1.28189410405326E-2"/>
    <n v="1.28189410405326E-2"/>
  </r>
  <r>
    <x v="7"/>
    <x v="74"/>
    <x v="74"/>
    <x v="6"/>
    <n v="3"/>
    <x v="1"/>
    <m/>
    <m/>
    <m/>
    <m/>
    <n v="0"/>
    <n v="0"/>
    <n v="0"/>
    <m/>
    <m/>
    <m/>
    <n v="108.382347621969"/>
    <n v="108.382347621969"/>
    <n v="1.75279079714707E-4"/>
    <n v="1.75279079714707E-4"/>
  </r>
  <r>
    <x v="7"/>
    <x v="75"/>
    <x v="75"/>
    <x v="6"/>
    <n v="4"/>
    <x v="1"/>
    <m/>
    <m/>
    <m/>
    <m/>
    <n v="0"/>
    <n v="0"/>
    <n v="0"/>
    <m/>
    <m/>
    <m/>
    <n v="106.001406308162"/>
    <n v="106.001406308162"/>
    <n v="-2.1967980635665602E-2"/>
    <n v="-2.1967980635665602E-2"/>
  </r>
  <r>
    <x v="7"/>
    <x v="76"/>
    <x v="76"/>
    <x v="6"/>
    <n v="5"/>
    <x v="1"/>
    <m/>
    <m/>
    <m/>
    <m/>
    <n v="0"/>
    <n v="0"/>
    <n v="0"/>
    <m/>
    <m/>
    <m/>
    <n v="106.796020167145"/>
    <n v="106.796020167145"/>
    <n v="7.4962577069346203E-3"/>
    <n v="7.4962577069346203E-3"/>
  </r>
  <r>
    <x v="7"/>
    <x v="77"/>
    <x v="77"/>
    <x v="6"/>
    <n v="6"/>
    <x v="1"/>
    <m/>
    <m/>
    <m/>
    <m/>
    <n v="0"/>
    <n v="0"/>
    <n v="0"/>
    <m/>
    <m/>
    <m/>
    <n v="108.092230648479"/>
    <n v="108.092230648479"/>
    <n v="1.21372545466091E-2"/>
    <n v="1.21372545466091E-2"/>
  </r>
  <r>
    <x v="7"/>
    <x v="78"/>
    <x v="78"/>
    <x v="6"/>
    <n v="7"/>
    <x v="1"/>
    <m/>
    <m/>
    <m/>
    <m/>
    <m/>
    <m/>
    <n v="0"/>
    <m/>
    <m/>
    <m/>
    <n v="108.369908414916"/>
    <n v="108.369908414916"/>
    <n v="2.5688966244068398E-3"/>
    <n v="2.5688966244068398E-3"/>
  </r>
  <r>
    <x v="7"/>
    <x v="79"/>
    <x v="79"/>
    <x v="6"/>
    <n v="8"/>
    <x v="1"/>
    <m/>
    <m/>
    <m/>
    <m/>
    <m/>
    <m/>
    <n v="0"/>
    <m/>
    <m/>
    <m/>
    <n v="109.86749003186399"/>
    <n v="109.86749003186399"/>
    <n v="1.3819164737262499E-2"/>
    <n v="1.3819164737262499E-2"/>
  </r>
  <r>
    <x v="7"/>
    <x v="80"/>
    <x v="80"/>
    <x v="6"/>
    <n v="9"/>
    <x v="1"/>
    <m/>
    <m/>
    <m/>
    <m/>
    <m/>
    <m/>
    <n v="0"/>
    <m/>
    <m/>
    <m/>
    <n v="109.093319651014"/>
    <n v="109.093319651014"/>
    <n v="-7.0464009018964503E-3"/>
    <n v="-7.0464009018964503E-3"/>
  </r>
  <r>
    <x v="7"/>
    <x v="81"/>
    <x v="81"/>
    <x v="6"/>
    <n v="10"/>
    <x v="1"/>
    <m/>
    <m/>
    <m/>
    <m/>
    <m/>
    <m/>
    <n v="0"/>
    <m/>
    <m/>
    <m/>
    <n v="108.187163405501"/>
    <n v="108.187163405501"/>
    <n v="-8.3062487090125297E-3"/>
    <n v="-8.3062487090125297E-3"/>
  </r>
  <r>
    <x v="7"/>
    <x v="82"/>
    <x v="82"/>
    <x v="6"/>
    <n v="11"/>
    <x v="1"/>
    <m/>
    <m/>
    <m/>
    <m/>
    <m/>
    <m/>
    <n v="0"/>
    <m/>
    <m/>
    <m/>
    <n v="107.62264168288399"/>
    <n v="107.62264168288399"/>
    <n v="-5.2180102042358404E-3"/>
    <n v="-5.2180102042358404E-3"/>
  </r>
  <r>
    <x v="7"/>
    <x v="83"/>
    <x v="83"/>
    <x v="6"/>
    <n v="12"/>
    <x v="1"/>
    <m/>
    <m/>
    <m/>
    <m/>
    <m/>
    <m/>
    <n v="0"/>
    <m/>
    <m/>
    <m/>
    <n v="106.171584397275"/>
    <n v="106.171584397275"/>
    <n v="-1.3482825388030801E-2"/>
    <n v="-1.3482825388030801E-2"/>
  </r>
  <r>
    <x v="7"/>
    <x v="84"/>
    <x v="84"/>
    <x v="7"/>
    <n v="1"/>
    <x v="1"/>
    <m/>
    <m/>
    <m/>
    <m/>
    <m/>
    <m/>
    <n v="0"/>
    <m/>
    <m/>
    <m/>
    <n v="105.675885028453"/>
    <n v="105.675885028453"/>
    <n v="-4.66885157301122E-3"/>
    <n v="-4.66885157301122E-3"/>
  </r>
  <r>
    <x v="7"/>
    <x v="85"/>
    <x v="85"/>
    <x v="7"/>
    <n v="2"/>
    <x v="1"/>
    <m/>
    <m/>
    <m/>
    <m/>
    <m/>
    <m/>
    <n v="0"/>
    <m/>
    <m/>
    <m/>
    <n v="106.887124573235"/>
    <n v="106.887124573235"/>
    <n v="1.14618348779969E-2"/>
    <n v="1.14618348779969E-2"/>
  </r>
  <r>
    <x v="7"/>
    <x v="86"/>
    <x v="86"/>
    <x v="7"/>
    <n v="3"/>
    <x v="1"/>
    <m/>
    <m/>
    <m/>
    <m/>
    <m/>
    <m/>
    <n v="0"/>
    <m/>
    <m/>
    <m/>
    <n v="105.89105327087501"/>
    <n v="105.89105327087501"/>
    <n v="-9.3189082065498995E-3"/>
    <n v="-9.3189082065498995E-3"/>
  </r>
  <r>
    <x v="7"/>
    <x v="87"/>
    <x v="87"/>
    <x v="7"/>
    <n v="4"/>
    <x v="1"/>
    <m/>
    <m/>
    <m/>
    <m/>
    <m/>
    <m/>
    <n v="0"/>
    <m/>
    <m/>
    <m/>
    <n v="106.050376227195"/>
    <n v="106.050376227195"/>
    <n v="1.5045931775976499E-3"/>
    <n v="1.5045931775976499E-3"/>
  </r>
  <r>
    <x v="7"/>
    <x v="88"/>
    <x v="88"/>
    <x v="7"/>
    <n v="5"/>
    <x v="1"/>
    <m/>
    <m/>
    <m/>
    <m/>
    <m/>
    <m/>
    <n v="0"/>
    <m/>
    <m/>
    <m/>
    <n v="105.618576253895"/>
    <n v="105.618576253895"/>
    <n v="-4.0716496127793898E-3"/>
    <n v="-4.0716496127793898E-3"/>
  </r>
  <r>
    <x v="7"/>
    <x v="89"/>
    <x v="89"/>
    <x v="7"/>
    <n v="6"/>
    <x v="1"/>
    <m/>
    <m/>
    <m/>
    <m/>
    <m/>
    <m/>
    <n v="0"/>
    <m/>
    <m/>
    <m/>
    <n v="106.52915295598"/>
    <n v="106.52915295598"/>
    <n v="8.6213688385372508E-3"/>
    <n v="8.6213688385372508E-3"/>
  </r>
  <r>
    <x v="7"/>
    <x v="90"/>
    <x v="90"/>
    <x v="7"/>
    <n v="7"/>
    <x v="1"/>
    <m/>
    <m/>
    <m/>
    <m/>
    <m/>
    <m/>
    <n v="0"/>
    <m/>
    <m/>
    <m/>
    <n v="106.88613291848"/>
    <n v="106.88613291848"/>
    <n v="3.3510072369313799E-3"/>
    <n v="3.3510072369313799E-3"/>
  </r>
  <r>
    <x v="7"/>
    <x v="91"/>
    <x v="91"/>
    <x v="7"/>
    <n v="8"/>
    <x v="1"/>
    <m/>
    <m/>
    <m/>
    <m/>
    <m/>
    <m/>
    <n v="0"/>
    <m/>
    <m/>
    <m/>
    <n v="108.19499428498099"/>
    <n v="108.19499428498099"/>
    <n v="1.2245380488220299E-2"/>
    <n v="1.2245380488220299E-2"/>
  </r>
  <r>
    <x v="7"/>
    <x v="92"/>
    <x v="92"/>
    <x v="7"/>
    <n v="9"/>
    <x v="1"/>
    <m/>
    <m/>
    <m/>
    <m/>
    <m/>
    <m/>
    <n v="0"/>
    <m/>
    <m/>
    <m/>
    <n v="107.69478113784101"/>
    <n v="107.69478113784101"/>
    <n v="-4.62325591350898E-3"/>
    <n v="-4.62325591350898E-3"/>
  </r>
  <r>
    <x v="7"/>
    <x v="93"/>
    <x v="93"/>
    <x v="7"/>
    <n v="10"/>
    <x v="1"/>
    <m/>
    <m/>
    <m/>
    <m/>
    <m/>
    <m/>
    <n v="0"/>
    <m/>
    <m/>
    <m/>
    <n v="106.962462876372"/>
    <n v="106.962462876372"/>
    <n v="-6.7999419631321603E-3"/>
    <n v="-6.7999419631321603E-3"/>
  </r>
  <r>
    <x v="7"/>
    <x v="94"/>
    <x v="94"/>
    <x v="7"/>
    <n v="11"/>
    <x v="1"/>
    <m/>
    <m/>
    <m/>
    <m/>
    <m/>
    <m/>
    <n v="0"/>
    <m/>
    <m/>
    <m/>
    <n v="106.57317997766199"/>
    <n v="106.57317997766199"/>
    <n v="-3.6394346973867E-3"/>
    <n v="-3.6394346973867E-3"/>
  </r>
  <r>
    <x v="7"/>
    <x v="95"/>
    <x v="95"/>
    <x v="7"/>
    <n v="12"/>
    <x v="1"/>
    <m/>
    <m/>
    <m/>
    <m/>
    <m/>
    <m/>
    <n v="0"/>
    <m/>
    <m/>
    <m/>
    <n v="105.054465197097"/>
    <n v="105.054465197097"/>
    <n v="-1.42504406913944E-2"/>
    <n v="-1.42504406913944E-2"/>
  </r>
  <r>
    <x v="7"/>
    <x v="96"/>
    <x v="96"/>
    <x v="8"/>
    <n v="1"/>
    <x v="1"/>
    <m/>
    <m/>
    <m/>
    <m/>
    <m/>
    <m/>
    <n v="0"/>
    <m/>
    <m/>
    <m/>
    <n v="104.348128367001"/>
    <n v="104.348128367001"/>
    <n v="-6.7235298258896403E-3"/>
    <n v="-6.7235298258896403E-3"/>
  </r>
  <r>
    <x v="8"/>
    <x v="0"/>
    <x v="0"/>
    <x v="0"/>
    <n v="1"/>
    <x v="0"/>
    <m/>
    <n v="18"/>
    <n v="10"/>
    <n v="0.55555555555555503"/>
    <n v="508"/>
    <n v="0.41379310344827502"/>
    <s v=""/>
    <n v="8.12496743342912"/>
    <n v="30.282322493898999"/>
    <n v="7.4800557676421395E-2"/>
    <n v="39.115311638539197"/>
    <s v=""/>
    <m/>
    <s v=""/>
  </r>
  <r>
    <x v="8"/>
    <x v="1"/>
    <x v="1"/>
    <x v="0"/>
    <n v="2"/>
    <x v="0"/>
    <m/>
    <n v="18"/>
    <n v="1"/>
    <n v="5.5555555555555497E-2"/>
    <n v="42"/>
    <n v="3.4482758620689599E-2"/>
    <s v=""/>
    <n v="8.30847623611694"/>
    <n v="31.269612904498501"/>
    <n v="3.2602862967276297E-2"/>
    <n v="39.995102449219097"/>
    <s v=""/>
    <n v="2.24922357467052E-2"/>
    <s v=""/>
  </r>
  <r>
    <x v="8"/>
    <x v="2"/>
    <x v="2"/>
    <x v="0"/>
    <n v="3"/>
    <x v="0"/>
    <m/>
    <n v="18"/>
    <n v="5"/>
    <n v="0.27777777777777701"/>
    <n v="212"/>
    <n v="0.17241379310344801"/>
    <s v=""/>
    <n v="8.4856373536671192"/>
    <n v="31.539688290819299"/>
    <n v="8.6369916744937197E-3"/>
    <n v="37.178756322665102"/>
    <s v=""/>
    <n v="-7.0417274968351401E-2"/>
    <s v=""/>
  </r>
  <r>
    <x v="8"/>
    <x v="3"/>
    <x v="3"/>
    <x v="0"/>
    <n v="4"/>
    <x v="0"/>
    <m/>
    <n v="18"/>
    <n v="5"/>
    <n v="0.27777777777777701"/>
    <n v="212"/>
    <n v="0.17241379310344801"/>
    <s v=""/>
    <n v="8.6233556730458201"/>
    <n v="31.157828005672901"/>
    <n v="-1.21072942010519E-2"/>
    <n v="37.924455081575303"/>
    <s v=""/>
    <n v="2.0057119513050999E-2"/>
    <s v=""/>
  </r>
  <r>
    <x v="8"/>
    <x v="4"/>
    <x v="4"/>
    <x v="0"/>
    <n v="5"/>
    <x v="0"/>
    <m/>
    <n v="18"/>
    <n v="5"/>
    <n v="0.27777777777777701"/>
    <n v="212"/>
    <n v="0.17241379310344801"/>
    <s v=""/>
    <n v="8.8835850180363405"/>
    <n v="31.257583554380801"/>
    <n v="3.2016207512861601E-3"/>
    <n v="38.318883873740901"/>
    <s v=""/>
    <n v="1.0400381266312901E-2"/>
    <s v=""/>
  </r>
  <r>
    <x v="8"/>
    <x v="5"/>
    <x v="5"/>
    <x v="0"/>
    <n v="6"/>
    <x v="0"/>
    <m/>
    <n v="18"/>
    <n v="5"/>
    <n v="0.27777777777777701"/>
    <n v="245"/>
    <n v="0.2"/>
    <s v=""/>
    <n v="9.3085709155584002"/>
    <n v="36.828274413278201"/>
    <n v="0.178218858447762"/>
    <n v="40.389828541377902"/>
    <s v=""/>
    <n v="5.4045015362678299E-2"/>
    <s v=""/>
  </r>
  <r>
    <x v="8"/>
    <x v="6"/>
    <x v="6"/>
    <x v="0"/>
    <n v="7"/>
    <x v="0"/>
    <m/>
    <n v="18"/>
    <n v="0"/>
    <n v="0"/>
    <n v="0"/>
    <n v="0"/>
    <s v=""/>
    <n v="9.2805706748047303"/>
    <n v="37.588024780296102"/>
    <n v="2.06295401867659E-2"/>
    <n v="39.781136603649301"/>
    <s v=""/>
    <n v="-1.50704263848264E-2"/>
    <s v=""/>
  </r>
  <r>
    <x v="8"/>
    <x v="7"/>
    <x v="7"/>
    <x v="0"/>
    <n v="8"/>
    <x v="0"/>
    <n v="0.34164949531145999"/>
    <n v="18"/>
    <n v="5"/>
    <n v="0.27777777777777701"/>
    <n v="198"/>
    <n v="0.16129032258064499"/>
    <s v=""/>
    <n v="10.0156146831921"/>
    <n v="48.960245623421201"/>
    <n v="0.30254904080744299"/>
    <n v="43.158701071115097"/>
    <s v=""/>
    <n v="8.4903669322408504E-2"/>
    <s v=""/>
  </r>
  <r>
    <x v="8"/>
    <x v="8"/>
    <x v="8"/>
    <x v="0"/>
    <n v="9"/>
    <x v="0"/>
    <n v="0.31999356984051702"/>
    <n v="18"/>
    <n v="0"/>
    <n v="0"/>
    <n v="0"/>
    <n v="0"/>
    <s v=""/>
    <n v="9.0496458267350697"/>
    <n v="38.768322265444098"/>
    <n v="-0.208167324902094"/>
    <n v="37.470091826189503"/>
    <s v=""/>
    <n v="-0.13180677600913299"/>
    <s v=""/>
  </r>
  <r>
    <x v="8"/>
    <x v="9"/>
    <x v="9"/>
    <x v="0"/>
    <n v="10"/>
    <x v="0"/>
    <n v="0.26077724120635198"/>
    <n v="18"/>
    <n v="6"/>
    <n v="0.33333333333333298"/>
    <n v="237"/>
    <n v="0.19354838709677399"/>
    <s v=""/>
    <n v="9.3392887345969999"/>
    <n v="38.748153201013501"/>
    <n v="-5.2024599600874999E-4"/>
    <n v="36.137930377579998"/>
    <s v=""/>
    <n v="-3.5552660366804899E-2"/>
    <s v=""/>
  </r>
  <r>
    <x v="8"/>
    <x v="10"/>
    <x v="10"/>
    <x v="0"/>
    <n v="11"/>
    <x v="0"/>
    <n v="0.24316903389483999"/>
    <n v="18"/>
    <n v="0"/>
    <n v="0"/>
    <n v="0"/>
    <n v="0"/>
    <s v=""/>
    <n v="9.6096697231978201"/>
    <n v="40.7279141814602"/>
    <n v="5.1093041007046702E-2"/>
    <n v="36.061794420829898"/>
    <s v=""/>
    <n v="-2.1068156353893901E-3"/>
    <s v=""/>
  </r>
  <r>
    <x v="8"/>
    <x v="11"/>
    <x v="11"/>
    <x v="0"/>
    <n v="12"/>
    <x v="0"/>
    <n v="0.232122850408256"/>
    <n v="18"/>
    <n v="0"/>
    <n v="0"/>
    <n v="0"/>
    <n v="0"/>
    <s v=""/>
    <n v="9.8222061825335008"/>
    <n v="43.374419181867097"/>
    <n v="6.4980126127144905E-2"/>
    <n v="37.7226275061359"/>
    <s v=""/>
    <n v="4.6055198083729099E-2"/>
    <s v=""/>
  </r>
  <r>
    <x v="8"/>
    <x v="12"/>
    <x v="12"/>
    <x v="1"/>
    <n v="1"/>
    <x v="0"/>
    <n v="0.22427812275301201"/>
    <n v="18"/>
    <n v="9"/>
    <n v="0.5"/>
    <n v="805"/>
    <n v="0.65625"/>
    <s v=""/>
    <n v="9.9581864086721392"/>
    <n v="46.0028301374618"/>
    <n v="6.0598182181388301E-2"/>
    <n v="36.783817569676998"/>
    <s v=""/>
    <n v="-2.48871830655557E-2"/>
    <s v=""/>
  </r>
  <r>
    <x v="8"/>
    <x v="13"/>
    <x v="13"/>
    <x v="1"/>
    <n v="2"/>
    <x v="0"/>
    <n v="0.21487233931784"/>
    <n v="18"/>
    <n v="1"/>
    <n v="5.5555555555555497E-2"/>
    <n v="38"/>
    <n v="3.125E-2"/>
    <s v=""/>
    <n v="9.5485642876370598"/>
    <n v="42.304553789082398"/>
    <n v="-8.03923658028977E-2"/>
    <n v="37.631580557852303"/>
    <s v=""/>
    <n v="2.3047172484733799E-2"/>
    <s v=""/>
  </r>
  <r>
    <x v="8"/>
    <x v="14"/>
    <x v="14"/>
    <x v="1"/>
    <n v="3"/>
    <x v="0"/>
    <n v="0.20333805365673699"/>
    <n v="18"/>
    <n v="0"/>
    <n v="0"/>
    <n v="0"/>
    <n v="0"/>
    <s v=""/>
    <n v="9.40611683857583"/>
    <n v="40.998623746099398"/>
    <n v="-3.0869727393743301E-2"/>
    <n v="37.8899963757937"/>
    <s v=""/>
    <n v="6.8669934695988399E-3"/>
    <s v=""/>
  </r>
  <r>
    <x v="8"/>
    <x v="15"/>
    <x v="15"/>
    <x v="1"/>
    <n v="4"/>
    <x v="0"/>
    <n v="0.20315047024246399"/>
    <n v="18"/>
    <n v="1"/>
    <n v="5.5555555555555497E-2"/>
    <n v="37"/>
    <n v="3.03030303030303E-2"/>
    <s v=""/>
    <n v="9.5296187812104005"/>
    <n v="39.222235805941601"/>
    <n v="-4.3327989523716297E-2"/>
    <n v="36.836656815460003"/>
    <s v=""/>
    <n v="-2.7799938270952999E-2"/>
    <s v=""/>
  </r>
  <r>
    <x v="8"/>
    <x v="16"/>
    <x v="16"/>
    <x v="1"/>
    <n v="5"/>
    <x v="0"/>
    <n v="0.189138710281258"/>
    <n v="18"/>
    <n v="0"/>
    <n v="0"/>
    <n v="0"/>
    <n v="0"/>
    <s v=""/>
    <n v="9.5925976883675599"/>
    <n v="38.500815098192099"/>
    <n v="-1.8393156150478401E-2"/>
    <n v="35.426703129538197"/>
    <s v=""/>
    <n v="-3.8275831951451102E-2"/>
    <s v=""/>
  </r>
  <r>
    <x v="8"/>
    <x v="17"/>
    <x v="17"/>
    <x v="1"/>
    <n v="6"/>
    <x v="0"/>
    <n v="0.153779873405163"/>
    <n v="18"/>
    <n v="2"/>
    <n v="0.11111111111111099"/>
    <n v="149"/>
    <n v="0.12121212121212099"/>
    <s v=""/>
    <n v="9.6514084493122798"/>
    <n v="36.722030591597999"/>
    <n v="-4.6201216832876001E-2"/>
    <n v="35.072326352065097"/>
    <s v=""/>
    <n v="-1.0003097837733701E-2"/>
    <s v=""/>
  </r>
  <r>
    <x v="8"/>
    <x v="18"/>
    <x v="18"/>
    <x v="1"/>
    <n v="7"/>
    <x v="0"/>
    <n v="0.164348676913735"/>
    <n v="18"/>
    <n v="5"/>
    <n v="0.27777777777777701"/>
    <n v="186"/>
    <n v="0.15151515151515099"/>
    <s v=""/>
    <n v="9.7749155263348104"/>
    <n v="35.588432082842097"/>
    <n v="-3.0869712009207E-2"/>
    <n v="34.7145293570116"/>
    <s v=""/>
    <n v="-1.02016898298049E-2"/>
    <s v=""/>
  </r>
  <r>
    <x v="8"/>
    <x v="19"/>
    <x v="19"/>
    <x v="1"/>
    <n v="8"/>
    <x v="0"/>
    <n v="0.128825512645725"/>
    <n v="18"/>
    <n v="0"/>
    <n v="0"/>
    <n v="0"/>
    <n v="0"/>
    <s v=""/>
    <n v="9.8481898710147799"/>
    <n v="36.728047299858297"/>
    <n v="3.20220686981482E-2"/>
    <n v="32.888162083627797"/>
    <s v=""/>
    <n v="-5.2611033685667198E-2"/>
    <s v=""/>
  </r>
  <r>
    <x v="8"/>
    <x v="20"/>
    <x v="20"/>
    <x v="1"/>
    <n v="9"/>
    <x v="0"/>
    <n v="0.128823441432662"/>
    <n v="18"/>
    <n v="0"/>
    <n v="0"/>
    <n v="0"/>
    <n v="0"/>
    <s v=""/>
    <n v="9.8381750441964293"/>
    <n v="36.575440298891301"/>
    <n v="-4.1550534859917604E-3"/>
    <n v="35.380249347088601"/>
    <s v=""/>
    <n v="7.5774598079514296E-2"/>
    <s v=""/>
  </r>
  <r>
    <x v="8"/>
    <x v="21"/>
    <x v="21"/>
    <x v="1"/>
    <n v="10"/>
    <x v="0"/>
    <n v="0.10271155320849699"/>
    <n v="18"/>
    <n v="3"/>
    <n v="0.16666666666666599"/>
    <n v="112"/>
    <n v="9.0909090909090898E-2"/>
    <s v=""/>
    <n v="9.7991501831974599"/>
    <n v="34.980064309737003"/>
    <n v="-4.3618777412303203E-2"/>
    <n v="35.245395758700099"/>
    <s v=""/>
    <n v="-3.8115499714434999E-3"/>
    <s v=""/>
  </r>
  <r>
    <x v="8"/>
    <x v="22"/>
    <x v="22"/>
    <x v="1"/>
    <n v="11"/>
    <x v="0"/>
    <n v="0.102171757821125"/>
    <n v="18"/>
    <n v="0"/>
    <n v="0"/>
    <n v="0"/>
    <n v="0"/>
    <s v=""/>
    <n v="9.7739771939626099"/>
    <n v="34.511087214211003"/>
    <n v="-1.3406982084804101E-2"/>
    <n v="35.306446319920099"/>
    <s v=""/>
    <n v="1.7321570635215799E-3"/>
    <s v=""/>
  </r>
  <r>
    <x v="8"/>
    <x v="23"/>
    <x v="23"/>
    <x v="1"/>
    <n v="12"/>
    <x v="0"/>
    <n v="0.102375423265889"/>
    <n v="18"/>
    <n v="0"/>
    <n v="0"/>
    <n v="0"/>
    <n v="0"/>
    <s v=""/>
    <n v="9.6717698777377699"/>
    <n v="33.354528223101198"/>
    <n v="-3.3512679097331403E-2"/>
    <n v="33.490166114733697"/>
    <s v=""/>
    <n v="-5.1443302696869198E-2"/>
    <s v=""/>
  </r>
  <r>
    <x v="8"/>
    <x v="24"/>
    <x v="24"/>
    <x v="2"/>
    <n v="1"/>
    <x v="0"/>
    <n v="5.0354765713888902E-2"/>
    <n v="18"/>
    <n v="0"/>
    <n v="0"/>
    <n v="0"/>
    <n v="0"/>
    <s v=""/>
    <n v="9.5519393761203997"/>
    <n v="31.311419594829299"/>
    <n v="-6.1254310497390697E-2"/>
    <n v="27.4308501445411"/>
    <s v=""/>
    <n v="-0.18092821485071101"/>
    <s v=""/>
  </r>
  <r>
    <x v="8"/>
    <x v="25"/>
    <x v="25"/>
    <x v="2"/>
    <n v="2"/>
    <x v="0"/>
    <n v="0.13174691503184599"/>
    <n v="18"/>
    <n v="14"/>
    <n v="0.77777777777777701"/>
    <n v="902"/>
    <n v="0.73529411764705799"/>
    <s v=""/>
    <n v="10.313176059452701"/>
    <n v="35.363757275977797"/>
    <n v="0.12942043936639699"/>
    <n v="28.113966646746999"/>
    <s v=""/>
    <n v="2.4903220228548802E-2"/>
    <s v=""/>
  </r>
  <r>
    <x v="8"/>
    <x v="26"/>
    <x v="26"/>
    <x v="2"/>
    <n v="3"/>
    <x v="0"/>
    <n v="0.13177082607257601"/>
    <n v="18"/>
    <n v="0"/>
    <n v="0"/>
    <n v="0"/>
    <n v="0"/>
    <s v=""/>
    <n v="10.3299537264711"/>
    <n v="36.104299966697198"/>
    <n v="2.09407242827808E-2"/>
    <n v="31.874845816844999"/>
    <s v=""/>
    <n v="0.133772626870963"/>
    <s v=""/>
  </r>
  <r>
    <x v="8"/>
    <x v="27"/>
    <x v="27"/>
    <x v="2"/>
    <n v="4"/>
    <x v="0"/>
    <n v="0.107148348243987"/>
    <n v="18"/>
    <n v="0"/>
    <n v="0"/>
    <n v="0"/>
    <n v="0"/>
    <s v=""/>
    <n v="10.394636963777399"/>
    <n v="36.911613665104802"/>
    <n v="2.2360596913724801E-2"/>
    <n v="31.317219888305299"/>
    <s v=""/>
    <n v="-1.74942313993884E-2"/>
    <s v=""/>
  </r>
  <r>
    <x v="8"/>
    <x v="28"/>
    <x v="28"/>
    <x v="2"/>
    <n v="5"/>
    <x v="0"/>
    <n v="0.10735531235299201"/>
    <n v="18"/>
    <n v="1"/>
    <n v="5.5555555555555497E-2"/>
    <n v="35"/>
    <n v="2.8571428571428501E-2"/>
    <s v=""/>
    <n v="10.298889438784901"/>
    <n v="34.804851045017202"/>
    <n v="-5.7075874254699399E-2"/>
    <n v="30.434432600557699"/>
    <s v=""/>
    <n v="-2.8188558591601999E-2"/>
    <s v=""/>
  </r>
  <r>
    <x v="8"/>
    <x v="29"/>
    <x v="29"/>
    <x v="2"/>
    <n v="6"/>
    <x v="0"/>
    <n v="9.0100831528512296E-2"/>
    <n v="18"/>
    <n v="0"/>
    <n v="0"/>
    <n v="0"/>
    <n v="0"/>
    <s v=""/>
    <n v="10.347227342223601"/>
    <n v="35.875576855799402"/>
    <n v="3.07636946757021E-2"/>
    <n v="30.840477353324601"/>
    <s v=""/>
    <n v="1.33416238802988E-2"/>
    <s v=""/>
  </r>
  <r>
    <x v="8"/>
    <x v="30"/>
    <x v="30"/>
    <x v="2"/>
    <n v="7"/>
    <x v="0"/>
    <n v="9.6300693533434303E-2"/>
    <n v="18"/>
    <n v="2"/>
    <n v="0.11111111111111099"/>
    <n v="123"/>
    <n v="0.1"/>
    <s v=""/>
    <n v="10.3872036299749"/>
    <n v="33.016980807820097"/>
    <n v="-7.9680838567958906E-2"/>
    <n v="30.3882446464163"/>
    <s v=""/>
    <n v="-1.46636091824157E-2"/>
    <s v=""/>
  </r>
  <r>
    <x v="8"/>
    <x v="31"/>
    <x v="31"/>
    <x v="2"/>
    <n v="8"/>
    <x v="0"/>
    <n v="9.7478922980011998E-2"/>
    <n v="18"/>
    <n v="1"/>
    <n v="5.5555555555555497E-2"/>
    <n v="31"/>
    <n v="2.5000000000000001E-2"/>
    <s v=""/>
    <n v="10.20278465404"/>
    <n v="31.3905554682934"/>
    <n v="-4.9260268496186102E-2"/>
    <n v="30.324050881925999"/>
    <s v=""/>
    <n v="-2.11245385303726E-3"/>
    <s v=""/>
  </r>
  <r>
    <x v="8"/>
    <x v="32"/>
    <x v="32"/>
    <x v="2"/>
    <n v="9"/>
    <x v="0"/>
    <n v="9.7454871389701395E-2"/>
    <n v="18"/>
    <n v="0"/>
    <n v="0"/>
    <n v="0"/>
    <n v="0"/>
    <s v=""/>
    <n v="10.0872669715773"/>
    <n v="29.764810952316498"/>
    <n v="-5.1790880783204103E-2"/>
    <n v="30.099931592472299"/>
    <s v=""/>
    <n v="-7.3908097017210102E-3"/>
    <s v=""/>
  </r>
  <r>
    <x v="8"/>
    <x v="33"/>
    <x v="33"/>
    <x v="2"/>
    <n v="10"/>
    <x v="0"/>
    <n v="9.7289759852289201E-2"/>
    <n v="18"/>
    <n v="0"/>
    <n v="0"/>
    <n v="0"/>
    <n v="0"/>
    <s v=""/>
    <n v="9.9458635408983405"/>
    <n v="28.5818175585588"/>
    <n v="-3.97446970401674E-2"/>
    <n v="29.505925546221398"/>
    <s v=""/>
    <n v="-1.97344649912609E-2"/>
    <s v=""/>
  </r>
  <r>
    <x v="8"/>
    <x v="34"/>
    <x v="34"/>
    <x v="2"/>
    <n v="11"/>
    <x v="0"/>
    <n v="0.14269649357443301"/>
    <n v="18"/>
    <n v="1"/>
    <n v="5.5555555555555497E-2"/>
    <n v="29"/>
    <n v="2.3809523809523801E-2"/>
    <s v=""/>
    <n v="10.186882915100099"/>
    <n v="27.826285402421099"/>
    <n v="-2.6434013672844699E-2"/>
    <n v="29.464280389764902"/>
    <s v=""/>
    <n v="-1.41141671327049E-3"/>
    <s v=""/>
  </r>
  <r>
    <x v="8"/>
    <x v="35"/>
    <x v="35"/>
    <x v="2"/>
    <n v="12"/>
    <x v="0"/>
    <n v="0.142810773823355"/>
    <n v="18"/>
    <n v="0"/>
    <n v="0"/>
    <n v="0"/>
    <n v="0"/>
    <s v=""/>
    <n v="10.0792434426545"/>
    <n v="27.107954570670799"/>
    <n v="-2.58148301637065E-2"/>
    <n v="28.760410903599201"/>
    <s v=""/>
    <n v="-2.38889080898851E-2"/>
    <s v=""/>
  </r>
  <r>
    <x v="8"/>
    <x v="36"/>
    <x v="36"/>
    <x v="3"/>
    <n v="1"/>
    <x v="0"/>
    <n v="0.14469982008372601"/>
    <n v="18"/>
    <n v="0"/>
    <n v="0"/>
    <n v="29"/>
    <n v="2.3255813953488299E-2"/>
    <s v=""/>
    <n v="9.7376900536783904"/>
    <n v="22.829144542251601"/>
    <n v="-0.157843337728201"/>
    <n v="24.4152189088895"/>
    <s v=""/>
    <n v="-0.15108240314348001"/>
    <s v=""/>
  </r>
  <r>
    <x v="8"/>
    <x v="37"/>
    <x v="37"/>
    <x v="3"/>
    <n v="2"/>
    <x v="0"/>
    <n v="0.19757277025289399"/>
    <n v="18"/>
    <n v="16"/>
    <n v="0.88888888888888795"/>
    <n v="828"/>
    <n v="0.67441860465116199"/>
    <s v=""/>
    <n v="10.750192892540801"/>
    <n v="22.920296242966099"/>
    <n v="3.9927777646597802E-3"/>
    <n v="25.204139095871302"/>
    <s v=""/>
    <n v="3.2312640321836103E-2"/>
    <s v=""/>
  </r>
  <r>
    <x v="8"/>
    <x v="38"/>
    <x v="38"/>
    <x v="3"/>
    <n v="3"/>
    <x v="0"/>
    <n v="0.19614016522240699"/>
    <n v="18"/>
    <n v="0"/>
    <n v="0"/>
    <n v="0"/>
    <n v="0"/>
    <s v=""/>
    <n v="10.6167897078699"/>
    <n v="22.651703753958198"/>
    <n v="-1.17185435197136E-2"/>
    <n v="25.652401283385501"/>
    <s v=""/>
    <n v="1.77852608180393E-2"/>
    <s v=""/>
  </r>
  <r>
    <x v="8"/>
    <x v="39"/>
    <x v="39"/>
    <x v="3"/>
    <n v="4"/>
    <x v="0"/>
    <n v="0.197514884260136"/>
    <n v="18"/>
    <n v="1"/>
    <n v="5.5555555555555497E-2"/>
    <n v="57"/>
    <n v="4.6511627906976702E-2"/>
    <s v=""/>
    <n v="10.6071701366879"/>
    <n v="22.202434917242201"/>
    <n v="-1.9833776814138001E-2"/>
    <n v="25.694105866908998"/>
    <s v=""/>
    <n v="1.6257574900224699E-3"/>
    <s v=""/>
  </r>
  <r>
    <x v="8"/>
    <x v="40"/>
    <x v="40"/>
    <x v="3"/>
    <n v="5"/>
    <x v="0"/>
    <n v="0.19633893825038601"/>
    <n v="18"/>
    <n v="0"/>
    <n v="0"/>
    <n v="0"/>
    <n v="0"/>
    <s v=""/>
    <n v="10.5901068588411"/>
    <n v="22.3168212988076"/>
    <n v="5.15197463664596E-3"/>
    <n v="25.412900265866401"/>
    <s v=""/>
    <n v="-1.09443622011686E-2"/>
    <s v=""/>
  </r>
  <r>
    <x v="8"/>
    <x v="41"/>
    <x v="41"/>
    <x v="3"/>
    <n v="6"/>
    <x v="0"/>
    <n v="0.19657216512094899"/>
    <n v="18"/>
    <n v="0"/>
    <n v="0"/>
    <n v="0"/>
    <n v="0"/>
    <s v=""/>
    <n v="10.5631269776579"/>
    <n v="21.741810439280201"/>
    <n v="-2.57658047187082E-2"/>
    <n v="26.627504765698799"/>
    <s v=""/>
    <n v="4.7794800558983198E-2"/>
    <s v=""/>
  </r>
  <r>
    <x v="8"/>
    <x v="42"/>
    <x v="42"/>
    <x v="3"/>
    <n v="7"/>
    <x v="0"/>
    <n v="0.27655116943524899"/>
    <n v="18"/>
    <n v="2"/>
    <n v="0.11111111111111099"/>
    <n v="171"/>
    <n v="0.13953488372093001"/>
    <s v=""/>
    <n v="11.312385379053399"/>
    <n v="22.323150071073901"/>
    <n v="2.67383267560523E-2"/>
    <n v="26.0750991621235"/>
    <s v=""/>
    <n v="-2.0745676639102501E-2"/>
    <s v=""/>
  </r>
  <r>
    <x v="8"/>
    <x v="43"/>
    <x v="43"/>
    <x v="3"/>
    <n v="8"/>
    <x v="0"/>
    <n v="0.27327187879571901"/>
    <n v="18"/>
    <n v="0"/>
    <n v="0"/>
    <n v="0"/>
    <n v="0"/>
    <s v=""/>
    <n v="11.1902701309933"/>
    <n v="22.036763426998299"/>
    <n v="-1.2829132231060501E-2"/>
    <n v="27.728598109599201"/>
    <s v=""/>
    <n v="6.3412949542205305E-2"/>
    <s v=""/>
  </r>
  <r>
    <x v="8"/>
    <x v="44"/>
    <x v="44"/>
    <x v="3"/>
    <n v="9"/>
    <x v="0"/>
    <n v="0.274053763471518"/>
    <n v="18"/>
    <n v="0"/>
    <n v="0"/>
    <n v="0"/>
    <n v="0"/>
    <s v=""/>
    <n v="11.2143533533345"/>
    <n v="22.249965307274898"/>
    <n v="9.67482729407587E-3"/>
    <n v="24.7591569064132"/>
    <s v=""/>
    <n v="-0.107089481821228"/>
    <s v=""/>
  </r>
  <r>
    <x v="8"/>
    <x v="45"/>
    <x v="45"/>
    <x v="3"/>
    <n v="10"/>
    <x v="0"/>
    <n v="0.27434446044653099"/>
    <n v="18"/>
    <n v="0"/>
    <n v="0"/>
    <n v="56"/>
    <n v="4.54545454545454E-2"/>
    <s v=""/>
    <n v="11.0897385775593"/>
    <n v="20.5687912236716"/>
    <n v="-7.5558503592523293E-2"/>
    <n v="23.748687613053601"/>
    <s v=""/>
    <n v="-4.0811942715940998E-2"/>
    <s v=""/>
  </r>
  <r>
    <x v="8"/>
    <x v="46"/>
    <x v="46"/>
    <x v="3"/>
    <n v="11"/>
    <x v="0"/>
    <n v="0.212395762985467"/>
    <n v="18"/>
    <n v="0"/>
    <n v="0"/>
    <n v="0"/>
    <n v="0"/>
    <s v=""/>
    <n v="11.014571960510001"/>
    <n v="20.3210523011135"/>
    <n v="-1.2044408437234999E-2"/>
    <n v="23.643892186459901"/>
    <s v=""/>
    <n v="-4.4126828522557098E-3"/>
    <s v=""/>
  </r>
  <r>
    <x v="8"/>
    <x v="47"/>
    <x v="47"/>
    <x v="3"/>
    <n v="12"/>
    <x v="0"/>
    <n v="0.21493866079228799"/>
    <n v="18"/>
    <n v="0"/>
    <n v="0"/>
    <n v="0"/>
    <n v="0"/>
    <s v=""/>
    <n v="11.091234601337"/>
    <n v="19.8816278216675"/>
    <n v="-2.1624100609295201E-2"/>
    <n v="24.082860088177299"/>
    <s v=""/>
    <n v="1.8565805420509701E-2"/>
    <s v=""/>
  </r>
  <r>
    <x v="8"/>
    <x v="48"/>
    <x v="48"/>
    <x v="4"/>
    <n v="1"/>
    <x v="0"/>
    <n v="0.20715735664649601"/>
    <n v="18"/>
    <n v="0"/>
    <n v="0"/>
    <n v="53"/>
    <n v="4.3478260869565202E-2"/>
    <s v=""/>
    <n v="10.7295327444969"/>
    <n v="19.3096249261081"/>
    <n v="-2.87704256759077E-2"/>
    <n v="21.427680885669201"/>
    <s v=""/>
    <n v="-0.110251821950813"/>
    <s v=""/>
  </r>
  <r>
    <x v="8"/>
    <x v="49"/>
    <x v="49"/>
    <x v="4"/>
    <n v="2"/>
    <x v="0"/>
    <n v="0.10457877907428501"/>
    <n v="18"/>
    <n v="15"/>
    <n v="0.83333333333333304"/>
    <n v="694"/>
    <n v="0.56521739130434701"/>
    <s v=""/>
    <n v="11.247898426169399"/>
    <n v="20.797376817506599"/>
    <n v="7.7047166741542203E-2"/>
    <n v="22.254010758773099"/>
    <s v=""/>
    <n v="3.85636633993649E-2"/>
    <s v=""/>
  </r>
  <r>
    <x v="8"/>
    <x v="50"/>
    <x v="50"/>
    <x v="4"/>
    <n v="3"/>
    <x v="0"/>
    <n v="0.103703608810364"/>
    <n v="18"/>
    <n v="0"/>
    <n v="0"/>
    <n v="78"/>
    <n v="6.3829787234042507E-2"/>
    <s v=""/>
    <n v="11.129725804577101"/>
    <n v="20.1933537717833"/>
    <n v="-2.9043232279893499E-2"/>
    <n v="19.389377333765999"/>
    <s v=""/>
    <n v="-0.128724365960765"/>
    <s v=""/>
  </r>
  <r>
    <x v="8"/>
    <x v="51"/>
    <x v="51"/>
    <x v="4"/>
    <n v="4"/>
    <x v="0"/>
    <n v="0.103323277125729"/>
    <n v="18"/>
    <n v="0"/>
    <n v="0"/>
    <n v="0"/>
    <n v="0"/>
    <s v=""/>
    <n v="11.1030776035842"/>
    <n v="20.091545499560901"/>
    <n v="-5.0416722934204499E-3"/>
    <n v="20.081615156209001"/>
    <s v=""/>
    <n v="3.57019109240546E-2"/>
    <s v=""/>
  </r>
  <r>
    <x v="8"/>
    <x v="52"/>
    <x v="52"/>
    <x v="4"/>
    <n v="5"/>
    <x v="0"/>
    <n v="0.103266224055168"/>
    <n v="18"/>
    <n v="1"/>
    <n v="5.5555555555555497E-2"/>
    <n v="26"/>
    <n v="2.0833333333333301E-2"/>
    <s v=""/>
    <n v="11.101485637319801"/>
    <n v="20.166355359071201"/>
    <n v="3.7234497222704498E-3"/>
    <n v="20.424307558241502"/>
    <s v=""/>
    <n v="1.70649820428674E-2"/>
    <s v=""/>
  </r>
  <r>
    <x v="8"/>
    <x v="53"/>
    <x v="53"/>
    <x v="4"/>
    <n v="6"/>
    <x v="0"/>
    <n v="0.14267213507802001"/>
    <n v="18"/>
    <n v="1"/>
    <n v="5.5555555555555497E-2"/>
    <n v="26"/>
    <n v="2.0833333333333301E-2"/>
    <s v=""/>
    <n v="11.4096705817221"/>
    <n v="20.349835388730298"/>
    <n v="9.0983237373432006E-3"/>
    <n v="22.441791288910199"/>
    <s v=""/>
    <n v="9.8778562010766804E-2"/>
    <s v=""/>
  </r>
  <r>
    <x v="8"/>
    <x v="54"/>
    <x v="54"/>
    <x v="4"/>
    <n v="7"/>
    <x v="0"/>
    <n v="6.4960424792585195E-2"/>
    <n v="18"/>
    <n v="1"/>
    <n v="5.5555555555555497E-2"/>
    <n v="25"/>
    <n v="2.04081632653061E-2"/>
    <s v=""/>
    <n v="11.398838361748201"/>
    <n v="20.212832746689401"/>
    <n v="-6.7323710203962498E-3"/>
    <n v="21.781362960561999"/>
    <s v=""/>
    <n v="-2.9428503270797601E-2"/>
    <s v=""/>
  </r>
  <r>
    <x v="8"/>
    <x v="55"/>
    <x v="55"/>
    <x v="4"/>
    <n v="8"/>
    <x v="0"/>
    <n v="6.4889495626665405E-2"/>
    <n v="18"/>
    <n v="1"/>
    <n v="5.5555555555555497E-2"/>
    <n v="48"/>
    <n v="3.9215686274509803E-2"/>
    <s v=""/>
    <n v="11.4143801467738"/>
    <n v="20.0249097913192"/>
    <n v="-9.29721022903085E-3"/>
    <n v="25.105466490405"/>
    <s v=""/>
    <n v="0.15261228307253999"/>
    <s v=""/>
  </r>
  <r>
    <x v="8"/>
    <x v="56"/>
    <x v="56"/>
    <x v="4"/>
    <n v="9"/>
    <x v="0"/>
    <n v="6.4822322289614598E-2"/>
    <n v="18"/>
    <n v="0"/>
    <n v="0"/>
    <n v="0"/>
    <n v="0"/>
    <s v=""/>
    <n v="11.3526823645617"/>
    <n v="19.653545160639599"/>
    <n v="-1.8545133763376201E-2"/>
    <n v="19.363396307838901"/>
    <s v=""/>
    <n v="-0.22871792423218301"/>
    <s v=""/>
  </r>
  <r>
    <x v="8"/>
    <x v="57"/>
    <x v="57"/>
    <x v="4"/>
    <n v="10"/>
    <x v="0"/>
    <n v="6.4704485942348497E-2"/>
    <n v="18"/>
    <n v="0"/>
    <n v="0"/>
    <n v="0"/>
    <n v="0"/>
    <s v=""/>
    <n v="11.2423094585098"/>
    <n v="19.701908131907398"/>
    <n v="2.4607759502135399E-3"/>
    <n v="17.979503200514401"/>
    <s v=""/>
    <n v="-7.1469544150385894E-2"/>
    <s v=""/>
  </r>
  <r>
    <x v="8"/>
    <x v="58"/>
    <x v="58"/>
    <x v="4"/>
    <n v="11"/>
    <x v="0"/>
    <n v="6.4682877298848404E-2"/>
    <n v="18"/>
    <n v="0"/>
    <n v="0"/>
    <n v="48"/>
    <n v="3.9215686274509803E-2"/>
    <s v=""/>
    <n v="11.253941239504"/>
    <n v="18.925879220418199"/>
    <n v="-3.9388515381024197E-2"/>
    <n v="17.849911196406001"/>
    <s v=""/>
    <n v="-7.2077633438015704E-3"/>
    <s v=""/>
  </r>
  <r>
    <x v="8"/>
    <x v="59"/>
    <x v="59"/>
    <x v="4"/>
    <n v="12"/>
    <x v="0"/>
    <n v="6.4899734092085895E-2"/>
    <n v="18"/>
    <n v="0"/>
    <n v="0"/>
    <n v="94"/>
    <n v="7.69230769230769E-2"/>
    <s v=""/>
    <n v="11.3270842483316"/>
    <n v="19.828140002505702"/>
    <n v="4.7673387935083598E-2"/>
    <n v="19.459060041067001"/>
    <s v=""/>
    <n v="9.0148843148586399E-2"/>
    <s v=""/>
  </r>
  <r>
    <x v="8"/>
    <x v="60"/>
    <x v="60"/>
    <x v="5"/>
    <n v="1"/>
    <x v="0"/>
    <n v="6.4037652441267495E-2"/>
    <n v="18"/>
    <n v="0"/>
    <n v="0"/>
    <n v="46"/>
    <n v="3.7735849056603703E-2"/>
    <s v=""/>
    <n v="10.978428205320499"/>
    <n v="17.963264928701701"/>
    <n v="-9.4051942016163098E-2"/>
    <n v="18.466843055920801"/>
    <s v=""/>
    <n v="-5.0989975006610198E-2"/>
    <s v=""/>
  </r>
  <r>
    <x v="8"/>
    <x v="61"/>
    <x v="61"/>
    <x v="5"/>
    <n v="2"/>
    <x v="0"/>
    <n v="9.1692652138739103E-2"/>
    <n v="18"/>
    <n v="13"/>
    <n v="0.72222222222222199"/>
    <n v="674"/>
    <n v="0.54901960784313697"/>
    <s v=""/>
    <n v="11.675355299402501"/>
    <n v="19.9074156921553"/>
    <n v="0.108229254045415"/>
    <n v="19.261668463196798"/>
    <s v=""/>
    <n v="4.3040675922194099E-2"/>
    <s v=""/>
  </r>
  <r>
    <x v="8"/>
    <x v="62"/>
    <x v="62"/>
    <x v="5"/>
    <n v="3"/>
    <x v="0"/>
    <n v="9.3069332285668105E-2"/>
    <n v="18"/>
    <n v="3"/>
    <n v="0.16666666666666599"/>
    <n v="71"/>
    <n v="5.7692307692307702E-2"/>
    <s v=""/>
    <n v="11.6115850586175"/>
    <n v="20.006633963356499"/>
    <n v="4.9839855024662498E-3"/>
    <n v="19.470562028032699"/>
    <s v=""/>
    <n v="1.08450399940742E-2"/>
    <s v=""/>
  </r>
  <r>
    <x v="8"/>
    <x v="63"/>
    <x v="63"/>
    <x v="5"/>
    <n v="4"/>
    <x v="0"/>
    <n v="9.3971366164101497E-2"/>
    <n v="18"/>
    <n v="0"/>
    <n v="0"/>
    <n v="0"/>
    <n v="0"/>
    <s v=""/>
    <n v="11.734351069833499"/>
    <n v="20.6791853369743"/>
    <n v="3.3616418176569199E-2"/>
    <n v="18.364284886805802"/>
    <s v=""/>
    <n v="-5.6817935693593898E-2"/>
    <s v=""/>
  </r>
  <r>
    <x v="8"/>
    <x v="64"/>
    <x v="64"/>
    <x v="5"/>
    <n v="5"/>
    <x v="0"/>
    <n v="9.4654904442992696E-2"/>
    <n v="18"/>
    <n v="1"/>
    <n v="5.5555555555555497E-2"/>
    <n v="24"/>
    <n v="1.9607843137254902E-2"/>
    <s v=""/>
    <n v="11.768099897688099"/>
    <n v="19.859634158879501"/>
    <n v="-3.9631695578906501E-2"/>
    <n v="16.9033998666991"/>
    <s v=""/>
    <n v="-7.9550335290014901E-2"/>
    <s v=""/>
  </r>
  <r>
    <x v="8"/>
    <x v="65"/>
    <x v="65"/>
    <x v="5"/>
    <n v="6"/>
    <x v="0"/>
    <n v="5.9072661506380499E-2"/>
    <n v="18"/>
    <n v="0"/>
    <n v="0"/>
    <n v="24"/>
    <n v="1.9230769230769201E-2"/>
    <s v=""/>
    <n v="11.6783254696916"/>
    <n v="20.3313437175701"/>
    <n v="2.3752177654272798E-2"/>
    <n v="16.496394043921701"/>
    <s v=""/>
    <n v="-2.40783408064081E-2"/>
    <s v=""/>
  </r>
  <r>
    <x v="8"/>
    <x v="66"/>
    <x v="66"/>
    <x v="5"/>
    <n v="7"/>
    <x v="0"/>
    <n v="5.8985767092873502E-2"/>
    <n v="18"/>
    <n v="0"/>
    <n v="0"/>
    <n v="0"/>
    <n v="0"/>
    <s v=""/>
    <n v="11.6184205036622"/>
    <n v="20.079292248777101"/>
    <n v="-1.23971869392587E-2"/>
    <n v="16.137177246484299"/>
    <s v=""/>
    <n v="-2.1775473869076401E-2"/>
    <s v=""/>
  </r>
  <r>
    <x v="8"/>
    <x v="67"/>
    <x v="67"/>
    <x v="5"/>
    <n v="8"/>
    <x v="1"/>
    <m/>
    <m/>
    <m/>
    <m/>
    <n v="0"/>
    <n v="0"/>
    <n v="0"/>
    <m/>
    <m/>
    <m/>
    <n v="14.3093428439254"/>
    <n v="14.3093428439254"/>
    <n v="-0.113268533563209"/>
    <n v="-0.113268533563209"/>
  </r>
  <r>
    <x v="8"/>
    <x v="68"/>
    <x v="68"/>
    <x v="5"/>
    <n v="9"/>
    <x v="1"/>
    <m/>
    <m/>
    <m/>
    <m/>
    <n v="53"/>
    <n v="4.3478260869565202E-2"/>
    <n v="4.3478260869565202E-2"/>
    <m/>
    <m/>
    <m/>
    <n v="16.800326420987101"/>
    <n v="16.800326420987101"/>
    <n v="0.17408092071252201"/>
    <n v="0.17408092071252201"/>
  </r>
  <r>
    <x v="8"/>
    <x v="69"/>
    <x v="69"/>
    <x v="5"/>
    <n v="10"/>
    <x v="1"/>
    <m/>
    <m/>
    <m/>
    <m/>
    <n v="0"/>
    <n v="0"/>
    <n v="0"/>
    <m/>
    <m/>
    <m/>
    <n v="16.664404748972501"/>
    <n v="16.664404748972501"/>
    <n v="-8.0904185197748692E-3"/>
    <n v="-8.0904185197748692E-3"/>
  </r>
  <r>
    <x v="8"/>
    <x v="70"/>
    <x v="70"/>
    <x v="5"/>
    <n v="11"/>
    <x v="1"/>
    <m/>
    <m/>
    <m/>
    <m/>
    <n v="0"/>
    <n v="0"/>
    <n v="0"/>
    <m/>
    <m/>
    <m/>
    <n v="16.724382364096702"/>
    <n v="16.724382364096702"/>
    <n v="3.5991453656918299E-3"/>
    <n v="3.5991453656918299E-3"/>
  </r>
  <r>
    <x v="8"/>
    <x v="71"/>
    <x v="71"/>
    <x v="5"/>
    <n v="12"/>
    <x v="1"/>
    <m/>
    <m/>
    <m/>
    <m/>
    <n v="0"/>
    <n v="0"/>
    <n v="0"/>
    <m/>
    <m/>
    <m/>
    <n v="14.907063823978399"/>
    <n v="14.907063823978399"/>
    <n v="-0.108662819382777"/>
    <n v="-0.108662819382777"/>
  </r>
  <r>
    <x v="8"/>
    <x v="72"/>
    <x v="72"/>
    <x v="6"/>
    <n v="1"/>
    <x v="1"/>
    <m/>
    <m/>
    <m/>
    <m/>
    <n v="0"/>
    <n v="0"/>
    <n v="0"/>
    <m/>
    <m/>
    <m/>
    <n v="8.8471088892890606"/>
    <n v="8.8471088892890606"/>
    <n v="-0.40651566306047199"/>
    <n v="-0.40651566306047199"/>
  </r>
  <r>
    <x v="8"/>
    <x v="73"/>
    <x v="73"/>
    <x v="6"/>
    <n v="2"/>
    <x v="1"/>
    <m/>
    <m/>
    <m/>
    <m/>
    <n v="747"/>
    <n v="0.60869565217391297"/>
    <n v="0.60869565217391297"/>
    <m/>
    <m/>
    <m/>
    <n v="9.5295864269789305"/>
    <n v="9.5295864269789305"/>
    <n v="7.7141306412101096E-2"/>
    <n v="7.7141306412101096E-2"/>
  </r>
  <r>
    <x v="8"/>
    <x v="74"/>
    <x v="74"/>
    <x v="6"/>
    <n v="3"/>
    <x v="1"/>
    <m/>
    <m/>
    <m/>
    <m/>
    <n v="320"/>
    <n v="0.26086956521739102"/>
    <n v="0.26086956521739102"/>
    <m/>
    <m/>
    <m/>
    <n v="13.2902829519529"/>
    <n v="13.2902829519529"/>
    <n v="0.39463376021515201"/>
    <n v="0.39463376021515201"/>
  </r>
  <r>
    <x v="8"/>
    <x v="75"/>
    <x v="75"/>
    <x v="6"/>
    <n v="4"/>
    <x v="1"/>
    <m/>
    <m/>
    <m/>
    <m/>
    <n v="0"/>
    <n v="0"/>
    <n v="0"/>
    <m/>
    <m/>
    <m/>
    <n v="12.732454809189701"/>
    <n v="12.732454809189701"/>
    <n v="-4.1972631040272802E-2"/>
    <n v="-4.1972631040272802E-2"/>
  </r>
  <r>
    <x v="8"/>
    <x v="76"/>
    <x v="76"/>
    <x v="6"/>
    <n v="5"/>
    <x v="1"/>
    <m/>
    <m/>
    <m/>
    <m/>
    <n v="107"/>
    <n v="8.6956521739130405E-2"/>
    <n v="8.6956521739130405E-2"/>
    <m/>
    <m/>
    <m/>
    <n v="11.84967231419"/>
    <n v="11.84967231419"/>
    <n v="-6.9333251775028401E-2"/>
    <n v="-6.9333251775028401E-2"/>
  </r>
  <r>
    <x v="8"/>
    <x v="77"/>
    <x v="77"/>
    <x v="6"/>
    <n v="6"/>
    <x v="1"/>
    <m/>
    <m/>
    <m/>
    <m/>
    <n v="0"/>
    <n v="0"/>
    <n v="0"/>
    <m/>
    <m/>
    <m/>
    <n v="12.2557220194876"/>
    <n v="12.2557220194876"/>
    <n v="3.42667454872451E-2"/>
    <n v="3.42667454872451E-2"/>
  </r>
  <r>
    <x v="8"/>
    <x v="78"/>
    <x v="78"/>
    <x v="6"/>
    <n v="7"/>
    <x v="1"/>
    <m/>
    <m/>
    <m/>
    <m/>
    <m/>
    <m/>
    <n v="0"/>
    <m/>
    <m/>
    <m/>
    <n v="11.8034941049516"/>
    <n v="11.8034941049516"/>
    <n v="-3.6899328641506302E-2"/>
    <n v="-3.6899328641506302E-2"/>
  </r>
  <r>
    <x v="8"/>
    <x v="79"/>
    <x v="79"/>
    <x v="6"/>
    <n v="8"/>
    <x v="1"/>
    <m/>
    <m/>
    <m/>
    <m/>
    <m/>
    <m/>
    <n v="0"/>
    <m/>
    <m/>
    <m/>
    <n v="11.7393052925541"/>
    <n v="11.7393052925541"/>
    <n v="-5.4381195794004304E-3"/>
    <n v="-5.4381195794004304E-3"/>
  </r>
  <r>
    <x v="8"/>
    <x v="80"/>
    <x v="80"/>
    <x v="6"/>
    <n v="9"/>
    <x v="1"/>
    <m/>
    <m/>
    <m/>
    <m/>
    <m/>
    <m/>
    <n v="0"/>
    <m/>
    <m/>
    <m/>
    <n v="11.515190955845499"/>
    <n v="11.515190955845499"/>
    <n v="-1.90909369101031E-2"/>
    <n v="-1.90909369101031E-2"/>
  </r>
  <r>
    <x v="8"/>
    <x v="81"/>
    <x v="81"/>
    <x v="6"/>
    <n v="10"/>
    <x v="1"/>
    <m/>
    <m/>
    <m/>
    <m/>
    <m/>
    <m/>
    <n v="0"/>
    <m/>
    <m/>
    <m/>
    <n v="10.921189702586201"/>
    <n v="10.921189702586201"/>
    <n v="-5.1584142680478701E-2"/>
    <n v="-5.1584142680478701E-2"/>
  </r>
  <r>
    <x v="8"/>
    <x v="82"/>
    <x v="82"/>
    <x v="6"/>
    <n v="11"/>
    <x v="1"/>
    <m/>
    <m/>
    <m/>
    <m/>
    <m/>
    <m/>
    <n v="0"/>
    <m/>
    <m/>
    <m/>
    <n v="10.8795494986456"/>
    <n v="10.8795494986456"/>
    <n v="-3.8127900965513298E-3"/>
    <n v="-3.8127900965513298E-3"/>
  </r>
  <r>
    <x v="8"/>
    <x v="83"/>
    <x v="83"/>
    <x v="6"/>
    <n v="12"/>
    <x v="1"/>
    <m/>
    <m/>
    <m/>
    <m/>
    <m/>
    <m/>
    <n v="0"/>
    <m/>
    <m/>
    <m/>
    <n v="10.1756848052633"/>
    <n v="10.1756848052633"/>
    <n v="-6.4696124914909198E-2"/>
    <n v="-6.4696124914909198E-2"/>
  </r>
  <r>
    <x v="8"/>
    <x v="84"/>
    <x v="84"/>
    <x v="7"/>
    <n v="1"/>
    <x v="1"/>
    <m/>
    <m/>
    <m/>
    <m/>
    <m/>
    <m/>
    <n v="0"/>
    <m/>
    <m/>
    <m/>
    <n v="5.8304977640433204"/>
    <n v="5.8304977640433204"/>
    <n v="-0.42701667006946697"/>
    <n v="-0.42701667006946697"/>
  </r>
  <r>
    <x v="8"/>
    <x v="85"/>
    <x v="85"/>
    <x v="7"/>
    <n v="2"/>
    <x v="1"/>
    <m/>
    <m/>
    <m/>
    <m/>
    <m/>
    <m/>
    <n v="0"/>
    <m/>
    <m/>
    <m/>
    <n v="6.6194229044929598"/>
    <n v="6.6194229044929598"/>
    <n v="0.13531008369730299"/>
    <n v="0.13531008369730299"/>
  </r>
  <r>
    <x v="8"/>
    <x v="86"/>
    <x v="86"/>
    <x v="7"/>
    <n v="3"/>
    <x v="1"/>
    <m/>
    <m/>
    <m/>
    <m/>
    <m/>
    <m/>
    <n v="0"/>
    <m/>
    <m/>
    <m/>
    <n v="7.0676895652751801"/>
    <n v="7.0676895652751801"/>
    <n v="6.7719900548725398E-2"/>
    <n v="6.7719900548725398E-2"/>
  </r>
  <r>
    <x v="8"/>
    <x v="87"/>
    <x v="87"/>
    <x v="7"/>
    <n v="4"/>
    <x v="1"/>
    <m/>
    <m/>
    <m/>
    <m/>
    <m/>
    <m/>
    <n v="0"/>
    <m/>
    <m/>
    <m/>
    <n v="7.1093991013485898"/>
    <n v="7.1093991013485898"/>
    <n v="5.9014386085001203E-3"/>
    <n v="5.9014386085001203E-3"/>
  </r>
  <r>
    <x v="8"/>
    <x v="88"/>
    <x v="88"/>
    <x v="7"/>
    <n v="5"/>
    <x v="1"/>
    <m/>
    <m/>
    <m/>
    <m/>
    <m/>
    <m/>
    <n v="0"/>
    <m/>
    <m/>
    <m/>
    <n v="6.8281982930757996"/>
    <n v="6.8281982930757996"/>
    <n v="-3.9553386195389097E-2"/>
    <n v="-3.9553386195389097E-2"/>
  </r>
  <r>
    <x v="8"/>
    <x v="89"/>
    <x v="89"/>
    <x v="7"/>
    <n v="6"/>
    <x v="1"/>
    <m/>
    <m/>
    <m/>
    <m/>
    <m/>
    <m/>
    <n v="0"/>
    <m/>
    <m/>
    <m/>
    <n v="8.0428077451384201"/>
    <n v="8.0428077451384201"/>
    <n v="0.17788139710211801"/>
    <n v="0.17788139710211801"/>
  </r>
  <r>
    <x v="8"/>
    <x v="90"/>
    <x v="90"/>
    <x v="7"/>
    <n v="7"/>
    <x v="1"/>
    <m/>
    <m/>
    <m/>
    <m/>
    <m/>
    <m/>
    <n v="0"/>
    <m/>
    <m/>
    <m/>
    <n v="7.4904069340565496"/>
    <n v="7.4904069340565496"/>
    <n v="-6.8682583071287898E-2"/>
    <n v="-6.8682583071287898E-2"/>
  </r>
  <r>
    <x v="8"/>
    <x v="91"/>
    <x v="91"/>
    <x v="7"/>
    <n v="8"/>
    <x v="1"/>
    <m/>
    <m/>
    <m/>
    <m/>
    <m/>
    <m/>
    <n v="0"/>
    <m/>
    <m/>
    <m/>
    <n v="9.1439108329477303"/>
    <n v="9.1439108329477303"/>
    <n v="0.22074954184040499"/>
    <n v="0.22074954184040499"/>
  </r>
  <r>
    <x v="8"/>
    <x v="92"/>
    <x v="92"/>
    <x v="7"/>
    <n v="9"/>
    <x v="1"/>
    <m/>
    <m/>
    <m/>
    <m/>
    <m/>
    <m/>
    <n v="0"/>
    <m/>
    <m/>
    <m/>
    <n v="6.1744745811617996"/>
    <n v="6.1744745811617996"/>
    <n v="-0.324744664075937"/>
    <n v="-0.324744664075937"/>
  </r>
  <r>
    <x v="8"/>
    <x v="93"/>
    <x v="93"/>
    <x v="7"/>
    <n v="10"/>
    <x v="1"/>
    <m/>
    <m/>
    <m/>
    <m/>
    <m/>
    <m/>
    <n v="0"/>
    <m/>
    <m/>
    <m/>
    <n v="5.1640100778718496"/>
    <n v="5.1640100778718496"/>
    <n v="-0.163651901065857"/>
    <n v="-0.163651901065857"/>
  </r>
  <r>
    <x v="8"/>
    <x v="94"/>
    <x v="94"/>
    <x v="7"/>
    <n v="11"/>
    <x v="1"/>
    <m/>
    <m/>
    <m/>
    <m/>
    <m/>
    <m/>
    <n v="0"/>
    <m/>
    <m/>
    <m/>
    <n v="5.0592196010279196"/>
    <n v="5.0592196010279196"/>
    <n v="-2.0292461723297298E-2"/>
    <n v="-2.0292461723297298E-2"/>
  </r>
  <r>
    <x v="8"/>
    <x v="95"/>
    <x v="95"/>
    <x v="7"/>
    <n v="12"/>
    <x v="1"/>
    <m/>
    <m/>
    <m/>
    <m/>
    <m/>
    <m/>
    <n v="0"/>
    <m/>
    <m/>
    <m/>
    <n v="5.4981894890692802"/>
    <n v="5.4981894890692802"/>
    <n v="8.6766324188057395E-2"/>
    <n v="8.6766324188057395E-2"/>
  </r>
  <r>
    <x v="8"/>
    <x v="96"/>
    <x v="96"/>
    <x v="8"/>
    <n v="1"/>
    <x v="1"/>
    <m/>
    <m/>
    <m/>
    <m/>
    <m/>
    <m/>
    <n v="0"/>
    <m/>
    <m/>
    <m/>
    <n v="2.8430123390768398"/>
    <n v="2.8430123390768398"/>
    <n v="-0.482918450750212"/>
    <n v="-0.482918450750212"/>
  </r>
  <r>
    <x v="9"/>
    <x v="0"/>
    <x v="0"/>
    <x v="0"/>
    <n v="1"/>
    <x v="0"/>
    <m/>
    <n v="2"/>
    <n v="1"/>
    <n v="0.5"/>
    <n v="70"/>
    <n v="0.5"/>
    <s v=""/>
    <n v="3609.3517741935402"/>
    <n v="3638.1833775361501"/>
    <n v="1.1458683713318801E-2"/>
    <n v="3566.60101754485"/>
    <s v=""/>
    <m/>
    <s v=""/>
  </r>
  <r>
    <x v="9"/>
    <x v="1"/>
    <x v="1"/>
    <x v="0"/>
    <n v="2"/>
    <x v="0"/>
    <m/>
    <n v="2"/>
    <n v="0"/>
    <n v="0"/>
    <n v="0"/>
    <n v="0"/>
    <s v=""/>
    <n v="3581.07045454545"/>
    <n v="3617.2769625258002"/>
    <n v="-5.7463884694322004E-3"/>
    <n v="3659.10095512723"/>
    <s v=""/>
    <n v="2.59350393069901E-2"/>
    <s v=""/>
  </r>
  <r>
    <x v="9"/>
    <x v="2"/>
    <x v="2"/>
    <x v="0"/>
    <n v="3"/>
    <x v="0"/>
    <m/>
    <n v="2"/>
    <n v="0"/>
    <n v="0"/>
    <n v="0"/>
    <n v="0"/>
    <s v=""/>
    <n v="3627.1839416058301"/>
    <n v="3651.1978723595998"/>
    <n v="9.3774710051825992E-3"/>
    <n v="3651.8498615087701"/>
    <s v=""/>
    <n v="-1.9816598960724599E-3"/>
    <s v=""/>
  </r>
  <r>
    <x v="9"/>
    <x v="3"/>
    <x v="3"/>
    <x v="0"/>
    <n v="4"/>
    <x v="0"/>
    <m/>
    <n v="2"/>
    <n v="1"/>
    <n v="0.5"/>
    <n v="70"/>
    <n v="0.5"/>
    <s v=""/>
    <n v="3823.2021052631499"/>
    <n v="3871.1126737080599"/>
    <n v="6.0230863688124303E-2"/>
    <n v="3761.98131018412"/>
    <s v=""/>
    <n v="3.0157715363972701E-2"/>
    <s v=""/>
  </r>
  <r>
    <x v="9"/>
    <x v="4"/>
    <x v="4"/>
    <x v="0"/>
    <n v="5"/>
    <x v="0"/>
    <m/>
    <n v="2"/>
    <n v="0"/>
    <n v="0"/>
    <n v="0"/>
    <n v="0"/>
    <s v=""/>
    <n v="3852.80840336134"/>
    <n v="3891.66296627888"/>
    <n v="5.3086268220470202E-3"/>
    <n v="3852.8428519211998"/>
    <s v=""/>
    <n v="2.41525765933794E-2"/>
    <s v=""/>
  </r>
  <r>
    <x v="9"/>
    <x v="5"/>
    <x v="5"/>
    <x v="0"/>
    <n v="6"/>
    <x v="0"/>
    <m/>
    <n v="2"/>
    <n v="0"/>
    <n v="0"/>
    <n v="0"/>
    <n v="0"/>
    <s v=""/>
    <n v="3830.5419999999999"/>
    <n v="3876.2370488667102"/>
    <n v="-3.96383693701962E-3"/>
    <n v="3747.27629766788"/>
    <s v=""/>
    <n v="-2.7399652233591299E-2"/>
    <s v=""/>
  </r>
  <r>
    <x v="9"/>
    <x v="6"/>
    <x v="6"/>
    <x v="0"/>
    <n v="7"/>
    <x v="0"/>
    <m/>
    <n v="2"/>
    <n v="0"/>
    <n v="0"/>
    <n v="0"/>
    <n v="0"/>
    <s v=""/>
    <n v="3805.9317647058801"/>
    <n v="3858.9773541239902"/>
    <n v="-4.4526933015524E-3"/>
    <n v="3779.6636595764598"/>
    <s v=""/>
    <n v="8.6429073641380808E-3"/>
    <s v=""/>
  </r>
  <r>
    <x v="9"/>
    <x v="7"/>
    <x v="7"/>
    <x v="0"/>
    <n v="8"/>
    <x v="0"/>
    <n v="6.8121598199724201E-2"/>
    <n v="2"/>
    <n v="0"/>
    <n v="0"/>
    <n v="0"/>
    <n v="0"/>
    <s v=""/>
    <n v="3770.7742857142798"/>
    <n v="3833.9298323875801"/>
    <n v="-6.4907148806249097E-3"/>
    <n v="3818.8442358515299"/>
    <s v=""/>
    <n v="1.0366154188297101E-2"/>
    <s v=""/>
  </r>
  <r>
    <x v="9"/>
    <x v="8"/>
    <x v="8"/>
    <x v="0"/>
    <n v="9"/>
    <x v="0"/>
    <n v="6.8320206630700403E-2"/>
    <n v="2"/>
    <n v="0"/>
    <n v="0"/>
    <n v="0"/>
    <n v="0"/>
    <s v=""/>
    <n v="3790.0541935483802"/>
    <n v="3847.7231128672202"/>
    <n v="3.5976872511118601E-3"/>
    <n v="3793.8198601298"/>
    <s v=""/>
    <n v="-6.5528663061963296E-3"/>
    <s v=""/>
  </r>
  <r>
    <x v="9"/>
    <x v="9"/>
    <x v="9"/>
    <x v="0"/>
    <n v="10"/>
    <x v="0"/>
    <n v="6.8045049131685395E-2"/>
    <n v="2"/>
    <n v="0"/>
    <n v="0"/>
    <n v="0"/>
    <n v="0"/>
    <s v=""/>
    <n v="3763.3955555555499"/>
    <n v="3828.6135285392302"/>
    <n v="-4.9664655609138403E-3"/>
    <n v="3855.2777987234999"/>
    <s v=""/>
    <n v="1.6199487814265501E-2"/>
    <s v=""/>
  </r>
  <r>
    <x v="9"/>
    <x v="10"/>
    <x v="10"/>
    <x v="0"/>
    <n v="11"/>
    <x v="0"/>
    <n v="6.8593779051418696E-2"/>
    <n v="2"/>
    <n v="0"/>
    <n v="0"/>
    <n v="0"/>
    <n v="0"/>
    <s v=""/>
    <n v="3816.9363414634099"/>
    <n v="3866.7226141064798"/>
    <n v="9.9537561791427295E-3"/>
    <n v="3993.2256886314799"/>
    <s v=""/>
    <n v="3.5781569347262898E-2"/>
    <s v=""/>
  </r>
  <r>
    <x v="9"/>
    <x v="11"/>
    <x v="11"/>
    <x v="0"/>
    <n v="12"/>
    <x v="0"/>
    <n v="6.8094437470179806E-2"/>
    <n v="2"/>
    <n v="0"/>
    <n v="0"/>
    <n v="0"/>
    <n v="0"/>
    <s v=""/>
    <n v="3768.1528947368402"/>
    <n v="3832.0435299844298"/>
    <n v="-8.9685988841141599E-3"/>
    <n v="3910.2788063858202"/>
    <s v=""/>
    <n v="-2.07718993899626E-2"/>
    <s v=""/>
  </r>
  <r>
    <x v="9"/>
    <x v="12"/>
    <x v="12"/>
    <x v="1"/>
    <n v="1"/>
    <x v="0"/>
    <n v="6.7090224081385999E-2"/>
    <n v="2"/>
    <n v="1"/>
    <n v="0.5"/>
    <n v="70"/>
    <n v="0.5"/>
    <s v=""/>
    <n v="3788.3743749999999"/>
    <n v="3841.58783930244"/>
    <n v="2.4906578548318202E-3"/>
    <n v="3827.4794317706601"/>
    <s v=""/>
    <n v="-2.1174800753320899E-2"/>
    <s v=""/>
  </r>
  <r>
    <x v="9"/>
    <x v="13"/>
    <x v="13"/>
    <x v="1"/>
    <n v="2"/>
    <x v="0"/>
    <n v="6.8061510859031601E-2"/>
    <n v="2"/>
    <n v="0"/>
    <n v="0"/>
    <n v="0"/>
    <n v="0"/>
    <s v=""/>
    <n v="3845.5122891566202"/>
    <n v="3883.2929921530799"/>
    <n v="1.0856227839946799E-2"/>
    <n v="3936.4177647039301"/>
    <s v=""/>
    <n v="2.8462160248074998E-2"/>
    <s v=""/>
  </r>
  <r>
    <x v="9"/>
    <x v="14"/>
    <x v="14"/>
    <x v="1"/>
    <n v="3"/>
    <x v="0"/>
    <n v="6.9155246870066203E-2"/>
    <n v="2"/>
    <n v="0"/>
    <n v="0"/>
    <n v="0"/>
    <n v="0"/>
    <s v=""/>
    <n v="3911.9523595505598"/>
    <n v="3930.2558753800199"/>
    <n v="1.2093571956027499E-2"/>
    <n v="4050.2471826139299"/>
    <s v=""/>
    <n v="2.8917006454612201E-2"/>
    <s v=""/>
  </r>
  <r>
    <x v="9"/>
    <x v="15"/>
    <x v="15"/>
    <x v="1"/>
    <n v="4"/>
    <x v="0"/>
    <n v="5.0526002857790896E-3"/>
    <n v="2"/>
    <n v="0"/>
    <n v="0"/>
    <n v="0"/>
    <n v="0"/>
    <s v=""/>
    <n v="3742.0776470588198"/>
    <n v="3806.8616569216301"/>
    <n v="-3.13959758272623E-2"/>
    <n v="3917.9420511389199"/>
    <s v=""/>
    <n v="-3.2665940005571499E-2"/>
    <s v=""/>
  </r>
  <r>
    <x v="9"/>
    <x v="16"/>
    <x v="16"/>
    <x v="1"/>
    <n v="5"/>
    <x v="0"/>
    <n v="2.45163799616925E-3"/>
    <n v="2"/>
    <n v="0"/>
    <n v="0"/>
    <n v="0"/>
    <n v="0"/>
    <s v=""/>
    <n v="3856.0388235294099"/>
    <n v="3890.8415196332198"/>
    <n v="2.2060129912757801E-2"/>
    <n v="4064.4553002717798"/>
    <s v=""/>
    <n v="3.7395460989593003E-2"/>
    <s v=""/>
  </r>
  <r>
    <x v="9"/>
    <x v="17"/>
    <x v="17"/>
    <x v="1"/>
    <n v="6"/>
    <x v="0"/>
    <n v="1.32132559607715E-3"/>
    <n v="2"/>
    <n v="0"/>
    <n v="0"/>
    <n v="0"/>
    <n v="0"/>
    <s v=""/>
    <n v="3907.7561445783099"/>
    <n v="3927.3370430631899"/>
    <n v="9.3798534959133005E-3"/>
    <n v="4110.1862715790103"/>
    <s v=""/>
    <n v="1.12514391053031E-2"/>
    <s v=""/>
  </r>
  <r>
    <x v="9"/>
    <x v="18"/>
    <x v="18"/>
    <x v="1"/>
    <n v="7"/>
    <x v="0"/>
    <n v="5.9168221308025903E-2"/>
    <n v="2"/>
    <n v="1"/>
    <n v="0.5"/>
    <n v="70"/>
    <n v="0.5"/>
    <s v=""/>
    <n v="4110.5557446808498"/>
    <n v="4144.5749586523698"/>
    <n v="5.53143041218946E-2"/>
    <n v="4079.7554075979101"/>
    <s v=""/>
    <n v="-7.4037676081795097E-3"/>
    <s v=""/>
  </r>
  <r>
    <x v="9"/>
    <x v="19"/>
    <x v="19"/>
    <x v="1"/>
    <n v="8"/>
    <x v="0"/>
    <n v="5.8491215467235298E-2"/>
    <n v="2"/>
    <n v="0"/>
    <n v="0"/>
    <n v="0"/>
    <n v="0"/>
    <s v=""/>
    <n v="4034.3636363636301"/>
    <n v="4092.7889186533798"/>
    <n v="-1.24948976712031E-2"/>
    <n v="4086.7328195938499"/>
    <s v=""/>
    <n v="1.71025252713463E-3"/>
    <s v=""/>
  </r>
  <r>
    <x v="9"/>
    <x v="20"/>
    <x v="20"/>
    <x v="1"/>
    <n v="9"/>
    <x v="0"/>
    <n v="5.8526155265181803E-2"/>
    <n v="2"/>
    <n v="0"/>
    <n v="0"/>
    <n v="0"/>
    <n v="0"/>
    <s v=""/>
    <n v="4038.2266666666601"/>
    <n v="4095.46155995866"/>
    <n v="6.5301225115588202E-4"/>
    <n v="4185.4181417324799"/>
    <s v=""/>
    <n v="2.4147730349653999E-2"/>
    <s v=""/>
  </r>
  <r>
    <x v="9"/>
    <x v="21"/>
    <x v="21"/>
    <x v="1"/>
    <n v="10"/>
    <x v="0"/>
    <n v="5.9049127837950299E-2"/>
    <n v="2"/>
    <n v="0"/>
    <n v="0"/>
    <n v="0"/>
    <n v="0"/>
    <s v=""/>
    <n v="4096.9447272727202"/>
    <n v="4135.4651713605099"/>
    <n v="9.7677907156949999E-3"/>
    <n v="4176.3042833577902"/>
    <s v=""/>
    <n v="-2.1775263703793699E-3"/>
    <s v=""/>
  </r>
  <r>
    <x v="9"/>
    <x v="22"/>
    <x v="22"/>
    <x v="1"/>
    <n v="11"/>
    <x v="0"/>
    <n v="5.9083365171057903E-2"/>
    <n v="2"/>
    <n v="0"/>
    <n v="0"/>
    <n v="0"/>
    <n v="0"/>
    <s v=""/>
    <n v="4100.8484210526303"/>
    <n v="4138.0840791969604"/>
    <n v="6.3328010947527602E-4"/>
    <n v="4168.6830947355102"/>
    <s v=""/>
    <n v="-1.8248643070997101E-3"/>
    <s v=""/>
  </r>
  <r>
    <x v="9"/>
    <x v="23"/>
    <x v="23"/>
    <x v="1"/>
    <n v="12"/>
    <x v="0"/>
    <n v="5.8825372176093203E-2"/>
    <n v="2"/>
    <n v="0"/>
    <n v="0"/>
    <n v="0"/>
    <n v="0"/>
    <s v=""/>
    <n v="4071.61428571428"/>
    <n v="4118.3494849708604"/>
    <n v="-4.7690172186959298E-3"/>
    <n v="4104.8285900723104"/>
    <s v=""/>
    <n v="-1.53176682448803E-2"/>
    <s v=""/>
  </r>
  <r>
    <x v="9"/>
    <x v="24"/>
    <x v="24"/>
    <x v="2"/>
    <n v="1"/>
    <x v="0"/>
    <n v="5.8480739244544402E-2"/>
    <n v="2"/>
    <n v="0"/>
    <n v="0"/>
    <n v="0"/>
    <n v="0"/>
    <s v=""/>
    <n v="4148.2094117647002"/>
    <n v="4169.4649277789003"/>
    <n v="1.2411633105586999E-2"/>
    <n v="4209.0872417793098"/>
    <s v=""/>
    <n v="2.5399026882428202E-2"/>
    <s v=""/>
  </r>
  <r>
    <x v="9"/>
    <x v="25"/>
    <x v="25"/>
    <x v="2"/>
    <n v="2"/>
    <x v="0"/>
    <n v="5.8538867220777897E-2"/>
    <n v="2"/>
    <n v="0"/>
    <n v="0"/>
    <n v="0"/>
    <n v="0"/>
    <s v=""/>
    <n v="4150.4732075471602"/>
    <n v="4170.9469586609503"/>
    <n v="3.5544869850734302E-4"/>
    <n v="4271.1961714178196"/>
    <s v=""/>
    <n v="1.47559140665978E-2"/>
    <s v=""/>
  </r>
  <r>
    <x v="9"/>
    <x v="26"/>
    <x v="26"/>
    <x v="2"/>
    <n v="3"/>
    <x v="0"/>
    <n v="0.111106900724739"/>
    <n v="2"/>
    <n v="2"/>
    <n v="1"/>
    <n v="93"/>
    <n v="0.66666666666666596"/>
    <s v=""/>
    <n v="4358.7966666666598"/>
    <n v="4380.7526649403999"/>
    <n v="5.0301696079780099E-2"/>
    <n v="4305.7024043087404"/>
    <s v=""/>
    <n v="8.0788218349296895E-3"/>
    <s v=""/>
  </r>
  <r>
    <x v="9"/>
    <x v="27"/>
    <x v="27"/>
    <x v="2"/>
    <n v="4"/>
    <x v="0"/>
    <n v="0.111911851442274"/>
    <n v="2"/>
    <n v="0"/>
    <n v="0"/>
    <n v="0"/>
    <n v="0"/>
    <s v=""/>
    <n v="4384.0304166666601"/>
    <n v="4396.8497019095703"/>
    <n v="3.6744911663235602E-3"/>
    <n v="4254.3333339272804"/>
    <s v=""/>
    <n v="-1.1930473952415E-2"/>
    <s v=""/>
  </r>
  <r>
    <x v="9"/>
    <x v="28"/>
    <x v="28"/>
    <x v="2"/>
    <n v="5"/>
    <x v="0"/>
    <n v="0.110657677671449"/>
    <n v="2"/>
    <n v="0"/>
    <n v="0"/>
    <n v="0"/>
    <n v="0"/>
    <s v=""/>
    <n v="4344.8402222222203"/>
    <n v="4371.76930740222"/>
    <n v="-5.7041737170259099E-3"/>
    <n v="4384.2035891136602"/>
    <s v=""/>
    <n v="3.05265819560234E-2"/>
    <s v=""/>
  </r>
  <r>
    <x v="9"/>
    <x v="29"/>
    <x v="29"/>
    <x v="2"/>
    <n v="6"/>
    <x v="0"/>
    <n v="0.110527285946869"/>
    <n v="2"/>
    <n v="0"/>
    <n v="0"/>
    <n v="0"/>
    <n v="0"/>
    <s v=""/>
    <n v="4340.8059374999903"/>
    <n v="4369.1617932211402"/>
    <n v="-5.9644368166100704E-4"/>
    <n v="4379.3158304482804"/>
    <s v=""/>
    <n v="-1.11485668172828E-3"/>
    <s v=""/>
  </r>
  <r>
    <x v="9"/>
    <x v="30"/>
    <x v="30"/>
    <x v="2"/>
    <n v="7"/>
    <x v="0"/>
    <n v="4.8902101843935501E-2"/>
    <n v="2"/>
    <n v="0"/>
    <n v="0"/>
    <n v="0"/>
    <n v="0"/>
    <s v=""/>
    <n v="4277.3487234042504"/>
    <n v="4327.4997767144296"/>
    <n v="-9.5354712135741204E-3"/>
    <n v="4369.0910658326402"/>
    <s v=""/>
    <n v="-2.3347858458958501E-3"/>
    <s v=""/>
  </r>
  <r>
    <x v="9"/>
    <x v="31"/>
    <x v="31"/>
    <x v="2"/>
    <n v="8"/>
    <x v="0"/>
    <n v="4.9779460885355599E-2"/>
    <n v="2"/>
    <n v="0"/>
    <n v="0"/>
    <n v="0"/>
    <n v="0"/>
    <s v=""/>
    <n v="4389.4903508771904"/>
    <n v="4400.30833160985"/>
    <n v="1.68246236053399E-2"/>
    <n v="4387.2595602206302"/>
    <s v=""/>
    <n v="4.15841512896775E-3"/>
    <s v=""/>
  </r>
  <r>
    <x v="9"/>
    <x v="32"/>
    <x v="32"/>
    <x v="2"/>
    <n v="9"/>
    <x v="0"/>
    <n v="9.1999745734518301E-2"/>
    <n v="2"/>
    <n v="1"/>
    <n v="0.5"/>
    <n v="46"/>
    <n v="0.33333333333333298"/>
    <s v=""/>
    <n v="4595.3533299999999"/>
    <n v="4595.3533299999999"/>
    <n v="4.4325302613235501E-2"/>
    <n v="4444.3565862900796"/>
    <s v=""/>
    <n v="1.30142803920565E-2"/>
    <s v=""/>
  </r>
  <r>
    <x v="9"/>
    <x v="33"/>
    <x v="33"/>
    <x v="2"/>
    <n v="10"/>
    <x v="0"/>
    <n v="9.1999745734518301E-2"/>
    <n v="2"/>
    <n v="0"/>
    <n v="0"/>
    <n v="0"/>
    <n v="0"/>
    <s v=""/>
    <n v="4595.3533299999999"/>
    <n v="4595.3533299999999"/>
    <n v="0"/>
    <n v="4457.5993245609197"/>
    <s v=""/>
    <n v="2.9796750134074498E-3"/>
    <s v=""/>
  </r>
  <r>
    <x v="9"/>
    <x v="34"/>
    <x v="34"/>
    <x v="2"/>
    <n v="11"/>
    <x v="0"/>
    <n v="9.1999745734518301E-2"/>
    <n v="2"/>
    <n v="0"/>
    <n v="0"/>
    <n v="0"/>
    <n v="0"/>
    <s v=""/>
    <n v="4595.3533299999999"/>
    <n v="4595.3533299999999"/>
    <n v="0"/>
    <n v="4499.0302026234504"/>
    <s v=""/>
    <n v="9.2944374417531696E-3"/>
    <s v=""/>
  </r>
  <r>
    <x v="9"/>
    <x v="35"/>
    <x v="35"/>
    <x v="2"/>
    <n v="12"/>
    <x v="0"/>
    <n v="9.1999745734518301E-2"/>
    <n v="2"/>
    <n v="0"/>
    <n v="0"/>
    <n v="0"/>
    <n v="0"/>
    <s v=""/>
    <n v="4595.3533299999999"/>
    <n v="4595.3533299999999"/>
    <n v="0"/>
    <n v="4430.4784823557802"/>
    <s v=""/>
    <n v="-1.52369993488133E-2"/>
    <s v=""/>
  </r>
  <r>
    <x v="9"/>
    <x v="36"/>
    <x v="36"/>
    <x v="3"/>
    <n v="1"/>
    <x v="0"/>
    <n v="9.1009811827776593E-2"/>
    <n v="2"/>
    <n v="0"/>
    <n v="0"/>
    <n v="0"/>
    <n v="0"/>
    <s v=""/>
    <n v="4547.0227160526301"/>
    <n v="4566.0299633097102"/>
    <n v="-6.3810907637615799E-3"/>
    <n v="4452.1690653299902"/>
    <s v=""/>
    <n v="4.8957653356382896E-3"/>
    <s v=""/>
  </r>
  <r>
    <x v="9"/>
    <x v="37"/>
    <x v="37"/>
    <x v="3"/>
    <n v="2"/>
    <x v="0"/>
    <n v="0.13567954469844601"/>
    <n v="2"/>
    <n v="1"/>
    <n v="0.5"/>
    <n v="70"/>
    <n v="0.5"/>
    <s v=""/>
    <n v="4779.1666599999999"/>
    <n v="4779.1666599999999"/>
    <n v="4.6678777494440798E-2"/>
    <n v="4508.9006920198599"/>
    <s v=""/>
    <n v="1.2742469088078599E-2"/>
    <s v=""/>
  </r>
  <r>
    <x v="9"/>
    <x v="38"/>
    <x v="38"/>
    <x v="3"/>
    <n v="3"/>
    <x v="0"/>
    <n v="8.0378545711734598E-2"/>
    <n v="2"/>
    <n v="0"/>
    <n v="0"/>
    <n v="0"/>
    <n v="0"/>
    <s v=""/>
    <n v="4727.3621302564097"/>
    <n v="4748.9346162780603"/>
    <n v="-6.3257981720881099E-3"/>
    <n v="4503.6031459044298"/>
    <s v=""/>
    <n v="-1.1749085813327299E-3"/>
    <s v=""/>
  </r>
  <r>
    <x v="9"/>
    <x v="39"/>
    <x v="39"/>
    <x v="3"/>
    <n v="4"/>
    <x v="0"/>
    <n v="7.9558438567403494E-2"/>
    <n v="2"/>
    <n v="0"/>
    <n v="0"/>
    <n v="0"/>
    <n v="0"/>
    <s v=""/>
    <n v="4693.19318510638"/>
    <n v="4728.6290508612001"/>
    <n v="-4.2758149053599903E-3"/>
    <n v="4512.8692466616203"/>
    <s v=""/>
    <n v="2.0574860743696102E-3"/>
    <s v=""/>
  </r>
  <r>
    <x v="9"/>
    <x v="40"/>
    <x v="40"/>
    <x v="3"/>
    <n v="5"/>
    <x v="0"/>
    <n v="8.0438728231087706E-2"/>
    <n v="2"/>
    <n v="0"/>
    <n v="0"/>
    <n v="0"/>
    <n v="0"/>
    <s v=""/>
    <n v="4729.8891804878003"/>
    <n v="4750.4247143611301"/>
    <n v="4.6092986498817903E-3"/>
    <n v="4604.6349232817602"/>
    <s v=""/>
    <n v="2.03342201168417E-2"/>
    <s v=""/>
  </r>
  <r>
    <x v="9"/>
    <x v="41"/>
    <x v="41"/>
    <x v="3"/>
    <n v="6"/>
    <x v="0"/>
    <n v="6.9129229021296895E-2"/>
    <n v="2"/>
    <n v="0"/>
    <n v="0"/>
    <n v="0"/>
    <n v="0"/>
    <s v=""/>
    <n v="4298.1245980952299"/>
    <n v="4470.4054783091797"/>
    <n v="-5.8946147531906301E-2"/>
    <n v="4529.0938548157701"/>
    <s v=""/>
    <n v="-1.64054414138331E-2"/>
    <s v=""/>
  </r>
  <r>
    <x v="9"/>
    <x v="42"/>
    <x v="42"/>
    <x v="3"/>
    <n v="7"/>
    <x v="0"/>
    <n v="7.3153899554684598E-2"/>
    <n v="2"/>
    <n v="0"/>
    <n v="0"/>
    <n v="0"/>
    <n v="0"/>
    <s v=""/>
    <n v="4442.4372166666599"/>
    <n v="4570.0549099254304"/>
    <n v="2.22909156898074E-2"/>
    <n v="4520.2630380053497"/>
    <s v=""/>
    <n v="-1.94979770644998E-3"/>
    <s v=""/>
  </r>
  <r>
    <x v="9"/>
    <x v="43"/>
    <x v="43"/>
    <x v="3"/>
    <n v="8"/>
    <x v="0"/>
    <n v="6.3046007437467494E-2"/>
    <n v="2"/>
    <n v="0"/>
    <n v="0"/>
    <n v="0"/>
    <n v="0"/>
    <s v=""/>
    <n v="4096.9615540259701"/>
    <n v="4319.7870442795002"/>
    <n v="-5.4762551124359703E-2"/>
    <n v="4528.9675465586897"/>
    <s v=""/>
    <n v="1.9256641660350101E-3"/>
    <s v=""/>
  </r>
  <r>
    <x v="9"/>
    <x v="44"/>
    <x v="44"/>
    <x v="3"/>
    <n v="9"/>
    <x v="0"/>
    <n v="3.2274869088227798E-2"/>
    <n v="2"/>
    <n v="0"/>
    <n v="0"/>
    <n v="0"/>
    <n v="0"/>
    <s v=""/>
    <n v="4186.9872941379299"/>
    <n v="4388.9819285980402"/>
    <n v="1.6018123951310598E-2"/>
    <n v="4524.6238265870097"/>
    <s v=""/>
    <n v="-9.59097173258594E-4"/>
    <s v=""/>
  </r>
  <r>
    <x v="9"/>
    <x v="45"/>
    <x v="45"/>
    <x v="3"/>
    <n v="10"/>
    <x v="0"/>
    <n v="3.15848447496761E-2"/>
    <n v="2"/>
    <n v="0"/>
    <n v="0"/>
    <n v="0"/>
    <n v="0"/>
    <s v=""/>
    <n v="4141.1529778947297"/>
    <n v="4354.1290495927597"/>
    <n v="-7.9409939644953208E-3"/>
    <n v="4541.8613676425002"/>
    <s v=""/>
    <n v="3.8097180486478198E-3"/>
    <s v=""/>
  </r>
  <r>
    <x v="9"/>
    <x v="46"/>
    <x v="46"/>
    <x v="3"/>
    <n v="11"/>
    <x v="0"/>
    <n v="3.51974281842065E-2"/>
    <n v="2"/>
    <n v="0"/>
    <n v="0"/>
    <n v="0"/>
    <n v="0"/>
    <s v=""/>
    <n v="4392.9181808823496"/>
    <n v="4536.5993282563104"/>
    <n v="4.1907411697090301E-2"/>
    <n v="4611.6702513514701"/>
    <s v=""/>
    <n v="1.5370104470011799E-2"/>
    <s v=""/>
  </r>
  <r>
    <x v="9"/>
    <x v="47"/>
    <x v="47"/>
    <x v="3"/>
    <n v="12"/>
    <x v="0"/>
    <n v="2.86744740014509E-2"/>
    <n v="2"/>
    <n v="0"/>
    <n v="0"/>
    <n v="0"/>
    <n v="0"/>
    <s v=""/>
    <n v="3958.3886418749998"/>
    <n v="4207.1272789576897"/>
    <n v="-7.26253357325371E-2"/>
    <n v="4517.2501125495701"/>
    <s v=""/>
    <n v="-2.0474173923044101E-2"/>
    <s v=""/>
  </r>
  <r>
    <x v="9"/>
    <x v="48"/>
    <x v="48"/>
    <x v="4"/>
    <n v="1"/>
    <x v="0"/>
    <n v="3.1564349800015802E-2"/>
    <n v="2"/>
    <n v="0"/>
    <n v="0"/>
    <n v="0"/>
    <n v="0"/>
    <s v=""/>
    <n v="4139.8069574683504"/>
    <n v="4353.0938571208098"/>
    <n v="3.4695070646706801E-2"/>
    <n v="4476.5703010489297"/>
    <s v=""/>
    <n v="-9.0054370440174596E-3"/>
    <s v=""/>
  </r>
  <r>
    <x v="9"/>
    <x v="49"/>
    <x v="49"/>
    <x v="4"/>
    <n v="2"/>
    <x v="0"/>
    <n v="0"/>
    <n v="2"/>
    <n v="0"/>
    <n v="0"/>
    <n v="70"/>
    <n v="0.5"/>
    <s v=""/>
    <n v="4159.5844842666602"/>
    <n v="4368.2368863515303"/>
    <n v="3.4786819967014201E-3"/>
    <n v="4551.4443918246598"/>
    <s v=""/>
    <n v="1.67257712356687E-2"/>
    <s v=""/>
  </r>
  <r>
    <x v="9"/>
    <x v="50"/>
    <x v="50"/>
    <x v="4"/>
    <n v="3"/>
    <x v="0"/>
    <n v="0"/>
    <n v="2"/>
    <n v="0"/>
    <n v="0"/>
    <n v="17"/>
    <n v="0.125"/>
    <s v=""/>
    <n v="4149.4388698701296"/>
    <n v="4360.4867409518702"/>
    <n v="-1.7742044676834999E-3"/>
    <n v="4528.2731785096303"/>
    <s v=""/>
    <n v="-5.0909582366089803E-3"/>
    <s v=""/>
  </r>
  <r>
    <x v="9"/>
    <x v="51"/>
    <x v="51"/>
    <x v="4"/>
    <n v="4"/>
    <x v="0"/>
    <n v="0"/>
    <n v="2"/>
    <n v="0"/>
    <n v="0"/>
    <n v="0"/>
    <n v="0"/>
    <s v=""/>
    <n v="4161.1690934117596"/>
    <n v="4369.4439430291104"/>
    <n v="2.0541748225302299E-3"/>
    <n v="4620.8251616191701"/>
    <s v=""/>
    <n v="2.0438692512802802E-2"/>
    <s v=""/>
  </r>
  <r>
    <x v="9"/>
    <x v="52"/>
    <x v="52"/>
    <x v="4"/>
    <n v="5"/>
    <x v="0"/>
    <n v="2.59832342162226E-2"/>
    <n v="2"/>
    <n v="1"/>
    <n v="0.5"/>
    <n v="17"/>
    <n v="0.125"/>
    <s v=""/>
    <n v="4454.7047721621602"/>
    <n v="4632.8118211819601"/>
    <n v="6.0274918636505602E-2"/>
    <n v="4694.6743173245304"/>
    <s v=""/>
    <n v="1.5981811283137099E-2"/>
    <s v=""/>
  </r>
  <r>
    <x v="9"/>
    <x v="53"/>
    <x v="53"/>
    <x v="4"/>
    <n v="6"/>
    <x v="0"/>
    <n v="2.5015560262928099E-2"/>
    <n v="2"/>
    <n v="0"/>
    <n v="0"/>
    <n v="0"/>
    <n v="0"/>
    <s v=""/>
    <n v="4355.0014729508102"/>
    <n v="4563.0190429168497"/>
    <n v="-1.5064885205569801E-2"/>
    <n v="4571.5633311217098"/>
    <s v=""/>
    <n v="-2.62235413750673E-2"/>
    <s v=""/>
  </r>
  <r>
    <x v="9"/>
    <x v="54"/>
    <x v="54"/>
    <x v="4"/>
    <n v="7"/>
    <x v="0"/>
    <n v="2.4997018088139901E-2"/>
    <n v="2"/>
    <n v="0"/>
    <n v="0"/>
    <n v="0"/>
    <n v="0"/>
    <s v=""/>
    <n v="4353.1345589473603"/>
    <n v="4561.6817020809804"/>
    <n v="-2.9308245775261301E-4"/>
    <n v="4586.9722104981001"/>
    <s v=""/>
    <n v="3.3705930029441699E-3"/>
    <s v=""/>
  </r>
  <r>
    <x v="9"/>
    <x v="55"/>
    <x v="55"/>
    <x v="4"/>
    <n v="8"/>
    <x v="0"/>
    <n v="2.80811085681919E-2"/>
    <n v="2"/>
    <n v="0"/>
    <n v="0"/>
    <n v="31"/>
    <n v="0.22222222222222199"/>
    <s v=""/>
    <n v="4687.3527506521696"/>
    <n v="4784.1194790728996"/>
    <n v="4.8762231018979203E-2"/>
    <n v="4608.6083548063698"/>
    <s v=""/>
    <n v="4.7168684080414096E-3"/>
    <s v=""/>
  </r>
  <r>
    <x v="9"/>
    <x v="56"/>
    <x v="56"/>
    <x v="4"/>
    <n v="9"/>
    <x v="0"/>
    <n v="2.5350621715633199E-2"/>
    <n v="2"/>
    <n v="0"/>
    <n v="0"/>
    <n v="0"/>
    <n v="0"/>
    <s v=""/>
    <n v="4389.0151116438301"/>
    <n v="4587.1851058704096"/>
    <n v="-4.1164183725749197E-2"/>
    <n v="4566.0395471173797"/>
    <s v=""/>
    <n v="-9.23680304588936E-3"/>
    <s v=""/>
  </r>
  <r>
    <x v="9"/>
    <x v="57"/>
    <x v="57"/>
    <x v="4"/>
    <n v="10"/>
    <x v="0"/>
    <n v="2.73113884508E-2"/>
    <n v="2"/>
    <n v="0"/>
    <n v="0"/>
    <n v="0"/>
    <n v="0"/>
    <s v=""/>
    <n v="4599.2238668965501"/>
    <n v="4728.6039768766896"/>
    <n v="3.0829118019525401E-2"/>
    <n v="4610.5190031690699"/>
    <s v=""/>
    <n v="9.7413646098998205E-3"/>
    <s v=""/>
  </r>
  <r>
    <x v="9"/>
    <x v="58"/>
    <x v="58"/>
    <x v="4"/>
    <n v="11"/>
    <x v="0"/>
    <n v="2.9232396207710599E-2"/>
    <n v="2"/>
    <n v="0"/>
    <n v="0"/>
    <n v="0"/>
    <n v="0"/>
    <s v=""/>
    <n v="4825.6588525373099"/>
    <n v="4867.1552605680399"/>
    <n v="2.93006740189851E-2"/>
    <n v="4730.9224611167801"/>
    <s v=""/>
    <n v="2.6114946682781401E-2"/>
    <s v=""/>
  </r>
  <r>
    <x v="9"/>
    <x v="59"/>
    <x v="59"/>
    <x v="4"/>
    <n v="12"/>
    <x v="0"/>
    <n v="2.8871461959198399E-2"/>
    <n v="2"/>
    <n v="0"/>
    <n v="0"/>
    <n v="0"/>
    <n v="0"/>
    <s v=""/>
    <n v="4781.4289823913005"/>
    <n v="4841.1231410830196"/>
    <n v="-5.3485286766824496E-3"/>
    <n v="4630.9961346363998"/>
    <s v=""/>
    <n v="-2.1121953974446901E-2"/>
    <s v=""/>
  </r>
  <r>
    <x v="9"/>
    <x v="60"/>
    <x v="60"/>
    <x v="5"/>
    <n v="1"/>
    <x v="0"/>
    <n v="2.4058529266224898E-2"/>
    <n v="2"/>
    <n v="0"/>
    <n v="0"/>
    <n v="0"/>
    <n v="0"/>
    <s v=""/>
    <n v="4260.68937023529"/>
    <n v="4493.99388013516"/>
    <n v="-7.1704282421992102E-2"/>
    <n v="4530.6513343121796"/>
    <s v=""/>
    <n v="-2.1668081209074899E-2"/>
    <s v=""/>
  </r>
  <r>
    <x v="9"/>
    <x v="61"/>
    <x v="61"/>
    <x v="5"/>
    <n v="2"/>
    <x v="0"/>
    <n v="2.7326341363070699E-2"/>
    <n v="2"/>
    <n v="0"/>
    <n v="0"/>
    <n v="35"/>
    <n v="0.25"/>
    <s v=""/>
    <n v="4600.9043214864796"/>
    <n v="4729.6824447707404"/>
    <n v="5.2445234889480302E-2"/>
    <n v="4622.0303152501701"/>
    <s v=""/>
    <n v="2.0169060515856999E-2"/>
    <s v=""/>
  </r>
  <r>
    <x v="9"/>
    <x v="62"/>
    <x v="62"/>
    <x v="5"/>
    <n v="3"/>
    <x v="0"/>
    <n v="2.6731660562983001E-2"/>
    <n v="2"/>
    <n v="0"/>
    <n v="0"/>
    <n v="31"/>
    <n v="0.22222222222222199"/>
    <s v=""/>
    <n v="4535.0054201492503"/>
    <n v="4686.7915256985198"/>
    <n v="-9.0684564076043399E-3"/>
    <n v="4719.43324258349"/>
    <s v=""/>
    <n v="2.1073623643691201E-2"/>
    <s v=""/>
  </r>
  <r>
    <x v="9"/>
    <x v="63"/>
    <x v="63"/>
    <x v="5"/>
    <n v="4"/>
    <x v="0"/>
    <n v="2.36407290172088E-2"/>
    <n v="2"/>
    <n v="0"/>
    <n v="0"/>
    <n v="0"/>
    <n v="0"/>
    <s v=""/>
    <n v="4220.7854932432401"/>
    <n v="4463.8603418298098"/>
    <n v="-4.75658417163086E-2"/>
    <n v="4569.56875911302"/>
    <s v=""/>
    <n v="-3.1754762863947697E-2"/>
    <s v=""/>
  </r>
  <r>
    <x v="9"/>
    <x v="64"/>
    <x v="64"/>
    <x v="5"/>
    <n v="5"/>
    <x v="0"/>
    <n v="0"/>
    <n v="2"/>
    <n v="0"/>
    <n v="0"/>
    <n v="0"/>
    <n v="0"/>
    <s v=""/>
    <n v="4652.0741637499996"/>
    <n v="4762.1487178562002"/>
    <n v="6.6822963351070797E-2"/>
    <n v="4699.0785805120104"/>
    <s v=""/>
    <n v="2.8341803838866898E-2"/>
    <s v=""/>
  </r>
  <r>
    <x v="9"/>
    <x v="65"/>
    <x v="65"/>
    <x v="5"/>
    <n v="6"/>
    <x v="0"/>
    <n v="0"/>
    <n v="2"/>
    <n v="0"/>
    <n v="0"/>
    <n v="0"/>
    <n v="0"/>
    <s v=""/>
    <n v="4810.6250543103397"/>
    <n v="4858.3606060703396"/>
    <n v="2.02034614864889E-2"/>
    <n v="4727.2393431597002"/>
    <s v=""/>
    <n v="5.9928265010247197E-3"/>
    <s v=""/>
  </r>
  <r>
    <x v="9"/>
    <x v="66"/>
    <x v="66"/>
    <x v="5"/>
    <n v="7"/>
    <x v="0"/>
    <n v="0"/>
    <n v="2"/>
    <n v="0"/>
    <n v="0"/>
    <n v="0"/>
    <n v="0"/>
    <s v=""/>
    <n v="4341.2364652238803"/>
    <n v="4553.13162475832"/>
    <n v="-6.2825509685439193E-2"/>
    <n v="4679.8013783654196"/>
    <s v=""/>
    <n v="-1.00350249586845E-2"/>
    <s v=""/>
  </r>
  <r>
    <x v="9"/>
    <x v="67"/>
    <x v="67"/>
    <x v="5"/>
    <n v="8"/>
    <x v="1"/>
    <m/>
    <m/>
    <m/>
    <m/>
    <n v="0"/>
    <n v="0"/>
    <n v="0"/>
    <m/>
    <m/>
    <m/>
    <n v="4669.2047861879901"/>
    <n v="4669.2047861879901"/>
    <n v="-2.2643251968814601E-3"/>
    <n v="-2.2643251968814601E-3"/>
  </r>
  <r>
    <x v="9"/>
    <x v="68"/>
    <x v="68"/>
    <x v="5"/>
    <n v="9"/>
    <x v="1"/>
    <m/>
    <m/>
    <m/>
    <m/>
    <n v="46"/>
    <n v="0.33333333333333298"/>
    <n v="0.33333333333333298"/>
    <m/>
    <m/>
    <m/>
    <n v="4750.30993120114"/>
    <n v="4750.30993120114"/>
    <n v="1.73702265647184E-2"/>
    <n v="1.73702265647184E-2"/>
  </r>
  <r>
    <x v="9"/>
    <x v="69"/>
    <x v="69"/>
    <x v="5"/>
    <n v="10"/>
    <x v="1"/>
    <m/>
    <m/>
    <m/>
    <m/>
    <n v="0"/>
    <n v="0"/>
    <n v="0"/>
    <m/>
    <m/>
    <m/>
    <n v="4724.1829981893397"/>
    <n v="4724.1829981893397"/>
    <n v="-5.5000480790097202E-3"/>
    <n v="-5.5000480790097202E-3"/>
  </r>
  <r>
    <x v="9"/>
    <x v="70"/>
    <x v="70"/>
    <x v="5"/>
    <n v="11"/>
    <x v="1"/>
    <m/>
    <m/>
    <m/>
    <m/>
    <n v="0"/>
    <n v="0"/>
    <n v="0"/>
    <m/>
    <m/>
    <m/>
    <n v="4698.9816324215099"/>
    <n v="4698.9816324215099"/>
    <n v="-5.3345447831898403E-3"/>
    <n v="-5.3345447831898403E-3"/>
  </r>
  <r>
    <x v="9"/>
    <x v="71"/>
    <x v="71"/>
    <x v="5"/>
    <n v="12"/>
    <x v="1"/>
    <m/>
    <m/>
    <m/>
    <m/>
    <n v="0"/>
    <n v="0"/>
    <n v="0"/>
    <m/>
    <m/>
    <m/>
    <n v="4618.1140531004903"/>
    <n v="4618.1140531004903"/>
    <n v="-1.7209596812010099E-2"/>
    <n v="-1.7209596812010099E-2"/>
  </r>
  <r>
    <x v="9"/>
    <x v="72"/>
    <x v="72"/>
    <x v="6"/>
    <n v="1"/>
    <x v="1"/>
    <m/>
    <m/>
    <m/>
    <m/>
    <n v="0"/>
    <n v="0"/>
    <n v="0"/>
    <m/>
    <m/>
    <m/>
    <n v="4704.7925276430597"/>
    <n v="4704.7925276430597"/>
    <n v="1.8769236434161798E-2"/>
    <n v="1.8769236434161798E-2"/>
  </r>
  <r>
    <x v="9"/>
    <x v="73"/>
    <x v="73"/>
    <x v="6"/>
    <n v="2"/>
    <x v="1"/>
    <m/>
    <m/>
    <m/>
    <m/>
    <n v="0"/>
    <n v="0"/>
    <n v="0"/>
    <m/>
    <m/>
    <m/>
    <n v="4749.3212801172704"/>
    <n v="4749.3212801172704"/>
    <n v="9.4645517762115203E-3"/>
    <n v="9.4645517762115203E-3"/>
  </r>
  <r>
    <x v="9"/>
    <x v="74"/>
    <x v="74"/>
    <x v="6"/>
    <n v="3"/>
    <x v="1"/>
    <m/>
    <m/>
    <m/>
    <m/>
    <n v="0"/>
    <n v="0"/>
    <n v="0"/>
    <m/>
    <m/>
    <m/>
    <n v="4767.9486432986896"/>
    <n v="4767.9486432986896"/>
    <n v="3.92211056754621E-3"/>
    <n v="3.92211056754621E-3"/>
  </r>
  <r>
    <x v="9"/>
    <x v="75"/>
    <x v="75"/>
    <x v="6"/>
    <n v="4"/>
    <x v="1"/>
    <m/>
    <m/>
    <m/>
    <m/>
    <n v="0"/>
    <n v="0"/>
    <n v="0"/>
    <m/>
    <m/>
    <m/>
    <n v="4698.9993957384204"/>
    <n v="4698.9993957384204"/>
    <n v="-1.4460987883578901E-2"/>
    <n v="-1.4460987883578901E-2"/>
  </r>
  <r>
    <x v="9"/>
    <x v="76"/>
    <x v="76"/>
    <x v="6"/>
    <n v="5"/>
    <x v="1"/>
    <m/>
    <m/>
    <m/>
    <m/>
    <n v="93"/>
    <n v="0.66666666666666596"/>
    <n v="0.66666666666666596"/>
    <m/>
    <m/>
    <m/>
    <n v="4811.8565762518301"/>
    <n v="4811.8565762518301"/>
    <n v="2.4017279213902801E-2"/>
    <n v="2.4017279213902801E-2"/>
  </r>
  <r>
    <x v="9"/>
    <x v="77"/>
    <x v="77"/>
    <x v="6"/>
    <n v="6"/>
    <x v="1"/>
    <m/>
    <m/>
    <m/>
    <m/>
    <n v="0"/>
    <n v="0"/>
    <n v="0"/>
    <m/>
    <m/>
    <m/>
    <n v="4789.3886404240402"/>
    <n v="4789.3886404240402"/>
    <n v="-4.6692862664860996E-3"/>
    <n v="-4.6692862664860996E-3"/>
  </r>
  <r>
    <x v="9"/>
    <x v="78"/>
    <x v="78"/>
    <x v="6"/>
    <n v="7"/>
    <x v="1"/>
    <m/>
    <m/>
    <m/>
    <m/>
    <m/>
    <m/>
    <n v="0"/>
    <m/>
    <m/>
    <m/>
    <n v="4762.1508011310998"/>
    <n v="4762.1508011310998"/>
    <n v="-5.6871223736241197E-3"/>
    <n v="-5.6871223736241197E-3"/>
  </r>
  <r>
    <x v="9"/>
    <x v="79"/>
    <x v="79"/>
    <x v="6"/>
    <n v="8"/>
    <x v="1"/>
    <m/>
    <m/>
    <m/>
    <m/>
    <m/>
    <m/>
    <n v="0"/>
    <m/>
    <m/>
    <m/>
    <n v="4762.7391183528998"/>
    <n v="4762.7391183528998"/>
    <n v="1.23540233470054E-4"/>
    <n v="1.23540233470054E-4"/>
  </r>
  <r>
    <x v="9"/>
    <x v="80"/>
    <x v="80"/>
    <x v="6"/>
    <n v="9"/>
    <x v="1"/>
    <m/>
    <m/>
    <m/>
    <m/>
    <m/>
    <m/>
    <n v="0"/>
    <m/>
    <m/>
    <m/>
    <n v="4802.2622606471696"/>
    <n v="4802.2622606471696"/>
    <n v="8.2984058778214909E-3"/>
    <n v="8.2984058778214909E-3"/>
  </r>
  <r>
    <x v="9"/>
    <x v="81"/>
    <x v="81"/>
    <x v="6"/>
    <n v="10"/>
    <x v="1"/>
    <m/>
    <m/>
    <m/>
    <m/>
    <m/>
    <m/>
    <n v="0"/>
    <m/>
    <m/>
    <m/>
    <n v="4798.4980146200496"/>
    <n v="4798.4980146200496"/>
    <n v="-7.8384849114954103E-4"/>
    <n v="-7.8384849114954103E-4"/>
  </r>
  <r>
    <x v="9"/>
    <x v="82"/>
    <x v="82"/>
    <x v="6"/>
    <n v="11"/>
    <x v="1"/>
    <m/>
    <m/>
    <m/>
    <m/>
    <m/>
    <m/>
    <n v="0"/>
    <m/>
    <m/>
    <m/>
    <n v="4822.38199541225"/>
    <n v="4822.38199541225"/>
    <n v="4.9773868238416298E-3"/>
    <n v="4.9773868238416298E-3"/>
  </r>
  <r>
    <x v="9"/>
    <x v="83"/>
    <x v="83"/>
    <x v="6"/>
    <n v="12"/>
    <x v="1"/>
    <m/>
    <m/>
    <m/>
    <m/>
    <m/>
    <m/>
    <n v="0"/>
    <m/>
    <m/>
    <m/>
    <n v="4736.8494068180898"/>
    <n v="4736.8494068180898"/>
    <n v="-1.77365850891807E-2"/>
    <n v="-1.77365850891807E-2"/>
  </r>
  <r>
    <x v="9"/>
    <x v="84"/>
    <x v="84"/>
    <x v="7"/>
    <n v="1"/>
    <x v="1"/>
    <m/>
    <m/>
    <m/>
    <m/>
    <m/>
    <m/>
    <n v="0"/>
    <m/>
    <m/>
    <m/>
    <n v="4761.1491231413602"/>
    <n v="4761.1491231413602"/>
    <n v="5.1299322052111799E-3"/>
    <n v="5.1299322052111799E-3"/>
  </r>
  <r>
    <x v="9"/>
    <x v="85"/>
    <x v="85"/>
    <x v="7"/>
    <n v="2"/>
    <x v="1"/>
    <m/>
    <m/>
    <m/>
    <m/>
    <m/>
    <m/>
    <n v="0"/>
    <m/>
    <m/>
    <m/>
    <n v="4820.4898831808696"/>
    <n v="4820.4898831808696"/>
    <n v="1.246353737401E-2"/>
    <n v="1.246353737401E-2"/>
  </r>
  <r>
    <x v="9"/>
    <x v="86"/>
    <x v="86"/>
    <x v="7"/>
    <n v="3"/>
    <x v="1"/>
    <m/>
    <m/>
    <m/>
    <m/>
    <m/>
    <m/>
    <n v="0"/>
    <m/>
    <m/>
    <m/>
    <n v="4817.5677305681502"/>
    <n v="4817.5677305681502"/>
    <n v="-6.0619411792939195E-4"/>
    <n v="-6.0619411792939195E-4"/>
  </r>
  <r>
    <x v="9"/>
    <x v="87"/>
    <x v="87"/>
    <x v="7"/>
    <n v="4"/>
    <x v="1"/>
    <m/>
    <m/>
    <m/>
    <m/>
    <m/>
    <m/>
    <n v="0"/>
    <m/>
    <m/>
    <m/>
    <n v="4829.4637312749601"/>
    <n v="4829.4637312749601"/>
    <n v="2.4692959958467699E-3"/>
    <n v="2.4692959958467699E-3"/>
  </r>
  <r>
    <x v="9"/>
    <x v="88"/>
    <x v="88"/>
    <x v="7"/>
    <n v="5"/>
    <x v="1"/>
    <m/>
    <m/>
    <m/>
    <m/>
    <m/>
    <m/>
    <n v="0"/>
    <m/>
    <m/>
    <m/>
    <n v="4923.7744723620299"/>
    <n v="4923.7744723620299"/>
    <n v="1.9528201542611201E-2"/>
    <n v="1.9528201542611201E-2"/>
  </r>
  <r>
    <x v="9"/>
    <x v="89"/>
    <x v="89"/>
    <x v="7"/>
    <n v="6"/>
    <x v="1"/>
    <m/>
    <m/>
    <m/>
    <m/>
    <m/>
    <m/>
    <n v="0"/>
    <m/>
    <m/>
    <m/>
    <n v="4850.86330387216"/>
    <n v="4850.86330387216"/>
    <n v="-1.48079829608634E-2"/>
    <n v="-1.48079829608634E-2"/>
  </r>
  <r>
    <x v="9"/>
    <x v="90"/>
    <x v="90"/>
    <x v="7"/>
    <n v="7"/>
    <x v="1"/>
    <m/>
    <m/>
    <m/>
    <m/>
    <m/>
    <m/>
    <n v="0"/>
    <m/>
    <m/>
    <m/>
    <n v="4844.5775515543701"/>
    <n v="4844.5775515543701"/>
    <n v="-1.29580075216129E-3"/>
    <n v="-1.29580075216129E-3"/>
  </r>
  <r>
    <x v="9"/>
    <x v="91"/>
    <x v="91"/>
    <x v="7"/>
    <n v="8"/>
    <x v="1"/>
    <m/>
    <m/>
    <m/>
    <m/>
    <m/>
    <m/>
    <n v="0"/>
    <m/>
    <m/>
    <m/>
    <n v="4855.9119600846398"/>
    <n v="4855.9119600846398"/>
    <n v="2.3396072020018801E-3"/>
    <n v="2.3396072020018801E-3"/>
  </r>
  <r>
    <x v="9"/>
    <x v="92"/>
    <x v="92"/>
    <x v="7"/>
    <n v="9"/>
    <x v="1"/>
    <m/>
    <m/>
    <m/>
    <m/>
    <m/>
    <m/>
    <n v="0"/>
    <m/>
    <m/>
    <m/>
    <n v="4854.1981400903496"/>
    <n v="4854.1981400903496"/>
    <n v="-3.5293473365760603E-4"/>
    <n v="-3.5293473365760603E-4"/>
  </r>
  <r>
    <x v="9"/>
    <x v="93"/>
    <x v="93"/>
    <x v="7"/>
    <n v="10"/>
    <x v="1"/>
    <m/>
    <m/>
    <m/>
    <m/>
    <m/>
    <m/>
    <n v="0"/>
    <m/>
    <m/>
    <m/>
    <n v="4873.9807455276696"/>
    <n v="4873.9807455276696"/>
    <n v="4.0753601040588398E-3"/>
    <n v="4.0753601040588398E-3"/>
  </r>
  <r>
    <x v="9"/>
    <x v="94"/>
    <x v="94"/>
    <x v="7"/>
    <n v="11"/>
    <x v="1"/>
    <m/>
    <m/>
    <m/>
    <m/>
    <m/>
    <m/>
    <n v="0"/>
    <m/>
    <m/>
    <m/>
    <n v="4946.4195290976104"/>
    <n v="4946.4195290976104"/>
    <n v="1.48623450423786E-2"/>
    <n v="1.48623450423786E-2"/>
  </r>
  <r>
    <x v="9"/>
    <x v="95"/>
    <x v="95"/>
    <x v="7"/>
    <n v="12"/>
    <x v="1"/>
    <m/>
    <m/>
    <m/>
    <m/>
    <m/>
    <m/>
    <n v="0"/>
    <m/>
    <m/>
    <m/>
    <n v="4854.5299217831198"/>
    <n v="4854.5299217831198"/>
    <n v="-1.8576994283227E-2"/>
    <n v="-1.8576994283227E-2"/>
  </r>
  <r>
    <x v="9"/>
    <x v="96"/>
    <x v="96"/>
    <x v="8"/>
    <n v="1"/>
    <x v="1"/>
    <m/>
    <m/>
    <m/>
    <m/>
    <m/>
    <m/>
    <n v="0"/>
    <m/>
    <m/>
    <m/>
    <n v="4816.4649928195304"/>
    <n v="4816.4649928195304"/>
    <n v="-7.8411153246331598E-3"/>
    <n v="-7.8411153246331598E-3"/>
  </r>
  <r>
    <x v="10"/>
    <x v="0"/>
    <x v="0"/>
    <x v="0"/>
    <n v="1"/>
    <x v="0"/>
    <m/>
    <n v="42"/>
    <n v="0"/>
    <n v="0"/>
    <n v="0"/>
    <n v="0"/>
    <s v=""/>
    <n v="181.64770349811999"/>
    <n v="211.97979542049401"/>
    <n v="3.8648784164420497E-2"/>
    <n v="240.61358111067599"/>
    <s v=""/>
    <m/>
    <s v=""/>
  </r>
  <r>
    <x v="10"/>
    <x v="1"/>
    <x v="1"/>
    <x v="0"/>
    <n v="2"/>
    <x v="0"/>
    <m/>
    <n v="42"/>
    <n v="0"/>
    <n v="0"/>
    <n v="0"/>
    <n v="0"/>
    <s v=""/>
    <n v="182.76856756030401"/>
    <n v="217.95713606859201"/>
    <n v="2.8197690427246201E-2"/>
    <n v="240.02698189751499"/>
    <s v=""/>
    <n v="-2.4379306041386602E-3"/>
    <s v=""/>
  </r>
  <r>
    <x v="10"/>
    <x v="2"/>
    <x v="2"/>
    <x v="0"/>
    <n v="3"/>
    <x v="0"/>
    <m/>
    <n v="42"/>
    <n v="3"/>
    <n v="7.1428571428571397E-2"/>
    <n v="2"/>
    <n v="4.6875E-2"/>
    <s v=""/>
    <n v="196.23503366582699"/>
    <n v="231.37560214753299"/>
    <n v="6.1564701761898898E-2"/>
    <n v="234.830320332474"/>
    <s v=""/>
    <n v="-2.1650322492742E-2"/>
    <s v=""/>
  </r>
  <r>
    <x v="10"/>
    <x v="3"/>
    <x v="3"/>
    <x v="0"/>
    <n v="4"/>
    <x v="0"/>
    <m/>
    <n v="42"/>
    <n v="0"/>
    <n v="0"/>
    <n v="0"/>
    <n v="0"/>
    <s v=""/>
    <n v="195.698141040303"/>
    <n v="231.924879663974"/>
    <n v="2.3739647194573801E-3"/>
    <n v="226.81932599374801"/>
    <s v=""/>
    <n v="-3.4113969300832901E-2"/>
    <s v=""/>
  </r>
  <r>
    <x v="10"/>
    <x v="4"/>
    <x v="4"/>
    <x v="0"/>
    <n v="5"/>
    <x v="0"/>
    <m/>
    <n v="42"/>
    <n v="0"/>
    <n v="0"/>
    <n v="0"/>
    <n v="0"/>
    <s v=""/>
    <n v="190.96034416216801"/>
    <n v="228.86051961948701"/>
    <n v="-1.3212726676529301E-2"/>
    <n v="216.93187444663801"/>
    <s v=""/>
    <n v="-4.3591750851874798E-2"/>
    <s v=""/>
  </r>
  <r>
    <x v="10"/>
    <x v="5"/>
    <x v="5"/>
    <x v="0"/>
    <n v="6"/>
    <x v="0"/>
    <m/>
    <n v="42"/>
    <n v="2"/>
    <n v="4.7619047619047603E-2"/>
    <n v="2"/>
    <n v="4.6153845999999998E-2"/>
    <s v=""/>
    <n v="188.19000497959499"/>
    <n v="226.28694933554601"/>
    <n v="-1.12451474296229E-2"/>
    <n v="216.657028492596"/>
    <s v=""/>
    <n v="-1.2669689723688799E-3"/>
    <s v=""/>
  </r>
  <r>
    <x v="10"/>
    <x v="6"/>
    <x v="6"/>
    <x v="0"/>
    <n v="7"/>
    <x v="0"/>
    <m/>
    <n v="42"/>
    <n v="0"/>
    <n v="0"/>
    <n v="0"/>
    <n v="0"/>
    <s v=""/>
    <n v="184.24201441456"/>
    <n v="224.009492838043"/>
    <n v="-1.00644624190215E-2"/>
    <n v="212.067282700346"/>
    <s v=""/>
    <n v="-2.1184384481700201E-2"/>
    <s v=""/>
  </r>
  <r>
    <x v="10"/>
    <x v="7"/>
    <x v="7"/>
    <x v="0"/>
    <n v="8"/>
    <x v="0"/>
    <n v="9.0608044926988707E-2"/>
    <n v="42"/>
    <n v="0"/>
    <n v="0"/>
    <n v="0"/>
    <n v="0"/>
    <s v=""/>
    <n v="188.44220303739201"/>
    <n v="230.13303229190001"/>
    <n v="2.73360712364265E-2"/>
    <n v="225.140169777447"/>
    <s v=""/>
    <n v="6.1644997335926897E-2"/>
    <s v=""/>
  </r>
  <r>
    <x v="10"/>
    <x v="8"/>
    <x v="8"/>
    <x v="0"/>
    <n v="9"/>
    <x v="0"/>
    <n v="0.102192021254794"/>
    <n v="42"/>
    <n v="0"/>
    <n v="0"/>
    <n v="0"/>
    <n v="0"/>
    <s v=""/>
    <n v="225.20577179281"/>
    <n v="259.63369729629898"/>
    <n v="0.12818961585219499"/>
    <n v="262.47243498080201"/>
    <s v=""/>
    <n v="0.16581787799244499"/>
    <s v=""/>
  </r>
  <r>
    <x v="10"/>
    <x v="9"/>
    <x v="9"/>
    <x v="0"/>
    <n v="10"/>
    <x v="0"/>
    <n v="0.10653408391607"/>
    <n v="42"/>
    <n v="13"/>
    <n v="0.30952380952380898"/>
    <n v="16"/>
    <n v="0.37142857099999999"/>
    <s v=""/>
    <n v="240.23299729694"/>
    <n v="268.67422146360599"/>
    <n v="3.4820303610242999E-2"/>
    <n v="274.78064966620002"/>
    <s v=""/>
    <n v="4.6893361149708802E-2"/>
    <s v=""/>
  </r>
  <r>
    <x v="10"/>
    <x v="10"/>
    <x v="10"/>
    <x v="0"/>
    <n v="11"/>
    <x v="0"/>
    <n v="5.7519234584799399E-2"/>
    <n v="42"/>
    <n v="3"/>
    <n v="7.1428571428571397E-2"/>
    <n v="2"/>
    <n v="4.2253520999999898E-2"/>
    <s v=""/>
    <n v="236.14761488040801"/>
    <n v="270.80928862337601"/>
    <n v="7.9466766410978204E-3"/>
    <n v="269.59759990777098"/>
    <s v=""/>
    <n v="-1.8862499105107101E-2"/>
    <s v=""/>
  </r>
  <r>
    <x v="10"/>
    <x v="11"/>
    <x v="11"/>
    <x v="0"/>
    <n v="12"/>
    <x v="0"/>
    <n v="6.0054366662123299E-2"/>
    <n v="42"/>
    <n v="13"/>
    <n v="0.30952380952380898"/>
    <n v="12"/>
    <n v="0.27397260299999998"/>
    <s v=""/>
    <n v="221.94988803449201"/>
    <n v="259.133314881827"/>
    <n v="-4.31151154412108E-2"/>
    <n v="257.06645972281598"/>
    <s v=""/>
    <n v="-4.6480904092771697E-2"/>
    <s v=""/>
  </r>
  <r>
    <x v="10"/>
    <x v="12"/>
    <x v="12"/>
    <x v="1"/>
    <n v="1"/>
    <x v="0"/>
    <n v="5.9619118902950401E-2"/>
    <n v="42"/>
    <n v="0"/>
    <n v="0"/>
    <n v="1"/>
    <n v="2.739726E-2"/>
    <s v=""/>
    <n v="212.781800671171"/>
    <n v="254.80760182132801"/>
    <n v="-1.669300245116E-2"/>
    <n v="245.22889144185001"/>
    <s v=""/>
    <n v="-4.6048668868468999E-2"/>
    <s v=""/>
  </r>
  <r>
    <x v="10"/>
    <x v="13"/>
    <x v="13"/>
    <x v="1"/>
    <n v="2"/>
    <x v="0"/>
    <n v="6.0335410653249703E-2"/>
    <n v="42"/>
    <n v="0"/>
    <n v="0"/>
    <n v="0"/>
    <n v="0"/>
    <s v=""/>
    <n v="203.23218916841901"/>
    <n v="246.97848532281299"/>
    <n v="-3.07256001883521E-2"/>
    <n v="249.55600871493701"/>
    <s v=""/>
    <n v="1.76452180966311E-2"/>
    <s v=""/>
  </r>
  <r>
    <x v="10"/>
    <x v="14"/>
    <x v="14"/>
    <x v="1"/>
    <n v="3"/>
    <x v="0"/>
    <n v="3.26582415953654E-2"/>
    <n v="42"/>
    <n v="0"/>
    <n v="0"/>
    <n v="0"/>
    <n v="0"/>
    <s v=""/>
    <n v="193.63761959925699"/>
    <n v="238.97085090347599"/>
    <n v="-3.2422396666940502E-2"/>
    <n v="248.407128954743"/>
    <s v=""/>
    <n v="-4.6036950426873099E-3"/>
    <s v=""/>
  </r>
  <r>
    <x v="10"/>
    <x v="15"/>
    <x v="15"/>
    <x v="1"/>
    <n v="4"/>
    <x v="0"/>
    <n v="4.9450005044020598E-2"/>
    <n v="42"/>
    <n v="3"/>
    <n v="7.1428571428571397E-2"/>
    <n v="2"/>
    <n v="4.1095890000000003E-2"/>
    <s v=""/>
    <n v="192.79956432776299"/>
    <n v="237.77899503775899"/>
    <n v="-4.9874529098886599E-3"/>
    <n v="227.71312439272"/>
    <s v=""/>
    <n v="-8.3306806246261397E-2"/>
    <s v=""/>
  </r>
  <r>
    <x v="10"/>
    <x v="16"/>
    <x v="16"/>
    <x v="1"/>
    <n v="5"/>
    <x v="0"/>
    <n v="4.9506632384032002E-2"/>
    <n v="42"/>
    <n v="0"/>
    <n v="0"/>
    <n v="0"/>
    <n v="0"/>
    <s v=""/>
    <n v="188.414122522593"/>
    <n v="234.24146856908101"/>
    <n v="-1.4877371603476399E-2"/>
    <n v="219.534640478771"/>
    <s v=""/>
    <n v="-3.5915733604552399E-2"/>
    <s v=""/>
  </r>
  <r>
    <x v="10"/>
    <x v="17"/>
    <x v="17"/>
    <x v="1"/>
    <n v="6"/>
    <x v="0"/>
    <n v="4.8457006606980803E-2"/>
    <n v="42"/>
    <n v="0"/>
    <n v="0"/>
    <n v="0"/>
    <n v="0"/>
    <s v=""/>
    <n v="182.826672487065"/>
    <n v="229.603907420789"/>
    <n v="-1.97982072799552E-2"/>
    <n v="222.08003535443899"/>
    <s v=""/>
    <n v="1.15945022166741E-2"/>
    <s v=""/>
  </r>
  <r>
    <x v="10"/>
    <x v="18"/>
    <x v="18"/>
    <x v="1"/>
    <n v="7"/>
    <x v="0"/>
    <n v="4.7906688824751902E-2"/>
    <n v="42"/>
    <n v="0"/>
    <n v="0"/>
    <n v="0"/>
    <n v="0"/>
    <s v=""/>
    <n v="176.02149583540199"/>
    <n v="225.34487800315301"/>
    <n v="-1.8549464011650099E-2"/>
    <n v="228.28415817626799"/>
    <s v=""/>
    <n v="2.7936427567328601E-2"/>
    <s v=""/>
  </r>
  <r>
    <x v="10"/>
    <x v="19"/>
    <x v="19"/>
    <x v="1"/>
    <n v="8"/>
    <x v="0"/>
    <n v="5.8555993575195302E-2"/>
    <n v="42"/>
    <n v="12"/>
    <n v="0.28571428571428498"/>
    <n v="8"/>
    <n v="0.18627451"/>
    <s v=""/>
    <n v="174.398272788198"/>
    <n v="228.33752523128001"/>
    <n v="1.32802984236661E-2"/>
    <n v="237.611578686608"/>
    <s v=""/>
    <n v="4.0858816419218499E-2"/>
    <s v=""/>
  </r>
  <r>
    <x v="10"/>
    <x v="20"/>
    <x v="20"/>
    <x v="1"/>
    <n v="9"/>
    <x v="0"/>
    <n v="6.24243576317869E-2"/>
    <n v="42"/>
    <n v="0"/>
    <n v="0"/>
    <n v="0"/>
    <n v="0"/>
    <s v=""/>
    <n v="217.07568749884501"/>
    <n v="260.61458563969802"/>
    <n v="0.141356793526275"/>
    <n v="265.13204996868097"/>
    <s v=""/>
    <n v="0.11582125515175699"/>
    <s v=""/>
  </r>
  <r>
    <x v="10"/>
    <x v="21"/>
    <x v="21"/>
    <x v="1"/>
    <n v="10"/>
    <x v="0"/>
    <n v="5.4310616768840497E-2"/>
    <n v="42"/>
    <n v="0"/>
    <n v="0"/>
    <n v="0"/>
    <n v="0"/>
    <s v=""/>
    <n v="229.88179660836599"/>
    <n v="267.82189451957203"/>
    <n v="2.7655048017295899E-2"/>
    <n v="271.934506878734"/>
    <s v=""/>
    <n v="2.5656863856544601E-2"/>
    <s v=""/>
  </r>
  <r>
    <x v="10"/>
    <x v="22"/>
    <x v="22"/>
    <x v="1"/>
    <n v="11"/>
    <x v="0"/>
    <n v="6.0096837952792401E-2"/>
    <n v="42"/>
    <n v="3"/>
    <n v="7.1428571428571397E-2"/>
    <n v="2"/>
    <n v="4.9019607999999999E-2"/>
    <s v=""/>
    <n v="233.62495572224299"/>
    <n v="278.04741611879001"/>
    <n v="3.8180304928245402E-2"/>
    <n v="274.45978255942902"/>
    <s v=""/>
    <n v="9.2863377644840598E-3"/>
    <s v=""/>
  </r>
  <r>
    <x v="10"/>
    <x v="23"/>
    <x v="23"/>
    <x v="1"/>
    <n v="12"/>
    <x v="0"/>
    <n v="5.7299248969324E-2"/>
    <n v="42"/>
    <n v="0"/>
    <n v="0"/>
    <n v="0"/>
    <n v="0"/>
    <s v=""/>
    <n v="222.17496975206399"/>
    <n v="269.23843104227501"/>
    <n v="-3.1681593015600903E-2"/>
    <n v="265.059009157491"/>
    <s v=""/>
    <n v="-3.4251915942919903E-2"/>
    <s v=""/>
  </r>
  <r>
    <x v="10"/>
    <x v="24"/>
    <x v="24"/>
    <x v="2"/>
    <n v="1"/>
    <x v="0"/>
    <n v="5.4731017847677498E-2"/>
    <n v="42"/>
    <n v="2"/>
    <n v="4.7619047619047603E-2"/>
    <n v="2"/>
    <n v="3.8461537999999899E-2"/>
    <s v=""/>
    <n v="208.426498855505"/>
    <n v="262.10662078939998"/>
    <n v="-2.6488827116047799E-2"/>
    <n v="258.66685350642899"/>
    <s v=""/>
    <n v="-2.4115972029699301E-2"/>
    <s v=""/>
  </r>
  <r>
    <x v="10"/>
    <x v="25"/>
    <x v="25"/>
    <x v="2"/>
    <n v="2"/>
    <x v="0"/>
    <n v="7.5284540102426495E-2"/>
    <n v="42"/>
    <n v="3"/>
    <n v="7.1428571428571397E-2"/>
    <n v="1"/>
    <n v="2.8846153999999999E-2"/>
    <s v=""/>
    <n v="196.272760502399"/>
    <n v="253.03140236204601"/>
    <n v="-3.46241479899329E-2"/>
    <n v="247.97614971436599"/>
    <s v=""/>
    <n v="-4.13300105797944E-2"/>
    <s v=""/>
  </r>
  <r>
    <x v="10"/>
    <x v="26"/>
    <x v="26"/>
    <x v="2"/>
    <n v="3"/>
    <x v="0"/>
    <n v="7.6368660934163293E-2"/>
    <n v="42"/>
    <n v="0"/>
    <n v="0"/>
    <n v="1"/>
    <n v="1.9230768999999901E-2"/>
    <s v=""/>
    <n v="181.63513669600599"/>
    <n v="239.314883233666"/>
    <n v="-5.4208762234001902E-2"/>
    <n v="250.98625040124799"/>
    <s v=""/>
    <n v="1.21386701517418E-2"/>
    <s v=""/>
  </r>
  <r>
    <x v="10"/>
    <x v="27"/>
    <x v="27"/>
    <x v="2"/>
    <n v="4"/>
    <x v="0"/>
    <n v="5.9643806579461001E-2"/>
    <n v="42"/>
    <n v="0"/>
    <n v="0"/>
    <n v="0"/>
    <n v="0"/>
    <s v=""/>
    <n v="178.942722766298"/>
    <n v="236.08370129605399"/>
    <n v="-1.3501801032813E-2"/>
    <n v="234.243817963179"/>
    <s v=""/>
    <n v="-6.6706572217813703E-2"/>
    <s v=""/>
  </r>
  <r>
    <x v="10"/>
    <x v="28"/>
    <x v="28"/>
    <x v="2"/>
    <n v="5"/>
    <x v="0"/>
    <n v="6.2651311963630801E-2"/>
    <n v="42"/>
    <n v="14"/>
    <n v="0.33333333333333298"/>
    <n v="9"/>
    <n v="0.21238938099999999"/>
    <s v=""/>
    <n v="176.350775314266"/>
    <n v="233.14266927820299"/>
    <n v="-1.24575817886009E-2"/>
    <n v="225.48660513899"/>
    <s v=""/>
    <n v="-3.7385032827486002E-2"/>
    <s v=""/>
  </r>
  <r>
    <x v="10"/>
    <x v="29"/>
    <x v="29"/>
    <x v="2"/>
    <n v="6"/>
    <x v="0"/>
    <n v="6.2533435711736599E-2"/>
    <n v="42"/>
    <n v="0"/>
    <n v="0"/>
    <n v="1"/>
    <n v="1.7857142999999999E-2"/>
    <s v=""/>
    <n v="173.51224293840701"/>
    <n v="229.74098343704"/>
    <n v="-1.45905760266625E-2"/>
    <n v="227.04425700511999"/>
    <s v=""/>
    <n v="6.9079574157875304E-3"/>
    <s v=""/>
  </r>
  <r>
    <x v="10"/>
    <x v="30"/>
    <x v="30"/>
    <x v="2"/>
    <n v="7"/>
    <x v="0"/>
    <n v="6.2909768553920997E-2"/>
    <n v="42"/>
    <n v="0"/>
    <n v="0"/>
    <n v="0"/>
    <n v="0"/>
    <s v=""/>
    <n v="172.08564853112199"/>
    <n v="226.94476648385"/>
    <n v="-1.2171171688035399E-2"/>
    <n v="229.50278759899399"/>
    <s v=""/>
    <n v="1.08284200899997E-2"/>
    <s v=""/>
  </r>
  <r>
    <x v="10"/>
    <x v="31"/>
    <x v="31"/>
    <x v="2"/>
    <n v="8"/>
    <x v="0"/>
    <n v="4.9056732540418799E-2"/>
    <n v="42"/>
    <n v="3"/>
    <n v="7.1428571428571397E-2"/>
    <n v="2"/>
    <n v="4.5045044999999999E-2"/>
    <s v=""/>
    <n v="182.224763148818"/>
    <n v="238.60408678991899"/>
    <n v="5.1375145092402902E-2"/>
    <n v="239.87776045510901"/>
    <s v=""/>
    <n v="4.5206304309660397E-2"/>
    <s v=""/>
  </r>
  <r>
    <x v="10"/>
    <x v="32"/>
    <x v="32"/>
    <x v="2"/>
    <n v="9"/>
    <x v="0"/>
    <n v="6.3890209211870996E-2"/>
    <n v="41"/>
    <n v="15"/>
    <n v="0.36585365853658502"/>
    <n v="9"/>
    <n v="0.21052631599999999"/>
    <s v=""/>
    <n v="210.01979463288299"/>
    <n v="261.66193572547002"/>
    <n v="9.6636437563836206E-2"/>
    <n v="270.571987673639"/>
    <s v=""/>
    <n v="0.127957786333733"/>
    <s v=""/>
  </r>
  <r>
    <x v="10"/>
    <x v="33"/>
    <x v="33"/>
    <x v="2"/>
    <n v="10"/>
    <x v="0"/>
    <n v="6.5105797090924705E-2"/>
    <n v="41"/>
    <n v="0"/>
    <n v="0"/>
    <n v="0"/>
    <n v="7.5757580000000001E-3"/>
    <s v=""/>
    <n v="227.43690209405699"/>
    <n v="272.24053563471699"/>
    <n v="4.0428501302331103E-2"/>
    <n v="279.21694915819398"/>
    <s v=""/>
    <n v="3.1950689200622197E-2"/>
    <s v=""/>
  </r>
  <r>
    <x v="10"/>
    <x v="34"/>
    <x v="34"/>
    <x v="2"/>
    <n v="11"/>
    <x v="0"/>
    <n v="2.94392765554672E-2"/>
    <n v="41"/>
    <n v="0"/>
    <n v="0"/>
    <n v="0"/>
    <n v="0"/>
    <s v=""/>
    <n v="223.711754021193"/>
    <n v="271.59666914766899"/>
    <n v="-2.3650647231766501E-3"/>
    <n v="279.13583552828402"/>
    <s v=""/>
    <n v="-2.9050396171870202E-4"/>
    <s v=""/>
  </r>
  <r>
    <x v="10"/>
    <x v="35"/>
    <x v="35"/>
    <x v="2"/>
    <n v="12"/>
    <x v="0"/>
    <n v="2.8655145255328099E-2"/>
    <n v="41"/>
    <n v="0"/>
    <n v="0"/>
    <n v="0"/>
    <n v="6.75675699999999E-3"/>
    <s v=""/>
    <n v="214.46432582644701"/>
    <n v="267.96319998976003"/>
    <n v="-1.3378180112852901E-2"/>
    <n v="268.58037980634299"/>
    <s v=""/>
    <n v="-3.7814763919380601E-2"/>
    <s v=""/>
  </r>
  <r>
    <x v="10"/>
    <x v="36"/>
    <x v="36"/>
    <x v="3"/>
    <n v="1"/>
    <x v="0"/>
    <n v="6.5564972355107207E-2"/>
    <n v="40"/>
    <n v="4"/>
    <n v="0.1"/>
    <n v="2"/>
    <n v="4.8611110999999999E-2"/>
    <s v=""/>
    <n v="211.013444687515"/>
    <n v="280.17749559612002"/>
    <n v="4.5581988895586997E-2"/>
    <n v="260.196990913467"/>
    <s v=""/>
    <n v="-3.12137055540735E-2"/>
    <s v=""/>
  </r>
  <r>
    <x v="10"/>
    <x v="37"/>
    <x v="37"/>
    <x v="3"/>
    <n v="2"/>
    <x v="0"/>
    <n v="6.10173641780399E-2"/>
    <n v="40"/>
    <n v="12"/>
    <n v="0.3"/>
    <n v="8"/>
    <n v="0.18493150699999999"/>
    <s v=""/>
    <n v="200.321199433494"/>
    <n v="273.67708862219598"/>
    <n v="-2.32010317605751E-2"/>
    <n v="254.42309225173599"/>
    <s v=""/>
    <n v="-2.2190489757242301E-2"/>
    <s v=""/>
  </r>
  <r>
    <x v="10"/>
    <x v="38"/>
    <x v="38"/>
    <x v="3"/>
    <n v="3"/>
    <x v="0"/>
    <n v="6.1404899472238601E-2"/>
    <n v="40"/>
    <n v="0"/>
    <n v="0"/>
    <n v="0"/>
    <n v="0"/>
    <s v=""/>
    <n v="172.501016021113"/>
    <n v="251.88877369570599"/>
    <n v="-7.9613222415441998E-2"/>
    <n v="253.15457484555799"/>
    <s v=""/>
    <n v="-4.9858579854164999E-3"/>
    <s v=""/>
  </r>
  <r>
    <x v="10"/>
    <x v="39"/>
    <x v="39"/>
    <x v="3"/>
    <n v="4"/>
    <x v="0"/>
    <n v="6.1757795073600498E-2"/>
    <n v="39"/>
    <n v="0"/>
    <n v="0"/>
    <n v="0"/>
    <n v="6.9930069999999999E-3"/>
    <s v=""/>
    <n v="151.288536205897"/>
    <n v="236.682957175697"/>
    <n v="-6.0367186266024997E-2"/>
    <n v="240.56949341370699"/>
    <s v=""/>
    <n v="-4.9713031808840999E-2"/>
    <s v=""/>
  </r>
  <r>
    <x v="10"/>
    <x v="40"/>
    <x v="40"/>
    <x v="3"/>
    <n v="5"/>
    <x v="0"/>
    <n v="5.2442897116629798E-2"/>
    <n v="40"/>
    <n v="0"/>
    <n v="0"/>
    <n v="0"/>
    <n v="6.9930069999999999E-3"/>
    <s v=""/>
    <n v="137.70065286695001"/>
    <n v="222.59672611494599"/>
    <n v="-5.9515189555003602E-2"/>
    <n v="231.09778651619899"/>
    <s v=""/>
    <n v="-3.9372019964394697E-2"/>
    <s v=""/>
  </r>
  <r>
    <x v="10"/>
    <x v="41"/>
    <x v="41"/>
    <x v="3"/>
    <n v="6"/>
    <x v="0"/>
    <n v="5.4256815165847697E-2"/>
    <n v="40"/>
    <n v="0"/>
    <n v="0"/>
    <n v="0"/>
    <n v="6.8965519999999898E-3"/>
    <s v=""/>
    <n v="147.90208010585101"/>
    <n v="231.74993561552199"/>
    <n v="4.1120144309083097E-2"/>
    <n v="231.56438998828199"/>
    <s v=""/>
    <n v="2.0190737398131302E-3"/>
    <s v=""/>
  </r>
  <r>
    <x v="10"/>
    <x v="42"/>
    <x v="42"/>
    <x v="3"/>
    <n v="7"/>
    <x v="0"/>
    <n v="5.4305999747058298E-2"/>
    <n v="40"/>
    <n v="0"/>
    <n v="0"/>
    <n v="0"/>
    <n v="6.8027209999999899E-3"/>
    <s v=""/>
    <n v="148.03657692810299"/>
    <n v="231.42152677747299"/>
    <n v="-1.41708275852048E-3"/>
    <n v="230.279640639977"/>
    <s v=""/>
    <n v="-5.5481300400750302E-3"/>
    <s v=""/>
  </r>
  <r>
    <x v="10"/>
    <x v="43"/>
    <x v="43"/>
    <x v="3"/>
    <n v="8"/>
    <x v="0"/>
    <n v="5.6527504979034499E-2"/>
    <n v="40"/>
    <n v="0"/>
    <n v="0"/>
    <n v="0"/>
    <n v="0"/>
    <s v=""/>
    <n v="165.40594588913501"/>
    <n v="249.28239743228499"/>
    <n v="7.7178950910585797E-2"/>
    <n v="241.75306649790201"/>
    <s v=""/>
    <n v="4.9823882936585101E-2"/>
    <s v=""/>
  </r>
  <r>
    <x v="10"/>
    <x v="44"/>
    <x v="44"/>
    <x v="3"/>
    <n v="9"/>
    <x v="0"/>
    <n v="4.3373153384622998E-2"/>
    <n v="40"/>
    <n v="0"/>
    <n v="0"/>
    <n v="0"/>
    <n v="0"/>
    <s v=""/>
    <n v="212.707346132091"/>
    <n v="283.41142577224701"/>
    <n v="0.13690909864276801"/>
    <n v="275.57011172642302"/>
    <s v=""/>
    <n v="0.139882590605378"/>
    <s v=""/>
  </r>
  <r>
    <x v="10"/>
    <x v="45"/>
    <x v="45"/>
    <x v="3"/>
    <n v="10"/>
    <x v="0"/>
    <n v="4.5399222885542802E-2"/>
    <n v="39"/>
    <n v="0"/>
    <n v="0"/>
    <n v="0"/>
    <n v="0"/>
    <s v=""/>
    <n v="232.394201018644"/>
    <n v="295.04447114025902"/>
    <n v="4.1046493931263799E-2"/>
    <n v="285.90621730185399"/>
    <s v=""/>
    <n v="3.75080791987061E-2"/>
    <s v=""/>
  </r>
  <r>
    <x v="10"/>
    <x v="46"/>
    <x v="46"/>
    <x v="3"/>
    <n v="11"/>
    <x v="0"/>
    <n v="4.40180485839115E-2"/>
    <n v="39"/>
    <n v="3"/>
    <n v="7.69230769230769E-2"/>
    <n v="1"/>
    <n v="1.6853933000000001E-2"/>
    <s v=""/>
    <n v="206.301905757311"/>
    <n v="282.06927367569301"/>
    <n v="-4.3977090688806501E-2"/>
    <n v="283.10522180881998"/>
    <s v=""/>
    <n v="-9.7969030525719702E-3"/>
    <s v=""/>
  </r>
  <r>
    <x v="10"/>
    <x v="47"/>
    <x v="47"/>
    <x v="3"/>
    <n v="12"/>
    <x v="0"/>
    <n v="5.5625164686019198E-2"/>
    <n v="39"/>
    <n v="13"/>
    <n v="0.33333333333333298"/>
    <n v="5"/>
    <n v="0.116666666999999"/>
    <s v=""/>
    <n v="187.423846076134"/>
    <n v="268.16750583423999"/>
    <n v="-4.9284942171460601E-2"/>
    <n v="271.36067552661302"/>
    <s v=""/>
    <n v="-4.1484739162240297E-2"/>
    <s v=""/>
  </r>
  <r>
    <x v="10"/>
    <x v="48"/>
    <x v="48"/>
    <x v="4"/>
    <n v="1"/>
    <x v="0"/>
    <n v="1.9568569530338299E-2"/>
    <n v="41"/>
    <n v="2"/>
    <n v="4.8780487804878002E-2"/>
    <n v="1"/>
    <n v="1.36054419999999E-2"/>
    <s v=""/>
    <n v="177.58415057656001"/>
    <n v="259.60582177284499"/>
    <n v="-3.1926627481436397E-2"/>
    <n v="261.01300102016199"/>
    <s v=""/>
    <n v="-3.8132549922238197E-2"/>
    <s v=""/>
  </r>
  <r>
    <x v="10"/>
    <x v="49"/>
    <x v="49"/>
    <x v="4"/>
    <n v="2"/>
    <x v="0"/>
    <n v="4.71677420800704E-2"/>
    <n v="41"/>
    <n v="17"/>
    <n v="0.41463414634146301"/>
    <n v="10"/>
    <n v="0.22758620699999901"/>
    <s v=""/>
    <n v="171.86277388783299"/>
    <n v="260.08248971168899"/>
    <n v="1.83612191587045E-3"/>
    <n v="260.09849936725601"/>
    <s v=""/>
    <n v="-3.50366322493966E-3"/>
    <s v=""/>
  </r>
  <r>
    <x v="10"/>
    <x v="50"/>
    <x v="50"/>
    <x v="4"/>
    <n v="3"/>
    <x v="0"/>
    <n v="4.6543569701140798E-2"/>
    <n v="42"/>
    <n v="1"/>
    <n v="2.3809523809523801E-2"/>
    <n v="1"/>
    <n v="1.35135139999999E-2"/>
    <s v=""/>
    <n v="164.15899450840601"/>
    <n v="252.19895230167899"/>
    <n v="-3.03116808007695E-2"/>
    <n v="254.60566785663599"/>
    <s v=""/>
    <n v="-2.1118274515165601E-2"/>
    <s v=""/>
  </r>
  <r>
    <x v="10"/>
    <x v="51"/>
    <x v="51"/>
    <x v="4"/>
    <n v="4"/>
    <x v="0"/>
    <n v="4.6042193004082903E-2"/>
    <n v="42"/>
    <n v="0"/>
    <n v="0"/>
    <n v="1"/>
    <n v="1.34228189999999E-2"/>
    <s v=""/>
    <n v="148.704271190144"/>
    <n v="236.17417943864399"/>
    <n v="-6.3540203941315904E-2"/>
    <n v="246.26677107823599"/>
    <s v=""/>
    <n v="-3.2752204020435702E-2"/>
    <s v=""/>
  </r>
  <r>
    <x v="10"/>
    <x v="52"/>
    <x v="52"/>
    <x v="4"/>
    <n v="5"/>
    <x v="0"/>
    <n v="4.6381957474333102E-2"/>
    <n v="42"/>
    <n v="0"/>
    <n v="0"/>
    <n v="0"/>
    <n v="0"/>
    <s v=""/>
    <n v="138.94560980426101"/>
    <n v="224.68013123677801"/>
    <n v="-4.8667674972706902E-2"/>
    <n v="236.061994589535"/>
    <s v=""/>
    <n v="-4.1437894540221801E-2"/>
    <s v=""/>
  </r>
  <r>
    <x v="10"/>
    <x v="53"/>
    <x v="53"/>
    <x v="4"/>
    <n v="6"/>
    <x v="0"/>
    <n v="4.5466630410089498E-2"/>
    <n v="42"/>
    <n v="0"/>
    <n v="0"/>
    <n v="1"/>
    <n v="1.35135139999999E-2"/>
    <s v=""/>
    <n v="142.054559027636"/>
    <n v="226.971064587759"/>
    <n v="1.019642163448E-2"/>
    <n v="235.45924618530199"/>
    <s v=""/>
    <n v="-2.5533479257481202E-3"/>
    <s v=""/>
  </r>
  <r>
    <x v="10"/>
    <x v="54"/>
    <x v="54"/>
    <x v="4"/>
    <n v="7"/>
    <x v="0"/>
    <n v="4.4911740527210101E-2"/>
    <n v="42"/>
    <n v="0"/>
    <n v="0"/>
    <n v="0"/>
    <n v="0"/>
    <s v=""/>
    <n v="140.735414764528"/>
    <n v="224.51216745456901"/>
    <n v="-1.08335268976069E-2"/>
    <n v="230.55217544126401"/>
    <s v=""/>
    <n v="-2.0840424929314701E-2"/>
    <s v=""/>
  </r>
  <r>
    <x v="10"/>
    <x v="55"/>
    <x v="55"/>
    <x v="4"/>
    <n v="8"/>
    <x v="0"/>
    <n v="4.59787926829473E-2"/>
    <n v="42"/>
    <n v="0"/>
    <n v="0"/>
    <n v="0"/>
    <n v="0"/>
    <s v=""/>
    <n v="154.05171591116499"/>
    <n v="241.29758372386999"/>
    <n v="7.4763949141856106E-2"/>
    <n v="243.29875351638901"/>
    <s v=""/>
    <n v="5.5287173286171498E-2"/>
    <s v=""/>
  </r>
  <r>
    <x v="10"/>
    <x v="56"/>
    <x v="56"/>
    <x v="4"/>
    <n v="9"/>
    <x v="0"/>
    <n v="6.3968062396820805E-2"/>
    <n v="42"/>
    <n v="13"/>
    <n v="0.30952380952380898"/>
    <n v="6"/>
    <n v="0.134228188"/>
    <s v=""/>
    <n v="210.92039546920199"/>
    <n v="288.73957962138701"/>
    <n v="0.196611980797151"/>
    <n v="280.30470971779602"/>
    <s v=""/>
    <n v="0.15210088694068799"/>
    <s v=""/>
  </r>
  <r>
    <x v="10"/>
    <x v="57"/>
    <x v="57"/>
    <x v="4"/>
    <n v="10"/>
    <x v="0"/>
    <n v="6.5138639239009199E-2"/>
    <n v="42"/>
    <n v="1"/>
    <n v="2.3809523809523801E-2"/>
    <n v="0"/>
    <n v="5.9523809999999996E-3"/>
    <s v=""/>
    <n v="231.74407100198599"/>
    <n v="300.43813803635402"/>
    <n v="4.0515950152408303E-2"/>
    <n v="292.29716978597202"/>
    <s v=""/>
    <n v="4.2783655259485499E-2"/>
    <s v=""/>
  </r>
  <r>
    <x v="10"/>
    <x v="58"/>
    <x v="58"/>
    <x v="4"/>
    <n v="11"/>
    <x v="0"/>
    <n v="6.4822259010716102E-2"/>
    <n v="42"/>
    <n v="0"/>
    <n v="0"/>
    <n v="0"/>
    <n v="0"/>
    <s v=""/>
    <n v="215.710275455003"/>
    <n v="290.669078277876"/>
    <n v="-3.2516044142491998E-2"/>
    <n v="286.78784025639499"/>
    <s v=""/>
    <n v="-1.8848384791447501E-2"/>
    <s v=""/>
  </r>
  <r>
    <x v="10"/>
    <x v="59"/>
    <x v="59"/>
    <x v="4"/>
    <n v="12"/>
    <x v="0"/>
    <n v="4.59209733436131E-2"/>
    <n v="42"/>
    <n v="0"/>
    <n v="0"/>
    <n v="0"/>
    <n v="0"/>
    <s v=""/>
    <n v="191.186246409164"/>
    <n v="271.60795821711798"/>
    <n v="-6.5576703836847702E-2"/>
    <n v="273.94143723167201"/>
    <s v=""/>
    <n v="-4.4794099405463403E-2"/>
    <s v=""/>
  </r>
  <r>
    <x v="10"/>
    <x v="60"/>
    <x v="60"/>
    <x v="5"/>
    <n v="1"/>
    <x v="0"/>
    <n v="4.5090431810442401E-2"/>
    <n v="42"/>
    <n v="1"/>
    <n v="2.3809523809523801E-2"/>
    <n v="1"/>
    <n v="1.3888889E-2"/>
    <s v=""/>
    <n v="176.45625384952601"/>
    <n v="258.91199247579902"/>
    <n v="-4.6743717763858703E-2"/>
    <n v="261.77809734961397"/>
    <s v=""/>
    <n v="-4.4401241392959499E-2"/>
    <s v=""/>
  </r>
  <r>
    <x v="10"/>
    <x v="61"/>
    <x v="61"/>
    <x v="5"/>
    <n v="2"/>
    <x v="0"/>
    <n v="5.4305273247770701E-2"/>
    <n v="42"/>
    <n v="18"/>
    <n v="0.42857142857142799"/>
    <n v="13"/>
    <n v="0.3125"/>
    <s v=""/>
    <n v="175.712098591428"/>
    <n v="266.24009864657802"/>
    <n v="2.83034636623253E-2"/>
    <n v="265.78179573589802"/>
    <s v=""/>
    <n v="1.5294245113779401E-2"/>
    <s v=""/>
  </r>
  <r>
    <x v="10"/>
    <x v="62"/>
    <x v="62"/>
    <x v="5"/>
    <n v="3"/>
    <x v="0"/>
    <n v="5.7116520015151398E-2"/>
    <n v="42"/>
    <n v="0"/>
    <n v="0"/>
    <n v="0"/>
    <n v="0"/>
    <s v=""/>
    <n v="208.444816930972"/>
    <n v="292.461626770951"/>
    <n v="9.8488275273591802E-2"/>
    <n v="264.33036282349099"/>
    <s v=""/>
    <n v="-5.4609944536976301E-3"/>
    <s v=""/>
  </r>
  <r>
    <x v="10"/>
    <x v="63"/>
    <x v="63"/>
    <x v="5"/>
    <n v="4"/>
    <x v="0"/>
    <n v="5.1453736038251499E-2"/>
    <n v="42"/>
    <n v="0"/>
    <n v="0"/>
    <n v="0"/>
    <n v="0"/>
    <s v=""/>
    <n v="156.33942271423501"/>
    <n v="240.19253568028199"/>
    <n v="-0.17872119384607299"/>
    <n v="243.312939374639"/>
    <s v=""/>
    <n v="-7.9511953240446603E-2"/>
    <s v=""/>
  </r>
  <r>
    <x v="10"/>
    <x v="64"/>
    <x v="64"/>
    <x v="5"/>
    <n v="5"/>
    <x v="0"/>
    <n v="4.90364267734981E-2"/>
    <n v="42"/>
    <n v="0"/>
    <n v="0"/>
    <n v="0"/>
    <n v="0"/>
    <s v=""/>
    <n v="141.678666773451"/>
    <n v="220.52118314401699"/>
    <n v="-8.1898267490082804E-2"/>
    <n v="235.051059789042"/>
    <s v=""/>
    <n v="-3.39557756641794E-2"/>
    <s v=""/>
  </r>
  <r>
    <x v="10"/>
    <x v="65"/>
    <x v="65"/>
    <x v="5"/>
    <n v="6"/>
    <x v="0"/>
    <n v="4.9800369597343797E-2"/>
    <n v="42"/>
    <n v="0"/>
    <n v="0"/>
    <n v="0"/>
    <n v="0"/>
    <s v=""/>
    <n v="146.07724812069799"/>
    <n v="225.84969231113999"/>
    <n v="2.4163253122236199E-2"/>
    <n v="237.510279137331"/>
    <s v=""/>
    <n v="1.04624899394047E-2"/>
    <s v=""/>
  </r>
  <r>
    <x v="10"/>
    <x v="66"/>
    <x v="66"/>
    <x v="5"/>
    <n v="7"/>
    <x v="0"/>
    <n v="5.1510052075834499E-2"/>
    <n v="42"/>
    <n v="0"/>
    <n v="0"/>
    <n v="0"/>
    <n v="0"/>
    <s v=""/>
    <n v="157.244083250399"/>
    <n v="242.030704400405"/>
    <n v="7.1645048189717495E-2"/>
    <n v="243.634665567799"/>
    <s v=""/>
    <n v="2.5785774210330601E-2"/>
    <s v=""/>
  </r>
  <r>
    <x v="10"/>
    <x v="67"/>
    <x v="67"/>
    <x v="5"/>
    <n v="8"/>
    <x v="1"/>
    <m/>
    <m/>
    <m/>
    <m/>
    <n v="0"/>
    <n v="0"/>
    <n v="0"/>
    <m/>
    <m/>
    <m/>
    <n v="252.879691807104"/>
    <n v="252.879691807104"/>
    <n v="3.7946267694537003E-2"/>
    <n v="3.7946267694537003E-2"/>
  </r>
  <r>
    <x v="10"/>
    <x v="68"/>
    <x v="68"/>
    <x v="5"/>
    <n v="9"/>
    <x v="1"/>
    <m/>
    <m/>
    <m/>
    <m/>
    <n v="20"/>
    <n v="0.47222222200000002"/>
    <n v="0.47222222200000002"/>
    <m/>
    <m/>
    <m/>
    <n v="280.32047645973103"/>
    <n v="280.32047645973103"/>
    <n v="0.10851320031487099"/>
    <n v="0.10851320031487099"/>
  </r>
  <r>
    <x v="10"/>
    <x v="69"/>
    <x v="69"/>
    <x v="5"/>
    <n v="10"/>
    <x v="1"/>
    <m/>
    <m/>
    <m/>
    <m/>
    <n v="0"/>
    <n v="0"/>
    <n v="0"/>
    <m/>
    <m/>
    <m/>
    <n v="287.04581727676799"/>
    <n v="287.04581727676799"/>
    <n v="2.3991614533386201E-2"/>
    <n v="2.3991614533386201E-2"/>
  </r>
  <r>
    <x v="10"/>
    <x v="70"/>
    <x v="70"/>
    <x v="5"/>
    <n v="11"/>
    <x v="1"/>
    <m/>
    <m/>
    <m/>
    <m/>
    <n v="2"/>
    <n v="5.5555555999999999E-2"/>
    <n v="5.5555555999999999E-2"/>
    <m/>
    <m/>
    <m/>
    <n v="289.49225585478598"/>
    <n v="289.49225585478598"/>
    <n v="8.5228156300187694E-3"/>
    <n v="8.5228156300187694E-3"/>
  </r>
  <r>
    <x v="10"/>
    <x v="71"/>
    <x v="71"/>
    <x v="5"/>
    <n v="12"/>
    <x v="1"/>
    <m/>
    <m/>
    <m/>
    <m/>
    <n v="0"/>
    <n v="0"/>
    <n v="0"/>
    <m/>
    <m/>
    <m/>
    <n v="280.01518848246798"/>
    <n v="280.01518848246798"/>
    <n v="-3.2736859728197697E-2"/>
    <n v="-3.2736859728197697E-2"/>
  </r>
  <r>
    <x v="10"/>
    <x v="72"/>
    <x v="72"/>
    <x v="6"/>
    <n v="1"/>
    <x v="1"/>
    <m/>
    <m/>
    <m/>
    <m/>
    <n v="0"/>
    <n v="0"/>
    <n v="0"/>
    <m/>
    <m/>
    <m/>
    <n v="273.547072482538"/>
    <n v="273.547072482538"/>
    <n v="-2.3099161281154801E-2"/>
    <n v="-2.3099161281154801E-2"/>
  </r>
  <r>
    <x v="10"/>
    <x v="73"/>
    <x v="73"/>
    <x v="6"/>
    <n v="2"/>
    <x v="1"/>
    <m/>
    <m/>
    <m/>
    <m/>
    <n v="20"/>
    <n v="0.47222222200000002"/>
    <n v="0.47222222200000002"/>
    <m/>
    <m/>
    <m/>
    <n v="262.78040834165898"/>
    <n v="262.78040834165898"/>
    <n v="-3.93594566491541E-2"/>
    <n v="-3.93594566491541E-2"/>
  </r>
  <r>
    <x v="10"/>
    <x v="74"/>
    <x v="74"/>
    <x v="6"/>
    <n v="3"/>
    <x v="1"/>
    <m/>
    <m/>
    <m/>
    <m/>
    <n v="0"/>
    <n v="0"/>
    <n v="0"/>
    <m/>
    <m/>
    <m/>
    <n v="265.72391242944798"/>
    <n v="265.72391242944798"/>
    <n v="1.1201383338905E-2"/>
    <n v="1.1201383338905E-2"/>
  </r>
  <r>
    <x v="10"/>
    <x v="75"/>
    <x v="75"/>
    <x v="6"/>
    <n v="4"/>
    <x v="1"/>
    <m/>
    <m/>
    <m/>
    <m/>
    <n v="0"/>
    <n v="0"/>
    <n v="0"/>
    <m/>
    <m/>
    <m/>
    <n v="248.90774804238001"/>
    <n v="248.90774804238001"/>
    <n v="-6.3284347401489E-2"/>
    <n v="-6.3284347401489E-2"/>
  </r>
  <r>
    <x v="10"/>
    <x v="76"/>
    <x v="76"/>
    <x v="6"/>
    <n v="5"/>
    <x v="1"/>
    <m/>
    <m/>
    <m/>
    <m/>
    <n v="0"/>
    <n v="0"/>
    <n v="0"/>
    <m/>
    <m/>
    <m/>
    <n v="240.080121765608"/>
    <n v="240.080121765608"/>
    <n v="-3.5465453953121603E-2"/>
    <n v="-3.5465453953121603E-2"/>
  </r>
  <r>
    <x v="10"/>
    <x v="77"/>
    <x v="77"/>
    <x v="6"/>
    <n v="6"/>
    <x v="1"/>
    <m/>
    <m/>
    <m/>
    <m/>
    <n v="0"/>
    <n v="0"/>
    <n v="0"/>
    <m/>
    <m/>
    <m/>
    <n v="241.56501306404499"/>
    <n v="241.56501306404499"/>
    <n v="6.1849822780704004E-3"/>
    <n v="6.1849822780704004E-3"/>
  </r>
  <r>
    <x v="10"/>
    <x v="78"/>
    <x v="78"/>
    <x v="6"/>
    <n v="7"/>
    <x v="1"/>
    <m/>
    <m/>
    <m/>
    <m/>
    <m/>
    <m/>
    <n v="0"/>
    <m/>
    <m/>
    <m/>
    <n v="243.95587097269799"/>
    <n v="243.95587097269799"/>
    <n v="9.8973683246899001E-3"/>
    <n v="9.8973683246899001E-3"/>
  </r>
  <r>
    <x v="10"/>
    <x v="79"/>
    <x v="79"/>
    <x v="6"/>
    <n v="8"/>
    <x v="1"/>
    <m/>
    <m/>
    <m/>
    <m/>
    <m/>
    <m/>
    <n v="0"/>
    <m/>
    <m/>
    <m/>
    <n v="254.26091538740999"/>
    <n v="254.26091538740999"/>
    <n v="4.2241428228898301E-2"/>
    <n v="4.2241428228898301E-2"/>
  </r>
  <r>
    <x v="10"/>
    <x v="80"/>
    <x v="80"/>
    <x v="6"/>
    <n v="9"/>
    <x v="1"/>
    <m/>
    <m/>
    <m/>
    <m/>
    <m/>
    <m/>
    <n v="0"/>
    <m/>
    <m/>
    <m/>
    <n v="284.88739752240298"/>
    <n v="284.88739752240298"/>
    <n v="0.1204529689053"/>
    <n v="0.1204529689053"/>
  </r>
  <r>
    <x v="10"/>
    <x v="81"/>
    <x v="81"/>
    <x v="6"/>
    <n v="10"/>
    <x v="1"/>
    <m/>
    <m/>
    <m/>
    <m/>
    <m/>
    <m/>
    <n v="0"/>
    <m/>
    <m/>
    <m/>
    <n v="293.466799248656"/>
    <n v="293.466799248656"/>
    <n v="3.0115062304848901E-2"/>
    <n v="3.0115062304848901E-2"/>
  </r>
  <r>
    <x v="10"/>
    <x v="82"/>
    <x v="82"/>
    <x v="6"/>
    <n v="11"/>
    <x v="1"/>
    <m/>
    <m/>
    <m/>
    <m/>
    <m/>
    <m/>
    <n v="0"/>
    <m/>
    <m/>
    <m/>
    <n v="293.31849771533598"/>
    <n v="293.31849771533598"/>
    <n v="-5.0534347905673005E-4"/>
    <n v="-5.0534347905673005E-4"/>
  </r>
  <r>
    <x v="10"/>
    <x v="83"/>
    <x v="83"/>
    <x v="6"/>
    <n v="12"/>
    <x v="1"/>
    <m/>
    <m/>
    <m/>
    <m/>
    <m/>
    <m/>
    <n v="0"/>
    <m/>
    <m/>
    <m/>
    <n v="282.69802144168398"/>
    <n v="282.69802144168398"/>
    <n v="-3.6208000369481901E-2"/>
    <n v="-3.6208000369481901E-2"/>
  </r>
  <r>
    <x v="10"/>
    <x v="84"/>
    <x v="84"/>
    <x v="7"/>
    <n v="1"/>
    <x v="1"/>
    <m/>
    <m/>
    <m/>
    <m/>
    <m/>
    <m/>
    <n v="0"/>
    <m/>
    <m/>
    <m/>
    <n v="274.24916652991698"/>
    <n v="274.24916652991698"/>
    <n v="-2.9886501747271099E-2"/>
    <n v="-2.9886501747271099E-2"/>
  </r>
  <r>
    <x v="10"/>
    <x v="85"/>
    <x v="85"/>
    <x v="7"/>
    <n v="2"/>
    <x v="1"/>
    <m/>
    <m/>
    <m/>
    <m/>
    <m/>
    <m/>
    <n v="0"/>
    <m/>
    <m/>
    <m/>
    <n v="268.40980184936501"/>
    <n v="268.40980184936501"/>
    <n v="-2.1292187518516199E-2"/>
    <n v="-2.1292187518516199E-2"/>
  </r>
  <r>
    <x v="10"/>
    <x v="86"/>
    <x v="86"/>
    <x v="7"/>
    <n v="3"/>
    <x v="1"/>
    <m/>
    <m/>
    <m/>
    <m/>
    <m/>
    <m/>
    <n v="0"/>
    <m/>
    <m/>
    <m/>
    <n v="267.13797250338001"/>
    <n v="267.13797250338001"/>
    <n v="-4.7383863674936803E-3"/>
    <n v="-4.7383863674936803E-3"/>
  </r>
  <r>
    <x v="10"/>
    <x v="87"/>
    <x v="87"/>
    <x v="7"/>
    <n v="4"/>
    <x v="1"/>
    <m/>
    <m/>
    <m/>
    <m/>
    <m/>
    <m/>
    <n v="0"/>
    <m/>
    <m/>
    <m/>
    <n v="254.54922428100599"/>
    <n v="254.54922428100599"/>
    <n v="-4.7124518107267102E-2"/>
    <n v="-4.7124518107267102E-2"/>
  </r>
  <r>
    <x v="10"/>
    <x v="88"/>
    <x v="88"/>
    <x v="7"/>
    <n v="5"/>
    <x v="1"/>
    <m/>
    <m/>
    <m/>
    <m/>
    <m/>
    <m/>
    <n v="0"/>
    <m/>
    <m/>
    <m/>
    <n v="245.073968876588"/>
    <n v="245.073968876588"/>
    <n v="-3.7223666389796899E-2"/>
    <n v="-3.7223666389796899E-2"/>
  </r>
  <r>
    <x v="10"/>
    <x v="89"/>
    <x v="89"/>
    <x v="7"/>
    <n v="6"/>
    <x v="1"/>
    <m/>
    <m/>
    <m/>
    <m/>
    <m/>
    <m/>
    <n v="0"/>
    <m/>
    <m/>
    <m/>
    <n v="245.53744500124401"/>
    <n v="245.53744500124401"/>
    <n v="1.8911683145312801E-3"/>
    <n v="1.8911683145312801E-3"/>
  </r>
  <r>
    <x v="10"/>
    <x v="90"/>
    <x v="90"/>
    <x v="7"/>
    <n v="7"/>
    <x v="1"/>
    <m/>
    <m/>
    <m/>
    <m/>
    <m/>
    <m/>
    <n v="0"/>
    <m/>
    <m/>
    <m/>
    <n v="244.24966918768899"/>
    <n v="244.24966918768899"/>
    <n v="-5.2447227083769398E-3"/>
    <n v="-5.2447227083769398E-3"/>
  </r>
  <r>
    <x v="10"/>
    <x v="91"/>
    <x v="91"/>
    <x v="7"/>
    <n v="8"/>
    <x v="1"/>
    <m/>
    <m/>
    <m/>
    <m/>
    <m/>
    <m/>
    <n v="0"/>
    <m/>
    <m/>
    <m/>
    <n v="255.72243143074601"/>
    <n v="255.72243143074601"/>
    <n v="4.6971454582568101E-2"/>
    <n v="4.6971454582568101E-2"/>
  </r>
  <r>
    <x v="10"/>
    <x v="92"/>
    <x v="92"/>
    <x v="7"/>
    <n v="9"/>
    <x v="1"/>
    <m/>
    <m/>
    <m/>
    <m/>
    <m/>
    <m/>
    <n v="0"/>
    <m/>
    <m/>
    <m/>
    <n v="289.53881304440699"/>
    <n v="289.53881304440699"/>
    <n v="0.13223862069690701"/>
    <n v="0.13223862069690701"/>
  </r>
  <r>
    <x v="10"/>
    <x v="93"/>
    <x v="93"/>
    <x v="7"/>
    <n v="10"/>
    <x v="1"/>
    <m/>
    <m/>
    <m/>
    <m/>
    <m/>
    <m/>
    <n v="0"/>
    <m/>
    <m/>
    <m/>
    <n v="299.87466759371898"/>
    <n v="299.87466759371898"/>
    <n v="3.56976477199486E-2"/>
    <n v="3.56976477199486E-2"/>
  </r>
  <r>
    <x v="10"/>
    <x v="94"/>
    <x v="94"/>
    <x v="7"/>
    <n v="11"/>
    <x v="1"/>
    <m/>
    <m/>
    <m/>
    <m/>
    <m/>
    <m/>
    <n v="0"/>
    <m/>
    <m/>
    <m/>
    <n v="297.07341270698799"/>
    <n v="297.07341270698799"/>
    <n v="-9.34141889746231E-3"/>
    <n v="-9.34141889746231E-3"/>
  </r>
  <r>
    <x v="10"/>
    <x v="95"/>
    <x v="95"/>
    <x v="7"/>
    <n v="12"/>
    <x v="1"/>
    <m/>
    <m/>
    <m/>
    <m/>
    <m/>
    <m/>
    <n v="0"/>
    <m/>
    <m/>
    <m/>
    <n v="285.32886641137901"/>
    <n v="285.32886641137901"/>
    <n v="-3.95341548359757E-2"/>
    <n v="-3.95341548359757E-2"/>
  </r>
  <r>
    <x v="10"/>
    <x v="96"/>
    <x v="96"/>
    <x v="8"/>
    <n v="1"/>
    <x v="1"/>
    <m/>
    <m/>
    <m/>
    <m/>
    <m/>
    <m/>
    <n v="0"/>
    <m/>
    <m/>
    <m/>
    <n v="274.98119189107001"/>
    <n v="274.98119189107001"/>
    <n v="-3.62657821847912E-2"/>
    <n v="-3.62657821847912E-2"/>
  </r>
  <r>
    <x v="11"/>
    <x v="0"/>
    <x v="0"/>
    <x v="0"/>
    <n v="1"/>
    <x v="0"/>
    <n v="0"/>
    <n v="908"/>
    <n v="474"/>
    <n v="0.52202643171806096"/>
    <m/>
    <m/>
    <s v=""/>
    <n v="72.572724719170495"/>
    <n v="4123.4588786322402"/>
    <n v="1.55811047165141E-2"/>
    <m/>
    <s v=""/>
    <m/>
    <s v=""/>
  </r>
  <r>
    <x v="11"/>
    <x v="1"/>
    <x v="1"/>
    <x v="0"/>
    <n v="2"/>
    <x v="0"/>
    <n v="0"/>
    <n v="908"/>
    <n v="65"/>
    <n v="7.15859030837004E-2"/>
    <m/>
    <m/>
    <s v=""/>
    <n v="76.1804815898181"/>
    <n v="4193.0294925550597"/>
    <n v="1.68719068070084E-2"/>
    <m/>
    <s v=""/>
    <m/>
    <s v=""/>
  </r>
  <r>
    <x v="11"/>
    <x v="2"/>
    <x v="2"/>
    <x v="0"/>
    <n v="3"/>
    <x v="0"/>
    <n v="0"/>
    <n v="908"/>
    <n v="61"/>
    <n v="6.71806167400881E-2"/>
    <m/>
    <m/>
    <s v=""/>
    <n v="78.280390939706393"/>
    <n v="4264.5545998610796"/>
    <n v="1.7058097834278901E-2"/>
    <m/>
    <s v=""/>
    <m/>
    <s v=""/>
  </r>
  <r>
    <x v="11"/>
    <x v="3"/>
    <x v="3"/>
    <x v="0"/>
    <n v="4"/>
    <x v="0"/>
    <n v="0"/>
    <n v="908"/>
    <n v="54"/>
    <n v="5.9471365638766503E-2"/>
    <m/>
    <m/>
    <s v=""/>
    <n v="80.390102385822104"/>
    <n v="4221.43506796772"/>
    <n v="-1.0111145462825599E-2"/>
    <m/>
    <s v=""/>
    <m/>
    <s v=""/>
  </r>
  <r>
    <x v="11"/>
    <x v="4"/>
    <x v="4"/>
    <x v="0"/>
    <n v="5"/>
    <x v="0"/>
    <n v="0"/>
    <n v="908"/>
    <n v="62"/>
    <n v="6.8281938325991096E-2"/>
    <m/>
    <m/>
    <s v=""/>
    <n v="77.655017882686906"/>
    <n v="4376.9015329759004"/>
    <n v="3.6827870737100497E-2"/>
    <m/>
    <s v=""/>
    <m/>
    <s v=""/>
  </r>
  <r>
    <x v="11"/>
    <x v="5"/>
    <x v="5"/>
    <x v="0"/>
    <n v="6"/>
    <x v="0"/>
    <n v="0"/>
    <n v="908"/>
    <n v="145"/>
    <n v="0.15969162995594699"/>
    <m/>
    <m/>
    <s v=""/>
    <n v="86.211126165311001"/>
    <n v="4636.7327541159602"/>
    <n v="5.93641915822129E-2"/>
    <m/>
    <s v=""/>
    <m/>
    <s v=""/>
  </r>
  <r>
    <x v="11"/>
    <x v="6"/>
    <x v="6"/>
    <x v="0"/>
    <n v="7"/>
    <x v="0"/>
    <n v="0"/>
    <n v="908"/>
    <n v="137"/>
    <n v="0.150881057268722"/>
    <m/>
    <m/>
    <s v=""/>
    <n v="83.121700168682295"/>
    <n v="4460.5157552568498"/>
    <n v="-3.80045623079492E-2"/>
    <m/>
    <s v=""/>
    <m/>
    <s v=""/>
  </r>
  <r>
    <x v="11"/>
    <x v="7"/>
    <x v="7"/>
    <x v="0"/>
    <n v="8"/>
    <x v="0"/>
    <n v="0.15902875900399199"/>
    <n v="908"/>
    <n v="61"/>
    <n v="6.71806167400881E-2"/>
    <m/>
    <m/>
    <s v=""/>
    <n v="83.984783798872002"/>
    <n v="4337.7645020077998"/>
    <n v="-2.7519520159610698E-2"/>
    <m/>
    <s v=""/>
    <m/>
    <s v=""/>
  </r>
  <r>
    <x v="11"/>
    <x v="8"/>
    <x v="8"/>
    <x v="0"/>
    <n v="9"/>
    <x v="0"/>
    <n v="0.16893729946934899"/>
    <n v="908"/>
    <n v="49"/>
    <n v="5.3964757709251097E-2"/>
    <m/>
    <m/>
    <s v=""/>
    <n v="90.755129537363302"/>
    <n v="4239.2853445216497"/>
    <n v="-2.27027441071476E-2"/>
    <m/>
    <s v=""/>
    <m/>
    <s v=""/>
  </r>
  <r>
    <x v="11"/>
    <x v="9"/>
    <x v="9"/>
    <x v="0"/>
    <n v="10"/>
    <x v="0"/>
    <n v="0.16440739883264999"/>
    <n v="908"/>
    <n v="79"/>
    <n v="8.7004405286343595E-2"/>
    <m/>
    <m/>
    <s v=""/>
    <n v="92.733854865224799"/>
    <n v="3897.5370403535699"/>
    <n v="-8.06146027914144E-2"/>
    <m/>
    <s v=""/>
    <m/>
    <s v=""/>
  </r>
  <r>
    <x v="11"/>
    <x v="10"/>
    <x v="10"/>
    <x v="0"/>
    <n v="11"/>
    <x v="0"/>
    <n v="0.12828712078553101"/>
    <n v="908"/>
    <n v="41"/>
    <n v="4.5154185022026401E-2"/>
    <m/>
    <m/>
    <s v=""/>
    <n v="89.848668752271294"/>
    <n v="4277.9539808230002"/>
    <n v="9.7604445199812304E-2"/>
    <m/>
    <s v=""/>
    <m/>
    <s v=""/>
  </r>
  <r>
    <x v="11"/>
    <x v="11"/>
    <x v="11"/>
    <x v="0"/>
    <n v="12"/>
    <x v="0"/>
    <n v="0.14164993161825401"/>
    <n v="908"/>
    <n v="108"/>
    <n v="0.11894273127753301"/>
    <m/>
    <m/>
    <s v=""/>
    <n v="89.822614062840998"/>
    <n v="4475.2784462112204"/>
    <n v="4.6125897163171198E-2"/>
    <m/>
    <s v=""/>
    <m/>
    <s v=""/>
  </r>
  <r>
    <x v="11"/>
    <x v="12"/>
    <x v="12"/>
    <x v="1"/>
    <n v="1"/>
    <x v="0"/>
    <n v="0.17523593952000399"/>
    <n v="908"/>
    <n v="420"/>
    <n v="0.46255506607929497"/>
    <m/>
    <m/>
    <s v=""/>
    <n v="86.594737102586706"/>
    <n v="4755.16302313296"/>
    <n v="6.2540148123897105E-2"/>
    <m/>
    <s v=""/>
    <m/>
    <s v=""/>
  </r>
  <r>
    <x v="11"/>
    <x v="13"/>
    <x v="13"/>
    <x v="1"/>
    <n v="2"/>
    <x v="0"/>
    <n v="0.176080149604948"/>
    <n v="908"/>
    <n v="28"/>
    <n v="3.0837004405286299E-2"/>
    <m/>
    <m/>
    <s v=""/>
    <n v="92.8945787219821"/>
    <n v="4977.73622083802"/>
    <n v="4.68066387255896E-2"/>
    <m/>
    <s v=""/>
    <m/>
    <s v=""/>
  </r>
  <r>
    <x v="11"/>
    <x v="14"/>
    <x v="14"/>
    <x v="1"/>
    <n v="3"/>
    <x v="0"/>
    <n v="0.17345822536164701"/>
    <n v="908"/>
    <n v="35"/>
    <n v="3.8546255506607903E-2"/>
    <m/>
    <m/>
    <s v=""/>
    <n v="93.867523707120398"/>
    <n v="5056.3074586724497"/>
    <n v="1.5784532234855299E-2"/>
    <m/>
    <s v=""/>
    <m/>
    <s v=""/>
  </r>
  <r>
    <x v="11"/>
    <x v="15"/>
    <x v="15"/>
    <x v="1"/>
    <n v="4"/>
    <x v="0"/>
    <n v="0.14976159434219499"/>
    <n v="908"/>
    <n v="74"/>
    <n v="8.1497797356828106E-2"/>
    <m/>
    <m/>
    <s v=""/>
    <n v="92.069204421870197"/>
    <n v="5235.9647587863701"/>
    <n v="3.5531324307777001E-2"/>
    <m/>
    <s v=""/>
    <m/>
    <s v=""/>
  </r>
  <r>
    <x v="11"/>
    <x v="16"/>
    <x v="16"/>
    <x v="1"/>
    <n v="5"/>
    <x v="0"/>
    <n v="0.12599541446767201"/>
    <n v="908"/>
    <n v="13"/>
    <n v="1.431718061674E-2"/>
    <m/>
    <m/>
    <s v=""/>
    <n v="95.382576220251494"/>
    <n v="5291.3965248963204"/>
    <n v="1.0586733995282699E-2"/>
    <m/>
    <s v=""/>
    <m/>
    <s v=""/>
  </r>
  <r>
    <x v="11"/>
    <x v="17"/>
    <x v="17"/>
    <x v="1"/>
    <n v="6"/>
    <x v="0"/>
    <n v="0.15153484009932799"/>
    <n v="908"/>
    <n v="140"/>
    <n v="0.154185022026431"/>
    <m/>
    <m/>
    <s v=""/>
    <n v="100.77787621844701"/>
    <n v="5299.2636857034304"/>
    <n v="1.48678345501007E-3"/>
    <m/>
    <s v=""/>
    <m/>
    <s v=""/>
  </r>
  <r>
    <x v="11"/>
    <x v="18"/>
    <x v="18"/>
    <x v="1"/>
    <n v="7"/>
    <x v="0"/>
    <n v="0.16625893723662299"/>
    <n v="908"/>
    <n v="107"/>
    <n v="0.117841409691629"/>
    <m/>
    <m/>
    <s v=""/>
    <n v="97.716827368249696"/>
    <n v="5211.8829331560501"/>
    <n v="-1.6489225245221301E-2"/>
    <m/>
    <s v=""/>
    <m/>
    <s v=""/>
  </r>
  <r>
    <x v="11"/>
    <x v="19"/>
    <x v="19"/>
    <x v="1"/>
    <n v="8"/>
    <x v="0"/>
    <n v="0.13717937657482701"/>
    <n v="908"/>
    <n v="37"/>
    <n v="4.0748898678413997E-2"/>
    <m/>
    <m/>
    <s v=""/>
    <n v="103.560231607882"/>
    <n v="5207.1137021096602"/>
    <n v="-9.1506872037405696E-4"/>
    <m/>
    <s v=""/>
    <m/>
    <s v=""/>
  </r>
  <r>
    <x v="11"/>
    <x v="20"/>
    <x v="20"/>
    <x v="1"/>
    <n v="9"/>
    <x v="0"/>
    <n v="0.12078630835363401"/>
    <n v="908"/>
    <n v="16"/>
    <n v="1.7621145374449299E-2"/>
    <m/>
    <m/>
    <s v=""/>
    <n v="103.34771987038501"/>
    <n v="4887.1366238014098"/>
    <n v="-6.14499887295741E-2"/>
    <m/>
    <s v=""/>
    <m/>
    <s v=""/>
  </r>
  <r>
    <x v="11"/>
    <x v="21"/>
    <x v="21"/>
    <x v="1"/>
    <n v="10"/>
    <x v="0"/>
    <n v="0.117367511464766"/>
    <n v="908"/>
    <n v="49"/>
    <n v="5.3964757709251097E-2"/>
    <m/>
    <m/>
    <s v=""/>
    <n v="105.303009925186"/>
    <n v="4868.7729990289099"/>
    <n v="-3.75754274661888E-3"/>
    <m/>
    <s v=""/>
    <m/>
    <s v=""/>
  </r>
  <r>
    <x v="11"/>
    <x v="22"/>
    <x v="22"/>
    <x v="1"/>
    <n v="11"/>
    <x v="0"/>
    <n v="0.11478005997932"/>
    <n v="908"/>
    <n v="6"/>
    <n v="6.6079295154184998E-3"/>
    <m/>
    <m/>
    <s v=""/>
    <n v="104.505841388261"/>
    <n v="5058.1713326938298"/>
    <n v="3.8900629317221103E-2"/>
    <m/>
    <s v=""/>
    <m/>
    <s v=""/>
  </r>
  <r>
    <x v="11"/>
    <x v="23"/>
    <x v="23"/>
    <x v="1"/>
    <n v="12"/>
    <x v="0"/>
    <n v="0.106256512440877"/>
    <n v="908"/>
    <n v="56"/>
    <n v="6.1674008810572598E-2"/>
    <m/>
    <m/>
    <s v=""/>
    <n v="99.539201843679805"/>
    <n v="5299.7714859995504"/>
    <n v="4.7764327741158699E-2"/>
    <m/>
    <s v=""/>
    <m/>
    <s v=""/>
  </r>
  <r>
    <x v="11"/>
    <x v="24"/>
    <x v="24"/>
    <x v="2"/>
    <n v="1"/>
    <x v="0"/>
    <n v="6.0971224783158202E-2"/>
    <n v="907"/>
    <n v="5"/>
    <n v="5.5126791620727601E-3"/>
    <m/>
    <m/>
    <s v=""/>
    <n v="100.84851840007801"/>
    <n v="5390.0816735296403"/>
    <n v="1.7040392735547302E-2"/>
    <m/>
    <s v=""/>
    <m/>
    <s v=""/>
  </r>
  <r>
    <x v="11"/>
    <x v="25"/>
    <x v="25"/>
    <x v="2"/>
    <n v="2"/>
    <x v="0"/>
    <n v="0.11212177574698901"/>
    <n v="907"/>
    <n v="476"/>
    <n v="0.524807056229327"/>
    <m/>
    <m/>
    <s v=""/>
    <n v="109.333424022291"/>
    <n v="5563.2793537885"/>
    <n v="3.2132663426867901E-2"/>
    <m/>
    <s v=""/>
    <m/>
    <s v=""/>
  </r>
  <r>
    <x v="11"/>
    <x v="26"/>
    <x v="26"/>
    <x v="2"/>
    <n v="3"/>
    <x v="0"/>
    <n v="0.12847734754551399"/>
    <n v="905"/>
    <n v="47"/>
    <n v="5.1933701657458503E-2"/>
    <m/>
    <m/>
    <s v=""/>
    <n v="111.30257593509"/>
    <n v="6207.8255556411304"/>
    <n v="0.115857241900625"/>
    <m/>
    <s v=""/>
    <m/>
    <s v=""/>
  </r>
  <r>
    <x v="11"/>
    <x v="27"/>
    <x v="27"/>
    <x v="2"/>
    <n v="4"/>
    <x v="0"/>
    <n v="0.11538136821276899"/>
    <n v="904"/>
    <n v="8"/>
    <n v="8.8495575221238902E-3"/>
    <m/>
    <m/>
    <s v=""/>
    <n v="110.65755599732201"/>
    <n v="6237.7567352593396"/>
    <n v="4.8215239539086598E-3"/>
    <m/>
    <s v=""/>
    <m/>
    <s v=""/>
  </r>
  <r>
    <x v="11"/>
    <x v="28"/>
    <x v="28"/>
    <x v="2"/>
    <n v="5"/>
    <x v="0"/>
    <n v="0.116357869537159"/>
    <n v="904"/>
    <n v="92"/>
    <n v="0.10176991150442399"/>
    <m/>
    <m/>
    <s v=""/>
    <n v="117.36592197255"/>
    <n v="6326.3709976817599"/>
    <n v="1.42061106553772E-2"/>
    <m/>
    <s v=""/>
    <m/>
    <s v=""/>
  </r>
  <r>
    <x v="11"/>
    <x v="29"/>
    <x v="29"/>
    <x v="2"/>
    <n v="6"/>
    <x v="0"/>
    <n v="8.9489528945018396E-2"/>
    <n v="905"/>
    <n v="16"/>
    <n v="1.7679558011049701E-2"/>
    <m/>
    <m/>
    <s v=""/>
    <n v="117.531127448128"/>
    <n v="6343.8340992598396"/>
    <n v="2.7603663434341199E-3"/>
    <m/>
    <s v=""/>
    <m/>
    <s v=""/>
  </r>
  <r>
    <x v="11"/>
    <x v="30"/>
    <x v="30"/>
    <x v="2"/>
    <n v="7"/>
    <x v="0"/>
    <n v="7.6251761208929097E-2"/>
    <n v="904"/>
    <n v="162"/>
    <n v="0.17920353982300799"/>
    <m/>
    <m/>
    <s v=""/>
    <n v="116.44594849622401"/>
    <n v="6429.50426682529"/>
    <n v="1.35044779269124E-2"/>
    <m/>
    <s v=""/>
    <m/>
    <s v=""/>
  </r>
  <r>
    <x v="11"/>
    <x v="31"/>
    <x v="31"/>
    <x v="2"/>
    <n v="8"/>
    <x v="0"/>
    <n v="8.1593397035005705E-2"/>
    <n v="904"/>
    <n v="88"/>
    <n v="9.7345132743362803E-2"/>
    <m/>
    <m/>
    <s v=""/>
    <n v="120.657434468848"/>
    <n v="6333.8910037068299"/>
    <n v="-1.48710163568591E-2"/>
    <m/>
    <s v=""/>
    <m/>
    <s v=""/>
  </r>
  <r>
    <x v="11"/>
    <x v="32"/>
    <x v="32"/>
    <x v="2"/>
    <n v="9"/>
    <x v="0"/>
    <n v="8.0086032126842996E-2"/>
    <n v="900"/>
    <n v="27"/>
    <n v="0.03"/>
    <m/>
    <m/>
    <s v=""/>
    <n v="115.40720625847599"/>
    <n v="6061.9638868299398"/>
    <n v="-4.2932080251736802E-2"/>
    <m/>
    <s v=""/>
    <m/>
    <s v=""/>
  </r>
  <r>
    <x v="11"/>
    <x v="33"/>
    <x v="33"/>
    <x v="2"/>
    <n v="10"/>
    <x v="0"/>
    <n v="7.9226767884160096E-2"/>
    <n v="901"/>
    <n v="10"/>
    <n v="1.10987791342952E-2"/>
    <m/>
    <m/>
    <s v=""/>
    <n v="123.96869393028101"/>
    <n v="5982.8558099106604"/>
    <n v="-1.30499089727577E-2"/>
    <m/>
    <s v=""/>
    <m/>
    <s v=""/>
  </r>
  <r>
    <x v="11"/>
    <x v="34"/>
    <x v="34"/>
    <x v="2"/>
    <n v="11"/>
    <x v="0"/>
    <n v="7.7912123374254502E-2"/>
    <n v="899"/>
    <n v="35"/>
    <n v="3.8932146829810901E-2"/>
    <m/>
    <m/>
    <s v=""/>
    <n v="119.296782179152"/>
    <n v="6144.1287616705504"/>
    <n v="2.6955847990308399E-2"/>
    <m/>
    <s v=""/>
    <m/>
    <s v=""/>
  </r>
  <r>
    <x v="11"/>
    <x v="35"/>
    <x v="35"/>
    <x v="2"/>
    <n v="12"/>
    <x v="0"/>
    <n v="7.9068597319279094E-2"/>
    <n v="901"/>
    <n v="10"/>
    <n v="1.10987791342952E-2"/>
    <m/>
    <m/>
    <s v=""/>
    <n v="113.384982324948"/>
    <n v="6435.4356532051197"/>
    <n v="4.7412237411406301E-2"/>
    <m/>
    <s v=""/>
    <m/>
    <s v=""/>
  </r>
  <r>
    <x v="11"/>
    <x v="36"/>
    <x v="36"/>
    <x v="3"/>
    <n v="1"/>
    <x v="0"/>
    <n v="8.1308367026684397E-2"/>
    <n v="900"/>
    <n v="88"/>
    <n v="9.77777777777777E-2"/>
    <m/>
    <m/>
    <s v=""/>
    <n v="116.213170772388"/>
    <n v="6597.1026857757497"/>
    <n v="2.5121381252581801E-2"/>
    <m/>
    <s v=""/>
    <m/>
    <s v=""/>
  </r>
  <r>
    <x v="11"/>
    <x v="37"/>
    <x v="37"/>
    <x v="3"/>
    <n v="2"/>
    <x v="0"/>
    <n v="0.112777415161654"/>
    <n v="901"/>
    <n v="507"/>
    <n v="0.56270810210876798"/>
    <m/>
    <m/>
    <s v=""/>
    <n v="125.054030970003"/>
    <n v="7108.9387961518996"/>
    <n v="7.7584984614494201E-2"/>
    <m/>
    <s v=""/>
    <m/>
    <s v=""/>
  </r>
  <r>
    <x v="11"/>
    <x v="38"/>
    <x v="38"/>
    <x v="3"/>
    <n v="3"/>
    <x v="0"/>
    <n v="8.7293335701869604E-2"/>
    <n v="900"/>
    <n v="5"/>
    <n v="5.5555555555555497E-3"/>
    <m/>
    <m/>
    <s v=""/>
    <n v="123.72392223753501"/>
    <n v="7255.4356494566"/>
    <n v="2.06074151860757E-2"/>
    <m/>
    <s v=""/>
    <m/>
    <s v=""/>
  </r>
  <r>
    <x v="11"/>
    <x v="39"/>
    <x v="39"/>
    <x v="3"/>
    <n v="4"/>
    <x v="0"/>
    <n v="8.7569249773558594E-2"/>
    <n v="900"/>
    <n v="18"/>
    <n v="0.02"/>
    <m/>
    <m/>
    <s v=""/>
    <n v="128.82585117380901"/>
    <n v="7287.9998127503104"/>
    <n v="4.4882436930100402E-3"/>
    <m/>
    <s v=""/>
    <m/>
    <s v=""/>
  </r>
  <r>
    <x v="11"/>
    <x v="40"/>
    <x v="40"/>
    <x v="3"/>
    <n v="5"/>
    <x v="0"/>
    <n v="8.6265921426593395E-2"/>
    <n v="899"/>
    <n v="11"/>
    <n v="1.2235817575083401E-2"/>
    <m/>
    <m/>
    <s v=""/>
    <n v="129.845445084836"/>
    <n v="7314.62292228571"/>
    <n v="3.6530063418522799E-3"/>
    <m/>
    <s v=""/>
    <m/>
    <s v=""/>
  </r>
  <r>
    <x v="11"/>
    <x v="41"/>
    <x v="41"/>
    <x v="3"/>
    <n v="6"/>
    <x v="0"/>
    <n v="8.6082207257883694E-2"/>
    <n v="900"/>
    <n v="6"/>
    <n v="6.6666666666666602E-3"/>
    <m/>
    <m/>
    <s v=""/>
    <n v="126.88913619886399"/>
    <n v="7342.7241993780899"/>
    <n v="3.8417943605493199E-3"/>
    <m/>
    <s v=""/>
    <m/>
    <s v=""/>
  </r>
  <r>
    <x v="11"/>
    <x v="42"/>
    <x v="42"/>
    <x v="3"/>
    <n v="7"/>
    <x v="0"/>
    <n v="8.7592405247924998E-2"/>
    <n v="901"/>
    <n v="8"/>
    <n v="8.8790233074361805E-3"/>
    <m/>
    <m/>
    <s v=""/>
    <n v="130.118594668752"/>
    <n v="7445.9118792113004"/>
    <n v="1.40530512969498E-2"/>
    <m/>
    <s v=""/>
    <m/>
    <s v=""/>
  </r>
  <r>
    <x v="11"/>
    <x v="43"/>
    <x v="43"/>
    <x v="3"/>
    <n v="8"/>
    <x v="0"/>
    <n v="8.0412085081900106E-2"/>
    <n v="898"/>
    <n v="44"/>
    <n v="4.8997772828507702E-2"/>
    <m/>
    <m/>
    <s v=""/>
    <n v="129.94721610091301"/>
    <n v="7369.4261263572298"/>
    <n v="-1.0272180774476201E-2"/>
    <m/>
    <s v=""/>
    <m/>
    <s v=""/>
  </r>
  <r>
    <x v="11"/>
    <x v="44"/>
    <x v="44"/>
    <x v="3"/>
    <n v="9"/>
    <x v="0"/>
    <n v="7.7686248583443598E-2"/>
    <n v="894"/>
    <n v="8"/>
    <n v="8.9485458612975303E-3"/>
    <m/>
    <m/>
    <s v=""/>
    <n v="127.713730430471"/>
    <n v="7274.0273311540795"/>
    <n v="-1.29452135848058E-2"/>
    <m/>
    <s v=""/>
    <m/>
    <s v=""/>
  </r>
  <r>
    <x v="11"/>
    <x v="45"/>
    <x v="45"/>
    <x v="3"/>
    <n v="10"/>
    <x v="0"/>
    <n v="7.6308229888785994E-2"/>
    <n v="892"/>
    <n v="8"/>
    <n v="8.9686098654708502E-3"/>
    <m/>
    <m/>
    <s v=""/>
    <n v="137.702360787755"/>
    <n v="7291.6662172279002"/>
    <n v="2.42491336240502E-3"/>
    <m/>
    <s v=""/>
    <m/>
    <s v=""/>
  </r>
  <r>
    <x v="11"/>
    <x v="46"/>
    <x v="46"/>
    <x v="3"/>
    <n v="11"/>
    <x v="0"/>
    <n v="7.6274381608744293E-2"/>
    <n v="891"/>
    <n v="15"/>
    <n v="1.68350168350168E-2"/>
    <m/>
    <m/>
    <s v=""/>
    <n v="124.790167880971"/>
    <n v="7549.0307714217397"/>
    <n v="3.5295712464974399E-2"/>
    <m/>
    <s v=""/>
    <m/>
    <s v=""/>
  </r>
  <r>
    <x v="11"/>
    <x v="47"/>
    <x v="47"/>
    <x v="3"/>
    <n v="12"/>
    <x v="0"/>
    <n v="7.7537098246647201E-2"/>
    <n v="892"/>
    <n v="13"/>
    <n v="1.45739910313901E-2"/>
    <m/>
    <m/>
    <s v=""/>
    <n v="120.737120071357"/>
    <n v="7920.9246510442899"/>
    <n v="4.9263791721504802E-2"/>
    <m/>
    <s v=""/>
    <m/>
    <s v=""/>
  </r>
  <r>
    <x v="11"/>
    <x v="48"/>
    <x v="48"/>
    <x v="4"/>
    <n v="1"/>
    <x v="0"/>
    <n v="7.5517968052445497E-2"/>
    <n v="894"/>
    <n v="28"/>
    <n v="3.1319910514541298E-2"/>
    <m/>
    <m/>
    <s v=""/>
    <n v="126.540095373547"/>
    <n v="8615.0285707783805"/>
    <n v="8.7629153200260601E-2"/>
    <m/>
    <s v=""/>
    <m/>
    <s v=""/>
  </r>
  <r>
    <x v="11"/>
    <x v="49"/>
    <x v="49"/>
    <x v="4"/>
    <n v="2"/>
    <x v="0"/>
    <n v="6.0728946331636099E-2"/>
    <n v="893"/>
    <n v="425"/>
    <n v="0.47592385218365002"/>
    <m/>
    <m/>
    <s v=""/>
    <n v="135.56959484451801"/>
    <n v="9077.1380731495992"/>
    <n v="5.3639926852786499E-2"/>
    <m/>
    <s v=""/>
    <m/>
    <s v=""/>
  </r>
  <r>
    <x v="11"/>
    <x v="50"/>
    <x v="50"/>
    <x v="4"/>
    <n v="3"/>
    <x v="0"/>
    <n v="6.0906951274002599E-2"/>
    <n v="893"/>
    <n v="15"/>
    <n v="1.6797312430011199E-2"/>
    <m/>
    <m/>
    <s v=""/>
    <n v="131.19009728490701"/>
    <n v="9215.6806788509002"/>
    <n v="1.52628069094944E-2"/>
    <m/>
    <s v=""/>
    <m/>
    <s v=""/>
  </r>
  <r>
    <x v="11"/>
    <x v="51"/>
    <x v="51"/>
    <x v="4"/>
    <n v="4"/>
    <x v="0"/>
    <n v="6.0740598853487301E-2"/>
    <n v="893"/>
    <n v="16"/>
    <n v="1.7917133258678601E-2"/>
    <m/>
    <m/>
    <s v=""/>
    <n v="137.625769569715"/>
    <n v="9537.3612058497492"/>
    <n v="3.4905780507029999E-2"/>
    <m/>
    <s v=""/>
    <m/>
    <s v=""/>
  </r>
  <r>
    <x v="11"/>
    <x v="52"/>
    <x v="52"/>
    <x v="4"/>
    <n v="5"/>
    <x v="0"/>
    <n v="6.1171261786756997E-2"/>
    <n v="892"/>
    <n v="25"/>
    <n v="2.80269058295964E-2"/>
    <m/>
    <m/>
    <s v=""/>
    <n v="133.81648753557201"/>
    <n v="9552.2141566868104"/>
    <n v="1.5573438518776601E-3"/>
    <m/>
    <s v=""/>
    <m/>
    <s v=""/>
  </r>
  <r>
    <x v="11"/>
    <x v="53"/>
    <x v="53"/>
    <x v="4"/>
    <n v="6"/>
    <x v="0"/>
    <n v="6.14478505219552E-2"/>
    <n v="895"/>
    <n v="3"/>
    <n v="3.3519553072625598E-3"/>
    <m/>
    <m/>
    <s v=""/>
    <n v="136.359273525633"/>
    <n v="9976.9821496223794"/>
    <n v="4.44680140089002E-2"/>
    <m/>
    <s v=""/>
    <m/>
    <s v=""/>
  </r>
  <r>
    <x v="11"/>
    <x v="54"/>
    <x v="54"/>
    <x v="4"/>
    <n v="7"/>
    <x v="0"/>
    <n v="6.1011836276684897E-2"/>
    <n v="896"/>
    <n v="15"/>
    <n v="1.67410714285714E-2"/>
    <m/>
    <m/>
    <s v=""/>
    <n v="137.68012242076901"/>
    <n v="10153.5232059557"/>
    <n v="1.7694835340570501E-2"/>
    <m/>
    <s v=""/>
    <m/>
    <s v=""/>
  </r>
  <r>
    <x v="11"/>
    <x v="55"/>
    <x v="55"/>
    <x v="4"/>
    <n v="8"/>
    <x v="0"/>
    <n v="5.87206535941363E-2"/>
    <n v="896"/>
    <n v="27"/>
    <n v="3.0133928571428499E-2"/>
    <m/>
    <m/>
    <s v=""/>
    <n v="130.11808241908301"/>
    <n v="10124.387789859"/>
    <n v="-2.8694883052608998E-3"/>
    <m/>
    <s v=""/>
    <m/>
    <s v=""/>
  </r>
  <r>
    <x v="11"/>
    <x v="56"/>
    <x v="56"/>
    <x v="4"/>
    <n v="9"/>
    <x v="0"/>
    <n v="5.9717273290833102E-2"/>
    <n v="896"/>
    <n v="14"/>
    <n v="1.5625E-2"/>
    <m/>
    <m/>
    <s v=""/>
    <n v="134.52112028939499"/>
    <n v="10226.2880718548"/>
    <n v="1.00648339544917E-2"/>
    <m/>
    <s v=""/>
    <m/>
    <s v=""/>
  </r>
  <r>
    <x v="11"/>
    <x v="57"/>
    <x v="57"/>
    <x v="4"/>
    <n v="10"/>
    <x v="0"/>
    <n v="5.9780013100192798E-2"/>
    <n v="897"/>
    <n v="4"/>
    <n v="4.4593088071348897E-3"/>
    <m/>
    <m/>
    <s v=""/>
    <n v="134.57833771256199"/>
    <n v="10021.9103911771"/>
    <n v="-1.9985519598279499E-2"/>
    <m/>
    <s v=""/>
    <m/>
    <s v=""/>
  </r>
  <r>
    <x v="11"/>
    <x v="58"/>
    <x v="58"/>
    <x v="4"/>
    <n v="11"/>
    <x v="0"/>
    <n v="5.9509675336991197E-2"/>
    <n v="899"/>
    <n v="19"/>
    <n v="2.1134593993325901E-2"/>
    <m/>
    <m/>
    <s v=""/>
    <n v="118.81660045154101"/>
    <n v="10400.751554853699"/>
    <n v="3.7801292257618899E-2"/>
    <m/>
    <s v=""/>
    <m/>
    <s v=""/>
  </r>
  <r>
    <x v="11"/>
    <x v="59"/>
    <x v="59"/>
    <x v="4"/>
    <n v="12"/>
    <x v="0"/>
    <n v="5.9161181824901099E-2"/>
    <n v="900"/>
    <n v="2"/>
    <n v="2.2222222222222201E-3"/>
    <m/>
    <m/>
    <s v=""/>
    <n v="128.861747079287"/>
    <n v="11387.668523324301"/>
    <n v="9.4889005209440394E-2"/>
    <m/>
    <s v=""/>
    <m/>
    <s v=""/>
  </r>
  <r>
    <x v="11"/>
    <x v="60"/>
    <x v="60"/>
    <x v="5"/>
    <n v="1"/>
    <x v="0"/>
    <n v="5.8742260070306002E-2"/>
    <n v="903"/>
    <n v="6"/>
    <n v="6.6445182724252398E-3"/>
    <m/>
    <m/>
    <s v=""/>
    <n v="121.713994908321"/>
    <n v="11671.600941857499"/>
    <n v="2.4933323089945301E-2"/>
    <m/>
    <s v=""/>
    <m/>
    <s v=""/>
  </r>
  <r>
    <x v="11"/>
    <x v="61"/>
    <x v="61"/>
    <x v="5"/>
    <n v="2"/>
    <x v="0"/>
    <n v="5.0821010197281198E-2"/>
    <n v="903"/>
    <n v="493"/>
    <n v="0.54595791805094096"/>
    <m/>
    <m/>
    <s v=""/>
    <n v="132.77790266153701"/>
    <n v="12401.206192608901"/>
    <n v="6.25111545867547E-2"/>
    <m/>
    <s v=""/>
    <m/>
    <s v=""/>
  </r>
  <r>
    <x v="11"/>
    <x v="62"/>
    <x v="62"/>
    <x v="5"/>
    <n v="3"/>
    <x v="0"/>
    <n v="5.1105874245882997E-2"/>
    <n v="905"/>
    <n v="14"/>
    <n v="1.54696132596685E-2"/>
    <m/>
    <m/>
    <s v=""/>
    <n v="132.06690096605001"/>
    <n v="12385.9950897955"/>
    <n v="-1.2265825256946299E-3"/>
    <m/>
    <s v=""/>
    <m/>
    <s v=""/>
  </r>
  <r>
    <x v="11"/>
    <x v="63"/>
    <x v="63"/>
    <x v="5"/>
    <n v="4"/>
    <x v="0"/>
    <n v="5.1079646879983197E-2"/>
    <n v="903"/>
    <n v="1"/>
    <n v="1.10741971207087E-3"/>
    <m/>
    <m/>
    <s v=""/>
    <n v="135.96515119465701"/>
    <n v="12764.0397981231"/>
    <n v="3.0521948829048001E-2"/>
    <m/>
    <s v=""/>
    <m/>
    <s v=""/>
  </r>
  <r>
    <x v="11"/>
    <x v="64"/>
    <x v="64"/>
    <x v="5"/>
    <n v="5"/>
    <x v="0"/>
    <n v="5.0510492134673103E-2"/>
    <n v="905"/>
    <n v="5"/>
    <n v="5.5248618784530298E-3"/>
    <m/>
    <m/>
    <s v=""/>
    <n v="130.25999684426901"/>
    <n v="12576.2684883247"/>
    <n v="-1.47109624200668E-2"/>
    <m/>
    <s v=""/>
    <m/>
    <s v=""/>
  </r>
  <r>
    <x v="11"/>
    <x v="65"/>
    <x v="65"/>
    <x v="5"/>
    <n v="6"/>
    <x v="0"/>
    <n v="5.0639162769665701E-2"/>
    <n v="908"/>
    <n v="1"/>
    <n v="1.1013215859030799E-3"/>
    <m/>
    <m/>
    <s v=""/>
    <n v="139.83806031969701"/>
    <n v="12756.688061847701"/>
    <n v="1.43460338565855E-2"/>
    <m/>
    <s v=""/>
    <m/>
    <s v=""/>
  </r>
  <r>
    <x v="11"/>
    <x v="66"/>
    <x v="66"/>
    <x v="5"/>
    <n v="7"/>
    <x v="0"/>
    <n v="5.0651557973337501E-2"/>
    <n v="908"/>
    <n v="1"/>
    <n v="1.1013215859030799E-3"/>
    <m/>
    <m/>
    <s v=""/>
    <n v="135.46307734922701"/>
    <n v="12498.274542761201"/>
    <n v="-2.0257101046419399E-2"/>
    <m/>
    <s v=""/>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9EABDC-86F7-450D-8FAC-797801E2407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C71" firstHeaderRow="1" firstDataRow="2" firstDataCol="1" rowPageCount="1" colPageCount="1"/>
  <pivotFields count="22">
    <pivotField axis="axisCol" showAll="0">
      <items count="13">
        <item h="1" x="0"/>
        <item h="1" x="1"/>
        <item h="1" x="2"/>
        <item x="3"/>
        <item h="1" x="11"/>
        <item h="1" x="4"/>
        <item h="1" x="5"/>
        <item h="1" x="6"/>
        <item h="1" x="7"/>
        <item h="1" x="8"/>
        <item h="1" x="9"/>
        <item h="1" x="10"/>
        <item t="default"/>
      </items>
    </pivotField>
    <pivotField axis="axisRow" numFmtId="14" showAll="0">
      <items count="15">
        <item x="0"/>
        <item x="1"/>
        <item x="2"/>
        <item x="3"/>
        <item x="4"/>
        <item x="5"/>
        <item x="6"/>
        <item x="7"/>
        <item x="8"/>
        <item x="9"/>
        <item x="10"/>
        <item x="11"/>
        <item x="12"/>
        <item x="13"/>
        <item t="default"/>
      </items>
    </pivotField>
    <pivotField axis="axisPage" numFmtId="14" multipleItemSelectionAllowed="1" showAll="0">
      <items count="98">
        <item h="1" x="0"/>
        <item h="1" x="1"/>
        <item h="1" x="2"/>
        <item h="1" x="3"/>
        <item h="1" x="4"/>
        <item h="1" x="5"/>
        <item h="1"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t="default"/>
      </items>
    </pivotField>
    <pivotField showAll="0">
      <items count="10">
        <item x="0"/>
        <item x="1"/>
        <item x="2"/>
        <item x="3"/>
        <item x="4"/>
        <item x="5"/>
        <item x="6"/>
        <item x="7"/>
        <item x="8"/>
        <item t="default"/>
      </items>
    </pivotField>
    <pivotField showAll="0"/>
    <pivotField showAll="0">
      <items count="3">
        <item x="0"/>
        <item x="1"/>
        <item t="default"/>
      </items>
    </pivotField>
    <pivotField dataField="1"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11">
        <item sd="0" x="0"/>
        <item x="1"/>
        <item x="2"/>
        <item x="3"/>
        <item x="4"/>
        <item x="5"/>
        <item x="6"/>
        <item sd="0" x="7"/>
        <item sd="0" x="8"/>
        <item sd="0" x="9"/>
        <item sd="0" x="10"/>
      </items>
    </pivotField>
  </pivotFields>
  <rowFields count="2">
    <field x="21"/>
    <field x="1"/>
  </rowFields>
  <rowItems count="67">
    <i>
      <x v="1"/>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x v="5"/>
    </i>
    <i r="1">
      <x v="1"/>
    </i>
    <i r="1">
      <x v="2"/>
    </i>
    <i r="1">
      <x v="3"/>
    </i>
    <i r="1">
      <x v="4"/>
    </i>
    <i r="1">
      <x v="5"/>
    </i>
    <i r="1">
      <x v="6"/>
    </i>
    <i r="1">
      <x v="7"/>
    </i>
    <i r="1">
      <x v="8"/>
    </i>
    <i r="1">
      <x v="9"/>
    </i>
    <i r="1">
      <x v="10"/>
    </i>
    <i r="1">
      <x v="11"/>
    </i>
    <i r="1">
      <x v="12"/>
    </i>
    <i>
      <x v="6"/>
    </i>
    <i r="1">
      <x v="1"/>
    </i>
    <i r="1">
      <x v="2"/>
    </i>
    <i r="1">
      <x v="3"/>
    </i>
    <i r="1">
      <x v="4"/>
    </i>
    <i r="1">
      <x v="5"/>
    </i>
    <i r="1">
      <x v="6"/>
    </i>
    <i r="1">
      <x v="7"/>
    </i>
    <i t="grand">
      <x/>
    </i>
  </rowItems>
  <colFields count="1">
    <field x="0"/>
  </colFields>
  <colItems count="2">
    <i>
      <x v="3"/>
    </i>
    <i t="grand">
      <x/>
    </i>
  </colItems>
  <pageFields count="1">
    <pageField fld="2" hier="-1"/>
  </pageFields>
  <dataFields count="1">
    <dataField name="Average of Y/Y Percent change" fld="6" subtotal="average" baseField="21" baseItem="1" numFmtId="164"/>
  </dataFields>
  <formats count="1">
    <format dxfId="4">
      <pivotArea outline="0" collapsedLevelsAreSubtotals="1" fieldPosition="0"/>
    </format>
  </formats>
  <chartFormats count="26">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 chart="3" format="3" series="1">
      <pivotArea type="data" outline="0" fieldPosition="0">
        <references count="2">
          <reference field="4294967294" count="1" selected="0">
            <x v="0"/>
          </reference>
          <reference field="0" count="1" selected="0">
            <x v="3"/>
          </reference>
        </references>
      </pivotArea>
    </chartFormat>
    <chartFormat chart="3" format="4" series="1">
      <pivotArea type="data" outline="0" fieldPosition="0">
        <references count="2">
          <reference field="4294967294" count="1" selected="0">
            <x v="0"/>
          </reference>
          <reference field="0" count="1" selected="0">
            <x v="4"/>
          </reference>
        </references>
      </pivotArea>
    </chartFormat>
    <chartFormat chart="3" format="5" series="1">
      <pivotArea type="data" outline="0" fieldPosition="0">
        <references count="2">
          <reference field="4294967294" count="1" selected="0">
            <x v="0"/>
          </reference>
          <reference field="0" count="1" selected="0">
            <x v="5"/>
          </reference>
        </references>
      </pivotArea>
    </chartFormat>
    <chartFormat chart="3" format="6" series="1">
      <pivotArea type="data" outline="0" fieldPosition="0">
        <references count="2">
          <reference field="4294967294" count="1" selected="0">
            <x v="0"/>
          </reference>
          <reference field="0" count="1" selected="0">
            <x v="6"/>
          </reference>
        </references>
      </pivotArea>
    </chartFormat>
    <chartFormat chart="3" format="7" series="1">
      <pivotArea type="data" outline="0" fieldPosition="0">
        <references count="2">
          <reference field="4294967294" count="1" selected="0">
            <x v="0"/>
          </reference>
          <reference field="0" count="1" selected="0">
            <x v="7"/>
          </reference>
        </references>
      </pivotArea>
    </chartFormat>
    <chartFormat chart="3" format="8" series="1">
      <pivotArea type="data" outline="0" fieldPosition="0">
        <references count="2">
          <reference field="4294967294" count="1" selected="0">
            <x v="0"/>
          </reference>
          <reference field="0" count="1" selected="0">
            <x v="8"/>
          </reference>
        </references>
      </pivotArea>
    </chartFormat>
    <chartFormat chart="3" format="9" series="1">
      <pivotArea type="data" outline="0" fieldPosition="0">
        <references count="2">
          <reference field="4294967294" count="1" selected="0">
            <x v="0"/>
          </reference>
          <reference field="0" count="1" selected="0">
            <x v="9"/>
          </reference>
        </references>
      </pivotArea>
    </chartFormat>
    <chartFormat chart="3" format="10" series="1">
      <pivotArea type="data" outline="0" fieldPosition="0">
        <references count="2">
          <reference field="4294967294" count="1" selected="0">
            <x v="0"/>
          </reference>
          <reference field="0" count="1" selected="0">
            <x v="10"/>
          </reference>
        </references>
      </pivotArea>
    </chartFormat>
    <chartFormat chart="3" format="11" series="1">
      <pivotArea type="data" outline="0" fieldPosition="0">
        <references count="2">
          <reference field="4294967294" count="1" selected="0">
            <x v="0"/>
          </reference>
          <reference field="0" count="1" selected="0">
            <x v="11"/>
          </reference>
        </references>
      </pivotArea>
    </chartFormat>
    <chartFormat chart="5" format="24" series="1">
      <pivotArea type="data" outline="0" fieldPosition="0">
        <references count="2">
          <reference field="4294967294" count="1" selected="0">
            <x v="0"/>
          </reference>
          <reference field="0" count="1" selected="0">
            <x v="0"/>
          </reference>
        </references>
      </pivotArea>
    </chartFormat>
    <chartFormat chart="5" format="25" series="1">
      <pivotArea type="data" outline="0" fieldPosition="0">
        <references count="2">
          <reference field="4294967294" count="1" selected="0">
            <x v="0"/>
          </reference>
          <reference field="0" count="1" selected="0">
            <x v="1"/>
          </reference>
        </references>
      </pivotArea>
    </chartFormat>
    <chartFormat chart="5" format="26" series="1">
      <pivotArea type="data" outline="0" fieldPosition="0">
        <references count="2">
          <reference field="4294967294" count="1" selected="0">
            <x v="0"/>
          </reference>
          <reference field="0" count="1" selected="0">
            <x v="2"/>
          </reference>
        </references>
      </pivotArea>
    </chartFormat>
    <chartFormat chart="5" format="27" series="1">
      <pivotArea type="data" outline="0" fieldPosition="0">
        <references count="2">
          <reference field="4294967294" count="1" selected="0">
            <x v="0"/>
          </reference>
          <reference field="0" count="1" selected="0">
            <x v="3"/>
          </reference>
        </references>
      </pivotArea>
    </chartFormat>
    <chartFormat chart="5" format="28" series="1">
      <pivotArea type="data" outline="0" fieldPosition="0">
        <references count="2">
          <reference field="4294967294" count="1" selected="0">
            <x v="0"/>
          </reference>
          <reference field="0" count="1" selected="0">
            <x v="4"/>
          </reference>
        </references>
      </pivotArea>
    </chartFormat>
    <chartFormat chart="5" format="29" series="1">
      <pivotArea type="data" outline="0" fieldPosition="0">
        <references count="2">
          <reference field="4294967294" count="1" selected="0">
            <x v="0"/>
          </reference>
          <reference field="0" count="1" selected="0">
            <x v="5"/>
          </reference>
        </references>
      </pivotArea>
    </chartFormat>
    <chartFormat chart="5" format="30" series="1">
      <pivotArea type="data" outline="0" fieldPosition="0">
        <references count="2">
          <reference field="4294967294" count="1" selected="0">
            <x v="0"/>
          </reference>
          <reference field="0" count="1" selected="0">
            <x v="6"/>
          </reference>
        </references>
      </pivotArea>
    </chartFormat>
    <chartFormat chart="5" format="31" series="1">
      <pivotArea type="data" outline="0" fieldPosition="0">
        <references count="2">
          <reference field="4294967294" count="1" selected="0">
            <x v="0"/>
          </reference>
          <reference field="0" count="1" selected="0">
            <x v="7"/>
          </reference>
        </references>
      </pivotArea>
    </chartFormat>
    <chartFormat chart="5" format="32" series="1">
      <pivotArea type="data" outline="0" fieldPosition="0">
        <references count="2">
          <reference field="4294967294" count="1" selected="0">
            <x v="0"/>
          </reference>
          <reference field="0" count="1" selected="0">
            <x v="8"/>
          </reference>
        </references>
      </pivotArea>
    </chartFormat>
    <chartFormat chart="5" format="33" series="1">
      <pivotArea type="data" outline="0" fieldPosition="0">
        <references count="2">
          <reference field="4294967294" count="1" selected="0">
            <x v="0"/>
          </reference>
          <reference field="0" count="1" selected="0">
            <x v="9"/>
          </reference>
        </references>
      </pivotArea>
    </chartFormat>
    <chartFormat chart="5" format="34" series="1">
      <pivotArea type="data" outline="0" fieldPosition="0">
        <references count="2">
          <reference field="4294967294" count="1" selected="0">
            <x v="0"/>
          </reference>
          <reference field="0" count="1" selected="0">
            <x v="10"/>
          </reference>
        </references>
      </pivotArea>
    </chartFormat>
    <chartFormat chart="5" format="35" series="1">
      <pivotArea type="data" outline="0" fieldPosition="0">
        <references count="2">
          <reference field="4294967294" count="1" selected="0">
            <x v="0"/>
          </reference>
          <reference field="0" count="1" selected="0">
            <x v="11"/>
          </reference>
        </references>
      </pivotArea>
    </chartFormat>
    <chartFormat chart="5" format="36"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9FA33C-F09B-4D25-B885-D4602AE48D5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91" firstHeaderRow="1" firstDataRow="3" firstDataCol="1" rowPageCount="1" colPageCount="1"/>
  <pivotFields count="22">
    <pivotField axis="axisCol" showAll="0">
      <items count="13">
        <item h="1" x="0"/>
        <item h="1" x="1"/>
        <item h="1" x="2"/>
        <item x="3"/>
        <item h="1" x="11"/>
        <item h="1" x="4"/>
        <item h="1" x="5"/>
        <item h="1" x="6"/>
        <item h="1" x="7"/>
        <item h="1" x="8"/>
        <item h="1" x="9"/>
        <item h="1" x="10"/>
        <item t="default"/>
      </items>
    </pivotField>
    <pivotField axis="axisRow" numFmtId="14" showAll="0">
      <items count="15">
        <item x="0"/>
        <item x="1"/>
        <item x="2"/>
        <item x="3"/>
        <item x="4"/>
        <item x="5"/>
        <item x="6"/>
        <item x="7"/>
        <item x="8"/>
        <item x="9"/>
        <item x="10"/>
        <item x="11"/>
        <item x="12"/>
        <item x="13"/>
        <item t="default"/>
      </items>
    </pivotField>
    <pivotField axis="axisPage" numFmtId="14" multipleItemSelectionAllowe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h="1" x="78"/>
        <item h="1" x="79"/>
        <item h="1" x="80"/>
        <item h="1" x="81"/>
        <item h="1" x="82"/>
        <item h="1" x="83"/>
        <item h="1" x="84"/>
        <item h="1" x="85"/>
        <item h="1" x="86"/>
        <item h="1" x="87"/>
        <item h="1" x="88"/>
        <item h="1" x="89"/>
        <item h="1" x="90"/>
        <item h="1" x="91"/>
        <item h="1" x="92"/>
        <item h="1" x="93"/>
        <item h="1" x="94"/>
        <item h="1" x="95"/>
        <item h="1" x="96"/>
        <item t="default"/>
      </items>
    </pivotField>
    <pivotField showAll="0">
      <items count="10">
        <item x="0"/>
        <item x="1"/>
        <item x="2"/>
        <item x="3"/>
        <item x="4"/>
        <item x="5"/>
        <item x="6"/>
        <item x="7"/>
        <item x="8"/>
        <item t="default"/>
      </items>
    </pivotField>
    <pivotField showAll="0"/>
    <pivotField showAll="0">
      <items count="3">
        <item x="0"/>
        <item x="1"/>
        <item t="default"/>
      </items>
    </pivotField>
    <pivotField showAll="0"/>
    <pivotField showAll="0"/>
    <pivotField showAll="0"/>
    <pivotField dataField="1" showAll="0"/>
    <pivotField showAll="0"/>
    <pivotField showAll="0"/>
    <pivotField dataField="1" showAll="0"/>
    <pivotField showAll="0"/>
    <pivotField showAll="0"/>
    <pivotField numFmtId="164" showAll="0"/>
    <pivotField showAll="0"/>
    <pivotField showAll="0"/>
    <pivotField showAll="0"/>
    <pivotField showAll="0"/>
    <pivotField showAll="0">
      <items count="7">
        <item sd="0" x="0"/>
        <item sd="0" x="1"/>
        <item sd="0" x="2"/>
        <item sd="0" x="3"/>
        <item sd="0" x="4"/>
        <item sd="0" x="5"/>
        <item t="default"/>
      </items>
    </pivotField>
    <pivotField axis="axisRow" showAll="0">
      <items count="12">
        <item x="0"/>
        <item x="1"/>
        <item x="2"/>
        <item x="3"/>
        <item x="4"/>
        <item x="5"/>
        <item x="6"/>
        <item x="7"/>
        <item x="8"/>
        <item x="9"/>
        <item x="10"/>
        <item t="default"/>
      </items>
    </pivotField>
  </pivotFields>
  <rowFields count="2">
    <field x="21"/>
    <field x="1"/>
  </rowFields>
  <rowItems count="8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x v="5"/>
    </i>
    <i r="1">
      <x v="1"/>
    </i>
    <i r="1">
      <x v="2"/>
    </i>
    <i r="1">
      <x v="3"/>
    </i>
    <i r="1">
      <x v="4"/>
    </i>
    <i r="1">
      <x v="5"/>
    </i>
    <i r="1">
      <x v="6"/>
    </i>
    <i r="1">
      <x v="7"/>
    </i>
    <i r="1">
      <x v="8"/>
    </i>
    <i r="1">
      <x v="9"/>
    </i>
    <i r="1">
      <x v="10"/>
    </i>
    <i r="1">
      <x v="11"/>
    </i>
    <i r="1">
      <x v="12"/>
    </i>
    <i>
      <x v="6"/>
    </i>
    <i r="1">
      <x v="1"/>
    </i>
    <i r="1">
      <x v="2"/>
    </i>
    <i r="1">
      <x v="3"/>
    </i>
    <i r="1">
      <x v="4"/>
    </i>
    <i r="1">
      <x v="5"/>
    </i>
    <i r="1">
      <x v="6"/>
    </i>
    <i r="1">
      <x v="7"/>
    </i>
    <i r="1">
      <x v="8"/>
    </i>
    <i r="1">
      <x v="9"/>
    </i>
    <i r="1">
      <x v="10"/>
    </i>
    <i r="1">
      <x v="11"/>
    </i>
    <i r="1">
      <x v="12"/>
    </i>
    <i>
      <x v="7"/>
    </i>
    <i r="1">
      <x v="1"/>
    </i>
    <i r="1">
      <x v="2"/>
    </i>
    <i r="1">
      <x v="3"/>
    </i>
    <i r="1">
      <x v="4"/>
    </i>
    <i r="1">
      <x v="5"/>
    </i>
    <i r="1">
      <x v="6"/>
    </i>
    <i t="grand">
      <x/>
    </i>
  </rowItems>
  <colFields count="2">
    <field x="0"/>
    <field x="-2"/>
  </colFields>
  <colItems count="4">
    <i>
      <x v="3"/>
      <x/>
    </i>
    <i r="1" i="1">
      <x v="1"/>
    </i>
    <i t="grand">
      <x/>
    </i>
    <i t="grand" i="1">
      <x/>
    </i>
  </colItems>
  <pageFields count="1">
    <pageField fld="2" hier="-1"/>
  </pageFields>
  <dataFields count="2">
    <dataField name="Actual" fld="9" subtotal="average" baseField="21" baseItem="1"/>
    <dataField name="Prediction" fld="12" subtotal="average" baseField="21" baseItem="1"/>
  </dataFields>
  <formats count="1">
    <format dxfId="3">
      <pivotArea outline="0" collapsedLevelsAreSubtotals="1" fieldPosition="0"/>
    </format>
  </formats>
  <chartFormats count="48">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1"/>
          </reference>
          <reference field="0" count="1" selected="0">
            <x v="0"/>
          </reference>
        </references>
      </pivotArea>
    </chartFormat>
    <chartFormat chart="1" format="2" series="1">
      <pivotArea type="data" outline="0" fieldPosition="0">
        <references count="2">
          <reference field="4294967294" count="1" selected="0">
            <x v="0"/>
          </reference>
          <reference field="0" count="1" selected="0">
            <x v="1"/>
          </reference>
        </references>
      </pivotArea>
    </chartFormat>
    <chartFormat chart="1" format="3" series="1">
      <pivotArea type="data" outline="0" fieldPosition="0">
        <references count="2">
          <reference field="4294967294" count="1" selected="0">
            <x v="1"/>
          </reference>
          <reference field="0" count="1" selected="0">
            <x v="1"/>
          </reference>
        </references>
      </pivotArea>
    </chartFormat>
    <chartFormat chart="1" format="4" series="1">
      <pivotArea type="data" outline="0" fieldPosition="0">
        <references count="2">
          <reference field="4294967294" count="1" selected="0">
            <x v="0"/>
          </reference>
          <reference field="0" count="1" selected="0">
            <x v="2"/>
          </reference>
        </references>
      </pivotArea>
    </chartFormat>
    <chartFormat chart="1" format="5" series="1">
      <pivotArea type="data" outline="0" fieldPosition="0">
        <references count="2">
          <reference field="4294967294" count="1" selected="0">
            <x v="1"/>
          </reference>
          <reference field="0" count="1" selected="0">
            <x v="2"/>
          </reference>
        </references>
      </pivotArea>
    </chartFormat>
    <chartFormat chart="1" format="6" series="1">
      <pivotArea type="data" outline="0" fieldPosition="0">
        <references count="2">
          <reference field="4294967294" count="1" selected="0">
            <x v="0"/>
          </reference>
          <reference field="0" count="1" selected="0">
            <x v="3"/>
          </reference>
        </references>
      </pivotArea>
    </chartFormat>
    <chartFormat chart="1" format="7" series="1">
      <pivotArea type="data" outline="0" fieldPosition="0">
        <references count="2">
          <reference field="4294967294" count="1" selected="0">
            <x v="1"/>
          </reference>
          <reference field="0" count="1" selected="0">
            <x v="3"/>
          </reference>
        </references>
      </pivotArea>
    </chartFormat>
    <chartFormat chart="1" format="8" series="1">
      <pivotArea type="data" outline="0" fieldPosition="0">
        <references count="2">
          <reference field="4294967294" count="1" selected="0">
            <x v="0"/>
          </reference>
          <reference field="0" count="1" selected="0">
            <x v="4"/>
          </reference>
        </references>
      </pivotArea>
    </chartFormat>
    <chartFormat chart="1" format="9" series="1">
      <pivotArea type="data" outline="0" fieldPosition="0">
        <references count="2">
          <reference field="4294967294" count="1" selected="0">
            <x v="1"/>
          </reference>
          <reference field="0" count="1" selected="0">
            <x v="4"/>
          </reference>
        </references>
      </pivotArea>
    </chartFormat>
    <chartFormat chart="1" format="10" series="1">
      <pivotArea type="data" outline="0" fieldPosition="0">
        <references count="2">
          <reference field="4294967294" count="1" selected="0">
            <x v="0"/>
          </reference>
          <reference field="0" count="1" selected="0">
            <x v="5"/>
          </reference>
        </references>
      </pivotArea>
    </chartFormat>
    <chartFormat chart="1" format="11" series="1">
      <pivotArea type="data" outline="0" fieldPosition="0">
        <references count="2">
          <reference field="4294967294" count="1" selected="0">
            <x v="1"/>
          </reference>
          <reference field="0" count="1" selected="0">
            <x v="5"/>
          </reference>
        </references>
      </pivotArea>
    </chartFormat>
    <chartFormat chart="1" format="12" series="1">
      <pivotArea type="data" outline="0" fieldPosition="0">
        <references count="2">
          <reference field="4294967294" count="1" selected="0">
            <x v="0"/>
          </reference>
          <reference field="0" count="1" selected="0">
            <x v="6"/>
          </reference>
        </references>
      </pivotArea>
    </chartFormat>
    <chartFormat chart="1" format="13" series="1">
      <pivotArea type="data" outline="0" fieldPosition="0">
        <references count="2">
          <reference field="4294967294" count="1" selected="0">
            <x v="1"/>
          </reference>
          <reference field="0" count="1" selected="0">
            <x v="6"/>
          </reference>
        </references>
      </pivotArea>
    </chartFormat>
    <chartFormat chart="1" format="14" series="1">
      <pivotArea type="data" outline="0" fieldPosition="0">
        <references count="2">
          <reference field="4294967294" count="1" selected="0">
            <x v="0"/>
          </reference>
          <reference field="0" count="1" selected="0">
            <x v="7"/>
          </reference>
        </references>
      </pivotArea>
    </chartFormat>
    <chartFormat chart="1" format="15" series="1">
      <pivotArea type="data" outline="0" fieldPosition="0">
        <references count="2">
          <reference field="4294967294" count="1" selected="0">
            <x v="1"/>
          </reference>
          <reference field="0" count="1" selected="0">
            <x v="7"/>
          </reference>
        </references>
      </pivotArea>
    </chartFormat>
    <chartFormat chart="1" format="16" series="1">
      <pivotArea type="data" outline="0" fieldPosition="0">
        <references count="2">
          <reference field="4294967294" count="1" selected="0">
            <x v="0"/>
          </reference>
          <reference field="0" count="1" selected="0">
            <x v="8"/>
          </reference>
        </references>
      </pivotArea>
    </chartFormat>
    <chartFormat chart="1" format="17" series="1">
      <pivotArea type="data" outline="0" fieldPosition="0">
        <references count="2">
          <reference field="4294967294" count="1" selected="0">
            <x v="1"/>
          </reference>
          <reference field="0" count="1" selected="0">
            <x v="8"/>
          </reference>
        </references>
      </pivotArea>
    </chartFormat>
    <chartFormat chart="1" format="18" series="1">
      <pivotArea type="data" outline="0" fieldPosition="0">
        <references count="2">
          <reference field="4294967294" count="1" selected="0">
            <x v="0"/>
          </reference>
          <reference field="0" count="1" selected="0">
            <x v="9"/>
          </reference>
        </references>
      </pivotArea>
    </chartFormat>
    <chartFormat chart="1" format="19" series="1">
      <pivotArea type="data" outline="0" fieldPosition="0">
        <references count="2">
          <reference field="4294967294" count="1" selected="0">
            <x v="1"/>
          </reference>
          <reference field="0" count="1" selected="0">
            <x v="9"/>
          </reference>
        </references>
      </pivotArea>
    </chartFormat>
    <chartFormat chart="1" format="20" series="1">
      <pivotArea type="data" outline="0" fieldPosition="0">
        <references count="2">
          <reference field="4294967294" count="1" selected="0">
            <x v="0"/>
          </reference>
          <reference field="0" count="1" selected="0">
            <x v="10"/>
          </reference>
        </references>
      </pivotArea>
    </chartFormat>
    <chartFormat chart="1" format="21" series="1">
      <pivotArea type="data" outline="0" fieldPosition="0">
        <references count="2">
          <reference field="4294967294" count="1" selected="0">
            <x v="1"/>
          </reference>
          <reference field="0" count="1" selected="0">
            <x v="10"/>
          </reference>
        </references>
      </pivotArea>
    </chartFormat>
    <chartFormat chart="1" format="22" series="1">
      <pivotArea type="data" outline="0" fieldPosition="0">
        <references count="2">
          <reference field="4294967294" count="1" selected="0">
            <x v="0"/>
          </reference>
          <reference field="0" count="1" selected="0">
            <x v="11"/>
          </reference>
        </references>
      </pivotArea>
    </chartFormat>
    <chartFormat chart="1" format="23" series="1">
      <pivotArea type="data" outline="0" fieldPosition="0">
        <references count="2">
          <reference field="4294967294" count="1" selected="0">
            <x v="1"/>
          </reference>
          <reference field="0" count="1" selected="0">
            <x v="11"/>
          </reference>
        </references>
      </pivotArea>
    </chartFormat>
    <chartFormat chart="3" format="72" series="1">
      <pivotArea type="data" outline="0" fieldPosition="0">
        <references count="2">
          <reference field="4294967294" count="1" selected="0">
            <x v="0"/>
          </reference>
          <reference field="0" count="1" selected="0">
            <x v="0"/>
          </reference>
        </references>
      </pivotArea>
    </chartFormat>
    <chartFormat chart="3" format="73" series="1">
      <pivotArea type="data" outline="0" fieldPosition="0">
        <references count="2">
          <reference field="4294967294" count="1" selected="0">
            <x v="1"/>
          </reference>
          <reference field="0" count="1" selected="0">
            <x v="0"/>
          </reference>
        </references>
      </pivotArea>
    </chartFormat>
    <chartFormat chart="3" format="74" series="1">
      <pivotArea type="data" outline="0" fieldPosition="0">
        <references count="2">
          <reference field="4294967294" count="1" selected="0">
            <x v="0"/>
          </reference>
          <reference field="0" count="1" selected="0">
            <x v="1"/>
          </reference>
        </references>
      </pivotArea>
    </chartFormat>
    <chartFormat chart="3" format="75" series="1">
      <pivotArea type="data" outline="0" fieldPosition="0">
        <references count="2">
          <reference field="4294967294" count="1" selected="0">
            <x v="1"/>
          </reference>
          <reference field="0" count="1" selected="0">
            <x v="1"/>
          </reference>
        </references>
      </pivotArea>
    </chartFormat>
    <chartFormat chart="3" format="76" series="1">
      <pivotArea type="data" outline="0" fieldPosition="0">
        <references count="2">
          <reference field="4294967294" count="1" selected="0">
            <x v="0"/>
          </reference>
          <reference field="0" count="1" selected="0">
            <x v="2"/>
          </reference>
        </references>
      </pivotArea>
    </chartFormat>
    <chartFormat chart="3" format="77" series="1">
      <pivotArea type="data" outline="0" fieldPosition="0">
        <references count="2">
          <reference field="4294967294" count="1" selected="0">
            <x v="1"/>
          </reference>
          <reference field="0" count="1" selected="0">
            <x v="2"/>
          </reference>
        </references>
      </pivotArea>
    </chartFormat>
    <chartFormat chart="3" format="78" series="1">
      <pivotArea type="data" outline="0" fieldPosition="0">
        <references count="2">
          <reference field="4294967294" count="1" selected="0">
            <x v="0"/>
          </reference>
          <reference field="0" count="1" selected="0">
            <x v="3"/>
          </reference>
        </references>
      </pivotArea>
    </chartFormat>
    <chartFormat chart="3" format="79" series="1">
      <pivotArea type="data" outline="0" fieldPosition="0">
        <references count="2">
          <reference field="4294967294" count="1" selected="0">
            <x v="1"/>
          </reference>
          <reference field="0" count="1" selected="0">
            <x v="3"/>
          </reference>
        </references>
      </pivotArea>
    </chartFormat>
    <chartFormat chart="3" format="80" series="1">
      <pivotArea type="data" outline="0" fieldPosition="0">
        <references count="2">
          <reference field="4294967294" count="1" selected="0">
            <x v="0"/>
          </reference>
          <reference field="0" count="1" selected="0">
            <x v="4"/>
          </reference>
        </references>
      </pivotArea>
    </chartFormat>
    <chartFormat chart="3" format="81" series="1">
      <pivotArea type="data" outline="0" fieldPosition="0">
        <references count="2">
          <reference field="4294967294" count="1" selected="0">
            <x v="1"/>
          </reference>
          <reference field="0" count="1" selected="0">
            <x v="4"/>
          </reference>
        </references>
      </pivotArea>
    </chartFormat>
    <chartFormat chart="3" format="82" series="1">
      <pivotArea type="data" outline="0" fieldPosition="0">
        <references count="2">
          <reference field="4294967294" count="1" selected="0">
            <x v="0"/>
          </reference>
          <reference field="0" count="1" selected="0">
            <x v="5"/>
          </reference>
        </references>
      </pivotArea>
    </chartFormat>
    <chartFormat chart="3" format="83" series="1">
      <pivotArea type="data" outline="0" fieldPosition="0">
        <references count="2">
          <reference field="4294967294" count="1" selected="0">
            <x v="1"/>
          </reference>
          <reference field="0" count="1" selected="0">
            <x v="5"/>
          </reference>
        </references>
      </pivotArea>
    </chartFormat>
    <chartFormat chart="3" format="84" series="1">
      <pivotArea type="data" outline="0" fieldPosition="0">
        <references count="2">
          <reference field="4294967294" count="1" selected="0">
            <x v="0"/>
          </reference>
          <reference field="0" count="1" selected="0">
            <x v="6"/>
          </reference>
        </references>
      </pivotArea>
    </chartFormat>
    <chartFormat chart="3" format="85" series="1">
      <pivotArea type="data" outline="0" fieldPosition="0">
        <references count="2">
          <reference field="4294967294" count="1" selected="0">
            <x v="1"/>
          </reference>
          <reference field="0" count="1" selected="0">
            <x v="6"/>
          </reference>
        </references>
      </pivotArea>
    </chartFormat>
    <chartFormat chart="3" format="86" series="1">
      <pivotArea type="data" outline="0" fieldPosition="0">
        <references count="2">
          <reference field="4294967294" count="1" selected="0">
            <x v="0"/>
          </reference>
          <reference field="0" count="1" selected="0">
            <x v="7"/>
          </reference>
        </references>
      </pivotArea>
    </chartFormat>
    <chartFormat chart="3" format="87" series="1">
      <pivotArea type="data" outline="0" fieldPosition="0">
        <references count="2">
          <reference field="4294967294" count="1" selected="0">
            <x v="1"/>
          </reference>
          <reference field="0" count="1" selected="0">
            <x v="7"/>
          </reference>
        </references>
      </pivotArea>
    </chartFormat>
    <chartFormat chart="3" format="88" series="1">
      <pivotArea type="data" outline="0" fieldPosition="0">
        <references count="2">
          <reference field="4294967294" count="1" selected="0">
            <x v="0"/>
          </reference>
          <reference field="0" count="1" selected="0">
            <x v="8"/>
          </reference>
        </references>
      </pivotArea>
    </chartFormat>
    <chartFormat chart="3" format="89" series="1">
      <pivotArea type="data" outline="0" fieldPosition="0">
        <references count="2">
          <reference field="4294967294" count="1" selected="0">
            <x v="1"/>
          </reference>
          <reference field="0" count="1" selected="0">
            <x v="8"/>
          </reference>
        </references>
      </pivotArea>
    </chartFormat>
    <chartFormat chart="3" format="90" series="1">
      <pivotArea type="data" outline="0" fieldPosition="0">
        <references count="2">
          <reference field="4294967294" count="1" selected="0">
            <x v="0"/>
          </reference>
          <reference field="0" count="1" selected="0">
            <x v="9"/>
          </reference>
        </references>
      </pivotArea>
    </chartFormat>
    <chartFormat chart="3" format="91" series="1">
      <pivotArea type="data" outline="0" fieldPosition="0">
        <references count="2">
          <reference field="4294967294" count="1" selected="0">
            <x v="1"/>
          </reference>
          <reference field="0" count="1" selected="0">
            <x v="9"/>
          </reference>
        </references>
      </pivotArea>
    </chartFormat>
    <chartFormat chart="3" format="92" series="1">
      <pivotArea type="data" outline="0" fieldPosition="0">
        <references count="2">
          <reference field="4294967294" count="1" selected="0">
            <x v="0"/>
          </reference>
          <reference field="0" count="1" selected="0">
            <x v="10"/>
          </reference>
        </references>
      </pivotArea>
    </chartFormat>
    <chartFormat chart="3" format="93" series="1">
      <pivotArea type="data" outline="0" fieldPosition="0">
        <references count="2">
          <reference field="4294967294" count="1" selected="0">
            <x v="1"/>
          </reference>
          <reference field="0" count="1" selected="0">
            <x v="10"/>
          </reference>
        </references>
      </pivotArea>
    </chartFormat>
    <chartFormat chart="3" format="94" series="1">
      <pivotArea type="data" outline="0" fieldPosition="0">
        <references count="2">
          <reference field="4294967294" count="1" selected="0">
            <x v="0"/>
          </reference>
          <reference field="0" count="1" selected="0">
            <x v="11"/>
          </reference>
        </references>
      </pivotArea>
    </chartFormat>
    <chartFormat chart="3" format="95" series="1">
      <pivotArea type="data" outline="0" fieldPosition="0">
        <references count="2">
          <reference field="4294967294" count="1" selected="0">
            <x v="1"/>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A69180-7D2E-40F6-9D68-C0C6463C21BF}"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E112" firstHeaderRow="1" firstDataRow="3" firstDataCol="1"/>
  <pivotFields count="22">
    <pivotField axis="axisCol" showAll="0">
      <items count="13">
        <item h="1" x="0"/>
        <item h="1" x="1"/>
        <item h="1" x="2"/>
        <item x="3"/>
        <item h="1" x="11"/>
        <item h="1" x="4"/>
        <item h="1" x="5"/>
        <item h="1" x="6"/>
        <item h="1" x="7"/>
        <item h="1" x="8"/>
        <item h="1" x="9"/>
        <item h="1" x="10"/>
        <item t="default"/>
      </items>
    </pivotField>
    <pivotField axis="axisRow" numFmtId="14" showAll="0">
      <items count="15">
        <item x="0"/>
        <item x="1"/>
        <item x="2"/>
        <item x="3"/>
        <item x="4"/>
        <item x="5"/>
        <item x="6"/>
        <item x="7"/>
        <item x="8"/>
        <item x="9"/>
        <item x="10"/>
        <item x="11"/>
        <item x="12"/>
        <item x="13"/>
        <item t="default"/>
      </items>
    </pivotField>
    <pivotField numFmtId="14" showAll="0"/>
    <pivotField showAll="0">
      <items count="10">
        <item x="0"/>
        <item x="1"/>
        <item x="2"/>
        <item x="3"/>
        <item x="4"/>
        <item x="5"/>
        <item x="6"/>
        <item x="7"/>
        <item x="8"/>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numFmtId="164" showAll="0"/>
    <pivotField showAll="0"/>
    <pivotField dataField="1" showAll="0"/>
    <pivotField showAll="0"/>
    <pivotField showAll="0"/>
    <pivotField showAll="0" defaultSubtotal="0">
      <items count="6">
        <item sd="0" x="0"/>
        <item sd="0" x="1"/>
        <item sd="0" x="2"/>
        <item sd="0" x="3"/>
        <item sd="0" x="4"/>
        <item sd="0" x="5"/>
      </items>
    </pivotField>
    <pivotField axis="axisRow" showAll="0" defaultSubtotal="0">
      <items count="11">
        <item x="0"/>
        <item x="1"/>
        <item x="2"/>
        <item x="3"/>
        <item x="4"/>
        <item x="5"/>
        <item x="6"/>
        <item x="7"/>
        <item x="8"/>
        <item x="9"/>
        <item x="10"/>
      </items>
    </pivotField>
  </pivotFields>
  <rowFields count="2">
    <field x="21"/>
    <field x="1"/>
  </rowFields>
  <rowItems count="10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x v="5"/>
    </i>
    <i r="1">
      <x v="1"/>
    </i>
    <i r="1">
      <x v="2"/>
    </i>
    <i r="1">
      <x v="3"/>
    </i>
    <i r="1">
      <x v="4"/>
    </i>
    <i r="1">
      <x v="5"/>
    </i>
    <i r="1">
      <x v="6"/>
    </i>
    <i r="1">
      <x v="7"/>
    </i>
    <i r="1">
      <x v="8"/>
    </i>
    <i r="1">
      <x v="9"/>
    </i>
    <i r="1">
      <x v="10"/>
    </i>
    <i r="1">
      <x v="11"/>
    </i>
    <i r="1">
      <x v="12"/>
    </i>
    <i>
      <x v="6"/>
    </i>
    <i r="1">
      <x v="1"/>
    </i>
    <i r="1">
      <x v="2"/>
    </i>
    <i r="1">
      <x v="3"/>
    </i>
    <i r="1">
      <x v="4"/>
    </i>
    <i r="1">
      <x v="5"/>
    </i>
    <i r="1">
      <x v="6"/>
    </i>
    <i r="1">
      <x v="7"/>
    </i>
    <i r="1">
      <x v="8"/>
    </i>
    <i r="1">
      <x v="9"/>
    </i>
    <i r="1">
      <x v="10"/>
    </i>
    <i r="1">
      <x v="11"/>
    </i>
    <i r="1">
      <x v="12"/>
    </i>
    <i>
      <x v="7"/>
    </i>
    <i r="1">
      <x v="1"/>
    </i>
    <i r="1">
      <x v="2"/>
    </i>
    <i r="1">
      <x v="3"/>
    </i>
    <i r="1">
      <x v="4"/>
    </i>
    <i r="1">
      <x v="5"/>
    </i>
    <i r="1">
      <x v="6"/>
    </i>
    <i r="1">
      <x v="7"/>
    </i>
    <i r="1">
      <x v="8"/>
    </i>
    <i r="1">
      <x v="9"/>
    </i>
    <i r="1">
      <x v="10"/>
    </i>
    <i r="1">
      <x v="11"/>
    </i>
    <i r="1">
      <x v="12"/>
    </i>
    <i>
      <x v="8"/>
    </i>
    <i r="1">
      <x v="1"/>
    </i>
    <i r="1">
      <x v="2"/>
    </i>
    <i r="1">
      <x v="3"/>
    </i>
    <i r="1">
      <x v="4"/>
    </i>
    <i r="1">
      <x v="5"/>
    </i>
    <i r="1">
      <x v="6"/>
    </i>
    <i r="1">
      <x v="7"/>
    </i>
    <i r="1">
      <x v="8"/>
    </i>
    <i r="1">
      <x v="9"/>
    </i>
    <i r="1">
      <x v="10"/>
    </i>
    <i r="1">
      <x v="11"/>
    </i>
    <i r="1">
      <x v="12"/>
    </i>
    <i>
      <x v="9"/>
    </i>
    <i r="1">
      <x v="1"/>
    </i>
    <i t="grand">
      <x/>
    </i>
  </rowItems>
  <colFields count="2">
    <field x="0"/>
    <field x="-2"/>
  </colFields>
  <colItems count="4">
    <i>
      <x v="3"/>
      <x/>
    </i>
    <i r="1" i="1">
      <x v="1"/>
    </i>
    <i t="grand">
      <x/>
    </i>
    <i t="grand" i="1">
      <x/>
    </i>
  </colItems>
  <dataFields count="2">
    <dataField name="Actual" fld="14" subtotal="average" baseField="21" baseItem="1"/>
    <dataField name="Prediction" fld="17" subtotal="average" baseField="21" baseItem="1"/>
  </dataFields>
  <formats count="1">
    <format dxfId="2">
      <pivotArea outline="0" collapsedLevelsAreSubtotals="1" fieldPosition="0"/>
    </format>
  </formats>
  <chartFormats count="5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1"/>
          </reference>
          <reference field="0" count="1" selected="0">
            <x v="0"/>
          </reference>
        </references>
      </pivotArea>
    </chartFormat>
    <chartFormat chart="1" format="2" series="1">
      <pivotArea type="data" outline="0" fieldPosition="0">
        <references count="2">
          <reference field="4294967294" count="1" selected="0">
            <x v="0"/>
          </reference>
          <reference field="0" count="1" selected="0">
            <x v="1"/>
          </reference>
        </references>
      </pivotArea>
    </chartFormat>
    <chartFormat chart="1" format="3" series="1">
      <pivotArea type="data" outline="0" fieldPosition="0">
        <references count="2">
          <reference field="4294967294" count="1" selected="0">
            <x v="1"/>
          </reference>
          <reference field="0" count="1" selected="0">
            <x v="1"/>
          </reference>
        </references>
      </pivotArea>
    </chartFormat>
    <chartFormat chart="1" format="4" series="1">
      <pivotArea type="data" outline="0" fieldPosition="0">
        <references count="2">
          <reference field="4294967294" count="1" selected="0">
            <x v="0"/>
          </reference>
          <reference field="0" count="1" selected="0">
            <x v="2"/>
          </reference>
        </references>
      </pivotArea>
    </chartFormat>
    <chartFormat chart="1" format="5" series="1">
      <pivotArea type="data" outline="0" fieldPosition="0">
        <references count="2">
          <reference field="4294967294" count="1" selected="0">
            <x v="1"/>
          </reference>
          <reference field="0" count="1" selected="0">
            <x v="2"/>
          </reference>
        </references>
      </pivotArea>
    </chartFormat>
    <chartFormat chart="1" format="6" series="1">
      <pivotArea type="data" outline="0" fieldPosition="0">
        <references count="2">
          <reference field="4294967294" count="1" selected="0">
            <x v="0"/>
          </reference>
          <reference field="0" count="1" selected="0">
            <x v="3"/>
          </reference>
        </references>
      </pivotArea>
    </chartFormat>
    <chartFormat chart="1" format="7" series="1">
      <pivotArea type="data" outline="0" fieldPosition="0">
        <references count="2">
          <reference field="4294967294" count="1" selected="0">
            <x v="1"/>
          </reference>
          <reference field="0" count="1" selected="0">
            <x v="3"/>
          </reference>
        </references>
      </pivotArea>
    </chartFormat>
    <chartFormat chart="1" format="8" series="1">
      <pivotArea type="data" outline="0" fieldPosition="0">
        <references count="2">
          <reference field="4294967294" count="1" selected="0">
            <x v="0"/>
          </reference>
          <reference field="0" count="1" selected="0">
            <x v="4"/>
          </reference>
        </references>
      </pivotArea>
    </chartFormat>
    <chartFormat chart="1" format="9" series="1">
      <pivotArea type="data" outline="0" fieldPosition="0">
        <references count="2">
          <reference field="4294967294" count="1" selected="0">
            <x v="1"/>
          </reference>
          <reference field="0" count="1" selected="0">
            <x v="4"/>
          </reference>
        </references>
      </pivotArea>
    </chartFormat>
    <chartFormat chart="1" format="10" series="1">
      <pivotArea type="data" outline="0" fieldPosition="0">
        <references count="2">
          <reference field="4294967294" count="1" selected="0">
            <x v="0"/>
          </reference>
          <reference field="0" count="1" selected="0">
            <x v="5"/>
          </reference>
        </references>
      </pivotArea>
    </chartFormat>
    <chartFormat chart="1" format="11" series="1">
      <pivotArea type="data" outline="0" fieldPosition="0">
        <references count="2">
          <reference field="4294967294" count="1" selected="0">
            <x v="1"/>
          </reference>
          <reference field="0" count="1" selected="0">
            <x v="5"/>
          </reference>
        </references>
      </pivotArea>
    </chartFormat>
    <chartFormat chart="1" format="12" series="1">
      <pivotArea type="data" outline="0" fieldPosition="0">
        <references count="2">
          <reference field="4294967294" count="1" selected="0">
            <x v="0"/>
          </reference>
          <reference field="0" count="1" selected="0">
            <x v="6"/>
          </reference>
        </references>
      </pivotArea>
    </chartFormat>
    <chartFormat chart="1" format="13" series="1">
      <pivotArea type="data" outline="0" fieldPosition="0">
        <references count="2">
          <reference field="4294967294" count="1" selected="0">
            <x v="1"/>
          </reference>
          <reference field="0" count="1" selected="0">
            <x v="6"/>
          </reference>
        </references>
      </pivotArea>
    </chartFormat>
    <chartFormat chart="1" format="14" series="1">
      <pivotArea type="data" outline="0" fieldPosition="0">
        <references count="2">
          <reference field="4294967294" count="1" selected="0">
            <x v="0"/>
          </reference>
          <reference field="0" count="1" selected="0">
            <x v="7"/>
          </reference>
        </references>
      </pivotArea>
    </chartFormat>
    <chartFormat chart="1" format="15" series="1">
      <pivotArea type="data" outline="0" fieldPosition="0">
        <references count="2">
          <reference field="4294967294" count="1" selected="0">
            <x v="1"/>
          </reference>
          <reference field="0" count="1" selected="0">
            <x v="7"/>
          </reference>
        </references>
      </pivotArea>
    </chartFormat>
    <chartFormat chart="1" format="16" series="1">
      <pivotArea type="data" outline="0" fieldPosition="0">
        <references count="2">
          <reference field="4294967294" count="1" selected="0">
            <x v="0"/>
          </reference>
          <reference field="0" count="1" selected="0">
            <x v="8"/>
          </reference>
        </references>
      </pivotArea>
    </chartFormat>
    <chartFormat chart="1" format="17" series="1">
      <pivotArea type="data" outline="0" fieldPosition="0">
        <references count="2">
          <reference field="4294967294" count="1" selected="0">
            <x v="1"/>
          </reference>
          <reference field="0" count="1" selected="0">
            <x v="8"/>
          </reference>
        </references>
      </pivotArea>
    </chartFormat>
    <chartFormat chart="1" format="18" series="1">
      <pivotArea type="data" outline="0" fieldPosition="0">
        <references count="2">
          <reference field="4294967294" count="1" selected="0">
            <x v="0"/>
          </reference>
          <reference field="0" count="1" selected="0">
            <x v="9"/>
          </reference>
        </references>
      </pivotArea>
    </chartFormat>
    <chartFormat chart="1" format="19" series="1">
      <pivotArea type="data" outline="0" fieldPosition="0">
        <references count="2">
          <reference field="4294967294" count="1" selected="0">
            <x v="1"/>
          </reference>
          <reference field="0" count="1" selected="0">
            <x v="9"/>
          </reference>
        </references>
      </pivotArea>
    </chartFormat>
    <chartFormat chart="1" format="20" series="1">
      <pivotArea type="data" outline="0" fieldPosition="0">
        <references count="2">
          <reference field="4294967294" count="1" selected="0">
            <x v="0"/>
          </reference>
          <reference field="0" count="1" selected="0">
            <x v="10"/>
          </reference>
        </references>
      </pivotArea>
    </chartFormat>
    <chartFormat chart="1" format="21" series="1">
      <pivotArea type="data" outline="0" fieldPosition="0">
        <references count="2">
          <reference field="4294967294" count="1" selected="0">
            <x v="1"/>
          </reference>
          <reference field="0" count="1" selected="0">
            <x v="10"/>
          </reference>
        </references>
      </pivotArea>
    </chartFormat>
    <chartFormat chart="1" format="22" series="1">
      <pivotArea type="data" outline="0" fieldPosition="0">
        <references count="2">
          <reference field="4294967294" count="1" selected="0">
            <x v="0"/>
          </reference>
          <reference field="0" count="1" selected="0">
            <x v="11"/>
          </reference>
        </references>
      </pivotArea>
    </chartFormat>
    <chartFormat chart="1" format="23" series="1">
      <pivotArea type="data" outline="0" fieldPosition="0">
        <references count="2">
          <reference field="4294967294" count="1" selected="0">
            <x v="1"/>
          </reference>
          <reference field="0" count="1" selected="0">
            <x v="11"/>
          </reference>
        </references>
      </pivotArea>
    </chartFormat>
    <chartFormat chart="4" format="48" series="1">
      <pivotArea type="data" outline="0" fieldPosition="0">
        <references count="2">
          <reference field="4294967294" count="1" selected="0">
            <x v="0"/>
          </reference>
          <reference field="0" count="1" selected="0">
            <x v="0"/>
          </reference>
        </references>
      </pivotArea>
    </chartFormat>
    <chartFormat chart="4" format="49" series="1">
      <pivotArea type="data" outline="0" fieldPosition="0">
        <references count="2">
          <reference field="4294967294" count="1" selected="0">
            <x v="1"/>
          </reference>
          <reference field="0" count="1" selected="0">
            <x v="0"/>
          </reference>
        </references>
      </pivotArea>
    </chartFormat>
    <chartFormat chart="4" format="50" series="1">
      <pivotArea type="data" outline="0" fieldPosition="0">
        <references count="2">
          <reference field="4294967294" count="1" selected="0">
            <x v="0"/>
          </reference>
          <reference field="0" count="1" selected="0">
            <x v="1"/>
          </reference>
        </references>
      </pivotArea>
    </chartFormat>
    <chartFormat chart="4" format="51" series="1">
      <pivotArea type="data" outline="0" fieldPosition="0">
        <references count="2">
          <reference field="4294967294" count="1" selected="0">
            <x v="1"/>
          </reference>
          <reference field="0" count="1" selected="0">
            <x v="1"/>
          </reference>
        </references>
      </pivotArea>
    </chartFormat>
    <chartFormat chart="4" format="52" series="1">
      <pivotArea type="data" outline="0" fieldPosition="0">
        <references count="2">
          <reference field="4294967294" count="1" selected="0">
            <x v="0"/>
          </reference>
          <reference field="0" count="1" selected="0">
            <x v="2"/>
          </reference>
        </references>
      </pivotArea>
    </chartFormat>
    <chartFormat chart="4" format="53" series="1">
      <pivotArea type="data" outline="0" fieldPosition="0">
        <references count="2">
          <reference field="4294967294" count="1" selected="0">
            <x v="1"/>
          </reference>
          <reference field="0" count="1" selected="0">
            <x v="2"/>
          </reference>
        </references>
      </pivotArea>
    </chartFormat>
    <chartFormat chart="4" format="54" series="1">
      <pivotArea type="data" outline="0" fieldPosition="0">
        <references count="2">
          <reference field="4294967294" count="1" selected="0">
            <x v="0"/>
          </reference>
          <reference field="0" count="1" selected="0">
            <x v="3"/>
          </reference>
        </references>
      </pivotArea>
    </chartFormat>
    <chartFormat chart="4" format="55" series="1">
      <pivotArea type="data" outline="0" fieldPosition="0">
        <references count="2">
          <reference field="4294967294" count="1" selected="0">
            <x v="1"/>
          </reference>
          <reference field="0" count="1" selected="0">
            <x v="3"/>
          </reference>
        </references>
      </pivotArea>
    </chartFormat>
    <chartFormat chart="4" format="56" series="1">
      <pivotArea type="data" outline="0" fieldPosition="0">
        <references count="2">
          <reference field="4294967294" count="1" selected="0">
            <x v="0"/>
          </reference>
          <reference field="0" count="1" selected="0">
            <x v="4"/>
          </reference>
        </references>
      </pivotArea>
    </chartFormat>
    <chartFormat chart="4" format="57" series="1">
      <pivotArea type="data" outline="0" fieldPosition="0">
        <references count="2">
          <reference field="4294967294" count="1" selected="0">
            <x v="1"/>
          </reference>
          <reference field="0" count="1" selected="0">
            <x v="4"/>
          </reference>
        </references>
      </pivotArea>
    </chartFormat>
    <chartFormat chart="4" format="58" series="1">
      <pivotArea type="data" outline="0" fieldPosition="0">
        <references count="2">
          <reference field="4294967294" count="1" selected="0">
            <x v="0"/>
          </reference>
          <reference field="0" count="1" selected="0">
            <x v="5"/>
          </reference>
        </references>
      </pivotArea>
    </chartFormat>
    <chartFormat chart="4" format="59" series="1">
      <pivotArea type="data" outline="0" fieldPosition="0">
        <references count="2">
          <reference field="4294967294" count="1" selected="0">
            <x v="1"/>
          </reference>
          <reference field="0" count="1" selected="0">
            <x v="5"/>
          </reference>
        </references>
      </pivotArea>
    </chartFormat>
    <chartFormat chart="4" format="60" series="1">
      <pivotArea type="data" outline="0" fieldPosition="0">
        <references count="2">
          <reference field="4294967294" count="1" selected="0">
            <x v="0"/>
          </reference>
          <reference field="0" count="1" selected="0">
            <x v="6"/>
          </reference>
        </references>
      </pivotArea>
    </chartFormat>
    <chartFormat chart="4" format="61" series="1">
      <pivotArea type="data" outline="0" fieldPosition="0">
        <references count="2">
          <reference field="4294967294" count="1" selected="0">
            <x v="1"/>
          </reference>
          <reference field="0" count="1" selected="0">
            <x v="6"/>
          </reference>
        </references>
      </pivotArea>
    </chartFormat>
    <chartFormat chart="4" format="62" series="1">
      <pivotArea type="data" outline="0" fieldPosition="0">
        <references count="2">
          <reference field="4294967294" count="1" selected="0">
            <x v="0"/>
          </reference>
          <reference field="0" count="1" selected="0">
            <x v="7"/>
          </reference>
        </references>
      </pivotArea>
    </chartFormat>
    <chartFormat chart="4" format="63" series="1">
      <pivotArea type="data" outline="0" fieldPosition="0">
        <references count="2">
          <reference field="4294967294" count="1" selected="0">
            <x v="1"/>
          </reference>
          <reference field="0" count="1" selected="0">
            <x v="7"/>
          </reference>
        </references>
      </pivotArea>
    </chartFormat>
    <chartFormat chart="4" format="64" series="1">
      <pivotArea type="data" outline="0" fieldPosition="0">
        <references count="2">
          <reference field="4294967294" count="1" selected="0">
            <x v="0"/>
          </reference>
          <reference field="0" count="1" selected="0">
            <x v="8"/>
          </reference>
        </references>
      </pivotArea>
    </chartFormat>
    <chartFormat chart="4" format="65" series="1">
      <pivotArea type="data" outline="0" fieldPosition="0">
        <references count="2">
          <reference field="4294967294" count="1" selected="0">
            <x v="1"/>
          </reference>
          <reference field="0" count="1" selected="0">
            <x v="8"/>
          </reference>
        </references>
      </pivotArea>
    </chartFormat>
    <chartFormat chart="4" format="66" series="1">
      <pivotArea type="data" outline="0" fieldPosition="0">
        <references count="2">
          <reference field="4294967294" count="1" selected="0">
            <x v="0"/>
          </reference>
          <reference field="0" count="1" selected="0">
            <x v="9"/>
          </reference>
        </references>
      </pivotArea>
    </chartFormat>
    <chartFormat chart="4" format="67" series="1">
      <pivotArea type="data" outline="0" fieldPosition="0">
        <references count="2">
          <reference field="4294967294" count="1" selected="0">
            <x v="1"/>
          </reference>
          <reference field="0" count="1" selected="0">
            <x v="9"/>
          </reference>
        </references>
      </pivotArea>
    </chartFormat>
    <chartFormat chart="4" format="68" series="1">
      <pivotArea type="data" outline="0" fieldPosition="0">
        <references count="2">
          <reference field="4294967294" count="1" selected="0">
            <x v="0"/>
          </reference>
          <reference field="0" count="1" selected="0">
            <x v="10"/>
          </reference>
        </references>
      </pivotArea>
    </chartFormat>
    <chartFormat chart="4" format="69" series="1">
      <pivotArea type="data" outline="0" fieldPosition="0">
        <references count="2">
          <reference field="4294967294" count="1" selected="0">
            <x v="1"/>
          </reference>
          <reference field="0" count="1" selected="0">
            <x v="10"/>
          </reference>
        </references>
      </pivotArea>
    </chartFormat>
    <chartFormat chart="4" format="70" series="1">
      <pivotArea type="data" outline="0" fieldPosition="0">
        <references count="2">
          <reference field="4294967294" count="1" selected="0">
            <x v="0"/>
          </reference>
          <reference field="0" count="1" selected="0">
            <x v="11"/>
          </reference>
        </references>
      </pivotArea>
    </chartFormat>
    <chartFormat chart="4" format="71" series="1">
      <pivotArea type="data" outline="0" fieldPosition="0">
        <references count="2">
          <reference field="4294967294" count="1" selected="0">
            <x v="1"/>
          </reference>
          <reference field="0" count="1" selected="0">
            <x v="11"/>
          </reference>
        </references>
      </pivotArea>
    </chartFormat>
    <chartFormat chart="12" format="72" series="1">
      <pivotArea type="data" outline="0" fieldPosition="0">
        <references count="2">
          <reference field="4294967294" count="1" selected="0">
            <x v="0"/>
          </reference>
          <reference field="0" count="1" selected="0">
            <x v="11"/>
          </reference>
        </references>
      </pivotArea>
    </chartFormat>
    <chartFormat chart="12" format="73" series="1">
      <pivotArea type="data" outline="0" fieldPosition="0">
        <references count="2">
          <reference field="4294967294" count="1" selected="0">
            <x v="1"/>
          </reference>
          <reference field="0" count="1" selected="0">
            <x v="11"/>
          </reference>
        </references>
      </pivotArea>
    </chartFormat>
    <chartFormat chart="13" format="74" series="1">
      <pivotArea type="data" outline="0" fieldPosition="0">
        <references count="2">
          <reference field="4294967294" count="1" selected="0">
            <x v="0"/>
          </reference>
          <reference field="0" count="1" selected="0">
            <x v="11"/>
          </reference>
        </references>
      </pivotArea>
    </chartFormat>
    <chartFormat chart="13" format="75" series="1">
      <pivotArea type="data" outline="0" fieldPosition="0">
        <references count="2">
          <reference field="4294967294" count="1" selected="0">
            <x v="1"/>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F284F0-4239-4DA0-AAC3-A41032E9115D}"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E112" firstHeaderRow="1" firstDataRow="3" firstDataCol="1"/>
  <pivotFields count="22">
    <pivotField axis="axisCol" showAll="0">
      <items count="13">
        <item h="1" x="0"/>
        <item h="1" x="1"/>
        <item h="1" x="2"/>
        <item x="3"/>
        <item h="1" x="11"/>
        <item h="1" x="4"/>
        <item h="1" x="5"/>
        <item h="1" x="6"/>
        <item h="1" x="7"/>
        <item h="1" x="8"/>
        <item h="1" x="9"/>
        <item h="1" x="10"/>
        <item t="default"/>
      </items>
    </pivotField>
    <pivotField axis="axisRow" numFmtId="14" showAll="0">
      <items count="15">
        <item x="0"/>
        <item x="1"/>
        <item x="2"/>
        <item x="3"/>
        <item x="4"/>
        <item x="5"/>
        <item x="6"/>
        <item x="7"/>
        <item x="8"/>
        <item x="9"/>
        <item x="10"/>
        <item x="11"/>
        <item x="12"/>
        <item x="13"/>
        <item t="default"/>
      </items>
    </pivotField>
    <pivotField numFmtId="14" showAll="0"/>
    <pivotField showAll="0">
      <items count="10">
        <item x="0"/>
        <item x="1"/>
        <item x="2"/>
        <item x="3"/>
        <item x="4"/>
        <item x="5"/>
        <item x="6"/>
        <item x="7"/>
        <item x="8"/>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numFmtId="164" showAll="0"/>
    <pivotField showAll="0"/>
    <pivotField showAll="0"/>
    <pivotField showAll="0"/>
    <pivotField dataField="1" showAll="0"/>
    <pivotField showAll="0" defaultSubtotal="0">
      <items count="6">
        <item sd="0" x="0"/>
        <item sd="0" x="1"/>
        <item sd="0" x="2"/>
        <item sd="0" x="3"/>
        <item sd="0" x="4"/>
        <item sd="0" x="5"/>
      </items>
    </pivotField>
    <pivotField axis="axisRow" showAll="0" defaultSubtotal="0">
      <items count="11">
        <item x="0"/>
        <item x="1"/>
        <item x="2"/>
        <item x="3"/>
        <item x="4"/>
        <item x="5"/>
        <item x="6"/>
        <item x="7"/>
        <item x="8"/>
        <item x="9"/>
        <item x="10"/>
      </items>
    </pivotField>
  </pivotFields>
  <rowFields count="2">
    <field x="21"/>
    <field x="1"/>
  </rowFields>
  <rowItems count="10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x v="5"/>
    </i>
    <i r="1">
      <x v="1"/>
    </i>
    <i r="1">
      <x v="2"/>
    </i>
    <i r="1">
      <x v="3"/>
    </i>
    <i r="1">
      <x v="4"/>
    </i>
    <i r="1">
      <x v="5"/>
    </i>
    <i r="1">
      <x v="6"/>
    </i>
    <i r="1">
      <x v="7"/>
    </i>
    <i r="1">
      <x v="8"/>
    </i>
    <i r="1">
      <x v="9"/>
    </i>
    <i r="1">
      <x v="10"/>
    </i>
    <i r="1">
      <x v="11"/>
    </i>
    <i r="1">
      <x v="12"/>
    </i>
    <i>
      <x v="6"/>
    </i>
    <i r="1">
      <x v="1"/>
    </i>
    <i r="1">
      <x v="2"/>
    </i>
    <i r="1">
      <x v="3"/>
    </i>
    <i r="1">
      <x v="4"/>
    </i>
    <i r="1">
      <x v="5"/>
    </i>
    <i r="1">
      <x v="6"/>
    </i>
    <i r="1">
      <x v="7"/>
    </i>
    <i r="1">
      <x v="8"/>
    </i>
    <i r="1">
      <x v="9"/>
    </i>
    <i r="1">
      <x v="10"/>
    </i>
    <i r="1">
      <x v="11"/>
    </i>
    <i r="1">
      <x v="12"/>
    </i>
    <i>
      <x v="7"/>
    </i>
    <i r="1">
      <x v="1"/>
    </i>
    <i r="1">
      <x v="2"/>
    </i>
    <i r="1">
      <x v="3"/>
    </i>
    <i r="1">
      <x v="4"/>
    </i>
    <i r="1">
      <x v="5"/>
    </i>
    <i r="1">
      <x v="6"/>
    </i>
    <i r="1">
      <x v="7"/>
    </i>
    <i r="1">
      <x v="8"/>
    </i>
    <i r="1">
      <x v="9"/>
    </i>
    <i r="1">
      <x v="10"/>
    </i>
    <i r="1">
      <x v="11"/>
    </i>
    <i r="1">
      <x v="12"/>
    </i>
    <i>
      <x v="8"/>
    </i>
    <i r="1">
      <x v="1"/>
    </i>
    <i r="1">
      <x v="2"/>
    </i>
    <i r="1">
      <x v="3"/>
    </i>
    <i r="1">
      <x v="4"/>
    </i>
    <i r="1">
      <x v="5"/>
    </i>
    <i r="1">
      <x v="6"/>
    </i>
    <i r="1">
      <x v="7"/>
    </i>
    <i r="1">
      <x v="8"/>
    </i>
    <i r="1">
      <x v="9"/>
    </i>
    <i r="1">
      <x v="10"/>
    </i>
    <i r="1">
      <x v="11"/>
    </i>
    <i r="1">
      <x v="12"/>
    </i>
    <i>
      <x v="9"/>
    </i>
    <i r="1">
      <x v="1"/>
    </i>
    <i t="grand">
      <x/>
    </i>
  </rowItems>
  <colFields count="2">
    <field x="0"/>
    <field x="-2"/>
  </colFields>
  <colItems count="4">
    <i>
      <x v="3"/>
      <x/>
    </i>
    <i r="1" i="1">
      <x v="1"/>
    </i>
    <i t="grand">
      <x/>
    </i>
    <i t="grand" i="1">
      <x/>
    </i>
  </colItems>
  <dataFields count="2">
    <dataField name="Actual" fld="15" subtotal="average" baseField="21" baseItem="1"/>
    <dataField name="Prediction" fld="19" subtotal="average" baseField="21" baseItem="1"/>
  </dataFields>
  <formats count="1">
    <format dxfId="1">
      <pivotArea outline="0" collapsedLevelsAreSubtotals="1" fieldPosition="0"/>
    </format>
  </formats>
  <chartFormats count="48">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1"/>
          </reference>
          <reference field="0" count="1" selected="0">
            <x v="0"/>
          </reference>
        </references>
      </pivotArea>
    </chartFormat>
    <chartFormat chart="5" format="2" series="1">
      <pivotArea type="data" outline="0" fieldPosition="0">
        <references count="2">
          <reference field="4294967294" count="1" selected="0">
            <x v="0"/>
          </reference>
          <reference field="0" count="1" selected="0">
            <x v="1"/>
          </reference>
        </references>
      </pivotArea>
    </chartFormat>
    <chartFormat chart="5" format="3" series="1">
      <pivotArea type="data" outline="0" fieldPosition="0">
        <references count="2">
          <reference field="4294967294" count="1" selected="0">
            <x v="1"/>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2"/>
          </reference>
        </references>
      </pivotArea>
    </chartFormat>
    <chartFormat chart="5" format="5" series="1">
      <pivotArea type="data" outline="0" fieldPosition="0">
        <references count="2">
          <reference field="4294967294" count="1" selected="0">
            <x v="1"/>
          </reference>
          <reference field="0" count="1" selected="0">
            <x v="2"/>
          </reference>
        </references>
      </pivotArea>
    </chartFormat>
    <chartFormat chart="5" format="6" series="1">
      <pivotArea type="data" outline="0" fieldPosition="0">
        <references count="2">
          <reference field="4294967294" count="1" selected="0">
            <x v="0"/>
          </reference>
          <reference field="0" count="1" selected="0">
            <x v="3"/>
          </reference>
        </references>
      </pivotArea>
    </chartFormat>
    <chartFormat chart="5" format="7" series="1">
      <pivotArea type="data" outline="0" fieldPosition="0">
        <references count="2">
          <reference field="4294967294" count="1" selected="0">
            <x v="1"/>
          </reference>
          <reference field="0" count="1" selected="0">
            <x v="3"/>
          </reference>
        </references>
      </pivotArea>
    </chartFormat>
    <chartFormat chart="5" format="8" series="1">
      <pivotArea type="data" outline="0" fieldPosition="0">
        <references count="2">
          <reference field="4294967294" count="1" selected="0">
            <x v="0"/>
          </reference>
          <reference field="0" count="1" selected="0">
            <x v="4"/>
          </reference>
        </references>
      </pivotArea>
    </chartFormat>
    <chartFormat chart="5" format="9" series="1">
      <pivotArea type="data" outline="0" fieldPosition="0">
        <references count="2">
          <reference field="4294967294" count="1" selected="0">
            <x v="1"/>
          </reference>
          <reference field="0" count="1" selected="0">
            <x v="4"/>
          </reference>
        </references>
      </pivotArea>
    </chartFormat>
    <chartFormat chart="5" format="10" series="1">
      <pivotArea type="data" outline="0" fieldPosition="0">
        <references count="2">
          <reference field="4294967294" count="1" selected="0">
            <x v="0"/>
          </reference>
          <reference field="0" count="1" selected="0">
            <x v="5"/>
          </reference>
        </references>
      </pivotArea>
    </chartFormat>
    <chartFormat chart="5" format="11" series="1">
      <pivotArea type="data" outline="0" fieldPosition="0">
        <references count="2">
          <reference field="4294967294" count="1" selected="0">
            <x v="1"/>
          </reference>
          <reference field="0" count="1" selected="0">
            <x v="5"/>
          </reference>
        </references>
      </pivotArea>
    </chartFormat>
    <chartFormat chart="5" format="12" series="1">
      <pivotArea type="data" outline="0" fieldPosition="0">
        <references count="2">
          <reference field="4294967294" count="1" selected="0">
            <x v="0"/>
          </reference>
          <reference field="0" count="1" selected="0">
            <x v="6"/>
          </reference>
        </references>
      </pivotArea>
    </chartFormat>
    <chartFormat chart="5" format="13" series="1">
      <pivotArea type="data" outline="0" fieldPosition="0">
        <references count="2">
          <reference field="4294967294" count="1" selected="0">
            <x v="1"/>
          </reference>
          <reference field="0" count="1" selected="0">
            <x v="6"/>
          </reference>
        </references>
      </pivotArea>
    </chartFormat>
    <chartFormat chart="5" format="14" series="1">
      <pivotArea type="data" outline="0" fieldPosition="0">
        <references count="2">
          <reference field="4294967294" count="1" selected="0">
            <x v="0"/>
          </reference>
          <reference field="0" count="1" selected="0">
            <x v="7"/>
          </reference>
        </references>
      </pivotArea>
    </chartFormat>
    <chartFormat chart="5" format="15" series="1">
      <pivotArea type="data" outline="0" fieldPosition="0">
        <references count="2">
          <reference field="4294967294" count="1" selected="0">
            <x v="1"/>
          </reference>
          <reference field="0" count="1" selected="0">
            <x v="7"/>
          </reference>
        </references>
      </pivotArea>
    </chartFormat>
    <chartFormat chart="5" format="16" series="1">
      <pivotArea type="data" outline="0" fieldPosition="0">
        <references count="2">
          <reference field="4294967294" count="1" selected="0">
            <x v="0"/>
          </reference>
          <reference field="0" count="1" selected="0">
            <x v="8"/>
          </reference>
        </references>
      </pivotArea>
    </chartFormat>
    <chartFormat chart="5" format="17" series="1">
      <pivotArea type="data" outline="0" fieldPosition="0">
        <references count="2">
          <reference field="4294967294" count="1" selected="0">
            <x v="1"/>
          </reference>
          <reference field="0" count="1" selected="0">
            <x v="8"/>
          </reference>
        </references>
      </pivotArea>
    </chartFormat>
    <chartFormat chart="5" format="18" series="1">
      <pivotArea type="data" outline="0" fieldPosition="0">
        <references count="2">
          <reference field="4294967294" count="1" selected="0">
            <x v="0"/>
          </reference>
          <reference field="0" count="1" selected="0">
            <x v="9"/>
          </reference>
        </references>
      </pivotArea>
    </chartFormat>
    <chartFormat chart="5" format="19" series="1">
      <pivotArea type="data" outline="0" fieldPosition="0">
        <references count="2">
          <reference field="4294967294" count="1" selected="0">
            <x v="1"/>
          </reference>
          <reference field="0" count="1" selected="0">
            <x v="9"/>
          </reference>
        </references>
      </pivotArea>
    </chartFormat>
    <chartFormat chart="5" format="20" series="1">
      <pivotArea type="data" outline="0" fieldPosition="0">
        <references count="2">
          <reference field="4294967294" count="1" selected="0">
            <x v="0"/>
          </reference>
          <reference field="0" count="1" selected="0">
            <x v="10"/>
          </reference>
        </references>
      </pivotArea>
    </chartFormat>
    <chartFormat chart="5" format="21" series="1">
      <pivotArea type="data" outline="0" fieldPosition="0">
        <references count="2">
          <reference field="4294967294" count="1" selected="0">
            <x v="1"/>
          </reference>
          <reference field="0" count="1" selected="0">
            <x v="10"/>
          </reference>
        </references>
      </pivotArea>
    </chartFormat>
    <chartFormat chart="5" format="22" series="1">
      <pivotArea type="data" outline="0" fieldPosition="0">
        <references count="2">
          <reference field="4294967294" count="1" selected="0">
            <x v="0"/>
          </reference>
          <reference field="0" count="1" selected="0">
            <x v="11"/>
          </reference>
        </references>
      </pivotArea>
    </chartFormat>
    <chartFormat chart="5" format="23" series="1">
      <pivotArea type="data" outline="0" fieldPosition="0">
        <references count="2">
          <reference field="4294967294" count="1" selected="0">
            <x v="1"/>
          </reference>
          <reference field="0" count="1" selected="0">
            <x v="11"/>
          </reference>
        </references>
      </pivotArea>
    </chartFormat>
    <chartFormat chart="7" format="48" series="1">
      <pivotArea type="data" outline="0" fieldPosition="0">
        <references count="2">
          <reference field="4294967294" count="1" selected="0">
            <x v="0"/>
          </reference>
          <reference field="0" count="1" selected="0">
            <x v="0"/>
          </reference>
        </references>
      </pivotArea>
    </chartFormat>
    <chartFormat chart="7" format="49" series="1">
      <pivotArea type="data" outline="0" fieldPosition="0">
        <references count="2">
          <reference field="4294967294" count="1" selected="0">
            <x v="1"/>
          </reference>
          <reference field="0" count="1" selected="0">
            <x v="0"/>
          </reference>
        </references>
      </pivotArea>
    </chartFormat>
    <chartFormat chart="7" format="50" series="1">
      <pivotArea type="data" outline="0" fieldPosition="0">
        <references count="2">
          <reference field="4294967294" count="1" selected="0">
            <x v="0"/>
          </reference>
          <reference field="0" count="1" selected="0">
            <x v="1"/>
          </reference>
        </references>
      </pivotArea>
    </chartFormat>
    <chartFormat chart="7" format="51" series="1">
      <pivotArea type="data" outline="0" fieldPosition="0">
        <references count="2">
          <reference field="4294967294" count="1" selected="0">
            <x v="1"/>
          </reference>
          <reference field="0" count="1" selected="0">
            <x v="1"/>
          </reference>
        </references>
      </pivotArea>
    </chartFormat>
    <chartFormat chart="7" format="52" series="1">
      <pivotArea type="data" outline="0" fieldPosition="0">
        <references count="2">
          <reference field="4294967294" count="1" selected="0">
            <x v="0"/>
          </reference>
          <reference field="0" count="1" selected="0">
            <x v="2"/>
          </reference>
        </references>
      </pivotArea>
    </chartFormat>
    <chartFormat chart="7" format="53" series="1">
      <pivotArea type="data" outline="0" fieldPosition="0">
        <references count="2">
          <reference field="4294967294" count="1" selected="0">
            <x v="1"/>
          </reference>
          <reference field="0" count="1" selected="0">
            <x v="2"/>
          </reference>
        </references>
      </pivotArea>
    </chartFormat>
    <chartFormat chart="7" format="54" series="1">
      <pivotArea type="data" outline="0" fieldPosition="0">
        <references count="2">
          <reference field="4294967294" count="1" selected="0">
            <x v="0"/>
          </reference>
          <reference field="0" count="1" selected="0">
            <x v="3"/>
          </reference>
        </references>
      </pivotArea>
    </chartFormat>
    <chartFormat chart="7" format="55" series="1">
      <pivotArea type="data" outline="0" fieldPosition="0">
        <references count="2">
          <reference field="4294967294" count="1" selected="0">
            <x v="1"/>
          </reference>
          <reference field="0" count="1" selected="0">
            <x v="3"/>
          </reference>
        </references>
      </pivotArea>
    </chartFormat>
    <chartFormat chart="7" format="56" series="1">
      <pivotArea type="data" outline="0" fieldPosition="0">
        <references count="2">
          <reference field="4294967294" count="1" selected="0">
            <x v="0"/>
          </reference>
          <reference field="0" count="1" selected="0">
            <x v="4"/>
          </reference>
        </references>
      </pivotArea>
    </chartFormat>
    <chartFormat chart="7" format="57" series="1">
      <pivotArea type="data" outline="0" fieldPosition="0">
        <references count="2">
          <reference field="4294967294" count="1" selected="0">
            <x v="1"/>
          </reference>
          <reference field="0" count="1" selected="0">
            <x v="4"/>
          </reference>
        </references>
      </pivotArea>
    </chartFormat>
    <chartFormat chart="7" format="58" series="1">
      <pivotArea type="data" outline="0" fieldPosition="0">
        <references count="2">
          <reference field="4294967294" count="1" selected="0">
            <x v="0"/>
          </reference>
          <reference field="0" count="1" selected="0">
            <x v="5"/>
          </reference>
        </references>
      </pivotArea>
    </chartFormat>
    <chartFormat chart="7" format="59" series="1">
      <pivotArea type="data" outline="0" fieldPosition="0">
        <references count="2">
          <reference field="4294967294" count="1" selected="0">
            <x v="1"/>
          </reference>
          <reference field="0" count="1" selected="0">
            <x v="5"/>
          </reference>
        </references>
      </pivotArea>
    </chartFormat>
    <chartFormat chart="7" format="60" series="1">
      <pivotArea type="data" outline="0" fieldPosition="0">
        <references count="2">
          <reference field="4294967294" count="1" selected="0">
            <x v="0"/>
          </reference>
          <reference field="0" count="1" selected="0">
            <x v="6"/>
          </reference>
        </references>
      </pivotArea>
    </chartFormat>
    <chartFormat chart="7" format="61" series="1">
      <pivotArea type="data" outline="0" fieldPosition="0">
        <references count="2">
          <reference field="4294967294" count="1" selected="0">
            <x v="1"/>
          </reference>
          <reference field="0" count="1" selected="0">
            <x v="6"/>
          </reference>
        </references>
      </pivotArea>
    </chartFormat>
    <chartFormat chart="7" format="62" series="1">
      <pivotArea type="data" outline="0" fieldPosition="0">
        <references count="2">
          <reference field="4294967294" count="1" selected="0">
            <x v="0"/>
          </reference>
          <reference field="0" count="1" selected="0">
            <x v="7"/>
          </reference>
        </references>
      </pivotArea>
    </chartFormat>
    <chartFormat chart="7" format="63" series="1">
      <pivotArea type="data" outline="0" fieldPosition="0">
        <references count="2">
          <reference field="4294967294" count="1" selected="0">
            <x v="1"/>
          </reference>
          <reference field="0" count="1" selected="0">
            <x v="7"/>
          </reference>
        </references>
      </pivotArea>
    </chartFormat>
    <chartFormat chart="7" format="64" series="1">
      <pivotArea type="data" outline="0" fieldPosition="0">
        <references count="2">
          <reference field="4294967294" count="1" selected="0">
            <x v="0"/>
          </reference>
          <reference field="0" count="1" selected="0">
            <x v="8"/>
          </reference>
        </references>
      </pivotArea>
    </chartFormat>
    <chartFormat chart="7" format="65" series="1">
      <pivotArea type="data" outline="0" fieldPosition="0">
        <references count="2">
          <reference field="4294967294" count="1" selected="0">
            <x v="1"/>
          </reference>
          <reference field="0" count="1" selected="0">
            <x v="8"/>
          </reference>
        </references>
      </pivotArea>
    </chartFormat>
    <chartFormat chart="7" format="66" series="1">
      <pivotArea type="data" outline="0" fieldPosition="0">
        <references count="2">
          <reference field="4294967294" count="1" selected="0">
            <x v="0"/>
          </reference>
          <reference field="0" count="1" selected="0">
            <x v="9"/>
          </reference>
        </references>
      </pivotArea>
    </chartFormat>
    <chartFormat chart="7" format="67" series="1">
      <pivotArea type="data" outline="0" fieldPosition="0">
        <references count="2">
          <reference field="4294967294" count="1" selected="0">
            <x v="1"/>
          </reference>
          <reference field="0" count="1" selected="0">
            <x v="9"/>
          </reference>
        </references>
      </pivotArea>
    </chartFormat>
    <chartFormat chart="7" format="68" series="1">
      <pivotArea type="data" outline="0" fieldPosition="0">
        <references count="2">
          <reference field="4294967294" count="1" selected="0">
            <x v="0"/>
          </reference>
          <reference field="0" count="1" selected="0">
            <x v="10"/>
          </reference>
        </references>
      </pivotArea>
    </chartFormat>
    <chartFormat chart="7" format="69" series="1">
      <pivotArea type="data" outline="0" fieldPosition="0">
        <references count="2">
          <reference field="4294967294" count="1" selected="0">
            <x v="1"/>
          </reference>
          <reference field="0" count="1" selected="0">
            <x v="10"/>
          </reference>
        </references>
      </pivotArea>
    </chartFormat>
    <chartFormat chart="7" format="70" series="1">
      <pivotArea type="data" outline="0" fieldPosition="0">
        <references count="2">
          <reference field="4294967294" count="1" selected="0">
            <x v="0"/>
          </reference>
          <reference field="0" count="1" selected="0">
            <x v="11"/>
          </reference>
        </references>
      </pivotArea>
    </chartFormat>
    <chartFormat chart="7" format="71" series="1">
      <pivotArea type="data" outline="0" fieldPosition="0">
        <references count="2">
          <reference field="4294967294" count="1" selected="0">
            <x v="1"/>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82C754-14AD-45D8-A200-FCC05C87E57F}"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E112" firstHeaderRow="1" firstDataRow="3" firstDataCol="1"/>
  <pivotFields count="22">
    <pivotField axis="axisCol" showAll="0">
      <items count="13">
        <item h="1" x="0"/>
        <item h="1" x="1"/>
        <item h="1" x="2"/>
        <item x="3"/>
        <item h="1" x="11"/>
        <item h="1" x="4"/>
        <item h="1" x="5"/>
        <item h="1" x="6"/>
        <item h="1" x="7"/>
        <item h="1" x="8"/>
        <item h="1" x="9"/>
        <item h="1" x="10"/>
        <item t="default"/>
      </items>
    </pivotField>
    <pivotField axis="axisRow" numFmtId="14" showAll="0">
      <items count="15">
        <item x="0"/>
        <item x="1"/>
        <item x="2"/>
        <item x="3"/>
        <item x="4"/>
        <item x="5"/>
        <item x="6"/>
        <item x="7"/>
        <item x="8"/>
        <item x="9"/>
        <item x="10"/>
        <item x="11"/>
        <item x="12"/>
        <item x="13"/>
        <item t="default"/>
      </items>
    </pivotField>
    <pivotField numFmtId="14" showAll="0"/>
    <pivotField showAll="0">
      <items count="10">
        <item x="0"/>
        <item x="1"/>
        <item x="2"/>
        <item x="3"/>
        <item x="4"/>
        <item x="5"/>
        <item x="6"/>
        <item x="7"/>
        <item x="8"/>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numFmtId="164" showAll="0"/>
    <pivotField showAll="0"/>
    <pivotField showAll="0"/>
    <pivotField showAll="0"/>
    <pivotField dataField="1" showAll="0"/>
    <pivotField showAll="0" defaultSubtotal="0">
      <items count="6">
        <item sd="0" x="0"/>
        <item sd="0" x="1"/>
        <item sd="0" x="2"/>
        <item sd="0" x="3"/>
        <item sd="0" x="4"/>
        <item sd="0" x="5"/>
      </items>
    </pivotField>
    <pivotField axis="axisRow" showAll="0" defaultSubtotal="0">
      <items count="11">
        <item x="0"/>
        <item x="1"/>
        <item x="2"/>
        <item x="3"/>
        <item x="4"/>
        <item x="5"/>
        <item x="6"/>
        <item x="7"/>
        <item x="8"/>
        <item x="9"/>
        <item x="10"/>
      </items>
    </pivotField>
  </pivotFields>
  <rowFields count="2">
    <field x="21"/>
    <field x="1"/>
  </rowFields>
  <rowItems count="10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x v="5"/>
    </i>
    <i r="1">
      <x v="1"/>
    </i>
    <i r="1">
      <x v="2"/>
    </i>
    <i r="1">
      <x v="3"/>
    </i>
    <i r="1">
      <x v="4"/>
    </i>
    <i r="1">
      <x v="5"/>
    </i>
    <i r="1">
      <x v="6"/>
    </i>
    <i r="1">
      <x v="7"/>
    </i>
    <i r="1">
      <x v="8"/>
    </i>
    <i r="1">
      <x v="9"/>
    </i>
    <i r="1">
      <x v="10"/>
    </i>
    <i r="1">
      <x v="11"/>
    </i>
    <i r="1">
      <x v="12"/>
    </i>
    <i>
      <x v="6"/>
    </i>
    <i r="1">
      <x v="1"/>
    </i>
    <i r="1">
      <x v="2"/>
    </i>
    <i r="1">
      <x v="3"/>
    </i>
    <i r="1">
      <x v="4"/>
    </i>
    <i r="1">
      <x v="5"/>
    </i>
    <i r="1">
      <x v="6"/>
    </i>
    <i r="1">
      <x v="7"/>
    </i>
    <i r="1">
      <x v="8"/>
    </i>
    <i r="1">
      <x v="9"/>
    </i>
    <i r="1">
      <x v="10"/>
    </i>
    <i r="1">
      <x v="11"/>
    </i>
    <i r="1">
      <x v="12"/>
    </i>
    <i>
      <x v="7"/>
    </i>
    <i r="1">
      <x v="1"/>
    </i>
    <i r="1">
      <x v="2"/>
    </i>
    <i r="1">
      <x v="3"/>
    </i>
    <i r="1">
      <x v="4"/>
    </i>
    <i r="1">
      <x v="5"/>
    </i>
    <i r="1">
      <x v="6"/>
    </i>
    <i r="1">
      <x v="7"/>
    </i>
    <i r="1">
      <x v="8"/>
    </i>
    <i r="1">
      <x v="9"/>
    </i>
    <i r="1">
      <x v="10"/>
    </i>
    <i r="1">
      <x v="11"/>
    </i>
    <i r="1">
      <x v="12"/>
    </i>
    <i>
      <x v="8"/>
    </i>
    <i r="1">
      <x v="1"/>
    </i>
    <i r="1">
      <x v="2"/>
    </i>
    <i r="1">
      <x v="3"/>
    </i>
    <i r="1">
      <x v="4"/>
    </i>
    <i r="1">
      <x v="5"/>
    </i>
    <i r="1">
      <x v="6"/>
    </i>
    <i r="1">
      <x v="7"/>
    </i>
    <i r="1">
      <x v="8"/>
    </i>
    <i r="1">
      <x v="9"/>
    </i>
    <i r="1">
      <x v="10"/>
    </i>
    <i r="1">
      <x v="11"/>
    </i>
    <i r="1">
      <x v="12"/>
    </i>
    <i>
      <x v="9"/>
    </i>
    <i r="1">
      <x v="1"/>
    </i>
    <i t="grand">
      <x/>
    </i>
  </rowItems>
  <colFields count="2">
    <field x="0"/>
    <field x="-2"/>
  </colFields>
  <colItems count="4">
    <i>
      <x v="3"/>
      <x/>
    </i>
    <i r="1" i="1">
      <x v="1"/>
    </i>
    <i t="grand">
      <x/>
    </i>
    <i t="grand" i="1">
      <x/>
    </i>
  </colItems>
  <dataFields count="2">
    <dataField name="Actual" fld="15" subtotal="average" baseField="21" baseItem="1"/>
    <dataField name="Prediction" fld="19" subtotal="average" baseField="21" baseItem="1"/>
  </dataFields>
  <formats count="1">
    <format dxfId="0">
      <pivotArea outline="0" collapsedLevelsAreSubtotals="1" fieldPosition="0"/>
    </format>
  </formats>
  <chartFormats count="96">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1"/>
          </reference>
          <reference field="0" count="1" selected="0">
            <x v="0"/>
          </reference>
        </references>
      </pivotArea>
    </chartFormat>
    <chartFormat chart="5" format="2" series="1">
      <pivotArea type="data" outline="0" fieldPosition="0">
        <references count="2">
          <reference field="4294967294" count="1" selected="0">
            <x v="0"/>
          </reference>
          <reference field="0" count="1" selected="0">
            <x v="1"/>
          </reference>
        </references>
      </pivotArea>
    </chartFormat>
    <chartFormat chart="5" format="3" series="1">
      <pivotArea type="data" outline="0" fieldPosition="0">
        <references count="2">
          <reference field="4294967294" count="1" selected="0">
            <x v="1"/>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2"/>
          </reference>
        </references>
      </pivotArea>
    </chartFormat>
    <chartFormat chart="5" format="5" series="1">
      <pivotArea type="data" outline="0" fieldPosition="0">
        <references count="2">
          <reference field="4294967294" count="1" selected="0">
            <x v="1"/>
          </reference>
          <reference field="0" count="1" selected="0">
            <x v="2"/>
          </reference>
        </references>
      </pivotArea>
    </chartFormat>
    <chartFormat chart="5" format="6" series="1">
      <pivotArea type="data" outline="0" fieldPosition="0">
        <references count="2">
          <reference field="4294967294" count="1" selected="0">
            <x v="0"/>
          </reference>
          <reference field="0" count="1" selected="0">
            <x v="3"/>
          </reference>
        </references>
      </pivotArea>
    </chartFormat>
    <chartFormat chart="5" format="7" series="1">
      <pivotArea type="data" outline="0" fieldPosition="0">
        <references count="2">
          <reference field="4294967294" count="1" selected="0">
            <x v="1"/>
          </reference>
          <reference field="0" count="1" selected="0">
            <x v="3"/>
          </reference>
        </references>
      </pivotArea>
    </chartFormat>
    <chartFormat chart="5" format="8" series="1">
      <pivotArea type="data" outline="0" fieldPosition="0">
        <references count="2">
          <reference field="4294967294" count="1" selected="0">
            <x v="0"/>
          </reference>
          <reference field="0" count="1" selected="0">
            <x v="4"/>
          </reference>
        </references>
      </pivotArea>
    </chartFormat>
    <chartFormat chart="5" format="9" series="1">
      <pivotArea type="data" outline="0" fieldPosition="0">
        <references count="2">
          <reference field="4294967294" count="1" selected="0">
            <x v="1"/>
          </reference>
          <reference field="0" count="1" selected="0">
            <x v="4"/>
          </reference>
        </references>
      </pivotArea>
    </chartFormat>
    <chartFormat chart="5" format="10" series="1">
      <pivotArea type="data" outline="0" fieldPosition="0">
        <references count="2">
          <reference field="4294967294" count="1" selected="0">
            <x v="0"/>
          </reference>
          <reference field="0" count="1" selected="0">
            <x v="5"/>
          </reference>
        </references>
      </pivotArea>
    </chartFormat>
    <chartFormat chart="5" format="11" series="1">
      <pivotArea type="data" outline="0" fieldPosition="0">
        <references count="2">
          <reference field="4294967294" count="1" selected="0">
            <x v="1"/>
          </reference>
          <reference field="0" count="1" selected="0">
            <x v="5"/>
          </reference>
        </references>
      </pivotArea>
    </chartFormat>
    <chartFormat chart="5" format="12" series="1">
      <pivotArea type="data" outline="0" fieldPosition="0">
        <references count="2">
          <reference field="4294967294" count="1" selected="0">
            <x v="0"/>
          </reference>
          <reference field="0" count="1" selected="0">
            <x v="6"/>
          </reference>
        </references>
      </pivotArea>
    </chartFormat>
    <chartFormat chart="5" format="13" series="1">
      <pivotArea type="data" outline="0" fieldPosition="0">
        <references count="2">
          <reference field="4294967294" count="1" selected="0">
            <x v="1"/>
          </reference>
          <reference field="0" count="1" selected="0">
            <x v="6"/>
          </reference>
        </references>
      </pivotArea>
    </chartFormat>
    <chartFormat chart="5" format="14" series="1">
      <pivotArea type="data" outline="0" fieldPosition="0">
        <references count="2">
          <reference field="4294967294" count="1" selected="0">
            <x v="0"/>
          </reference>
          <reference field="0" count="1" selected="0">
            <x v="7"/>
          </reference>
        </references>
      </pivotArea>
    </chartFormat>
    <chartFormat chart="5" format="15" series="1">
      <pivotArea type="data" outline="0" fieldPosition="0">
        <references count="2">
          <reference field="4294967294" count="1" selected="0">
            <x v="1"/>
          </reference>
          <reference field="0" count="1" selected="0">
            <x v="7"/>
          </reference>
        </references>
      </pivotArea>
    </chartFormat>
    <chartFormat chart="5" format="16" series="1">
      <pivotArea type="data" outline="0" fieldPosition="0">
        <references count="2">
          <reference field="4294967294" count="1" selected="0">
            <x v="0"/>
          </reference>
          <reference field="0" count="1" selected="0">
            <x v="8"/>
          </reference>
        </references>
      </pivotArea>
    </chartFormat>
    <chartFormat chart="5" format="17" series="1">
      <pivotArea type="data" outline="0" fieldPosition="0">
        <references count="2">
          <reference field="4294967294" count="1" selected="0">
            <x v="1"/>
          </reference>
          <reference field="0" count="1" selected="0">
            <x v="8"/>
          </reference>
        </references>
      </pivotArea>
    </chartFormat>
    <chartFormat chart="5" format="18" series="1">
      <pivotArea type="data" outline="0" fieldPosition="0">
        <references count="2">
          <reference field="4294967294" count="1" selected="0">
            <x v="0"/>
          </reference>
          <reference field="0" count="1" selected="0">
            <x v="9"/>
          </reference>
        </references>
      </pivotArea>
    </chartFormat>
    <chartFormat chart="5" format="19" series="1">
      <pivotArea type="data" outline="0" fieldPosition="0">
        <references count="2">
          <reference field="4294967294" count="1" selected="0">
            <x v="1"/>
          </reference>
          <reference field="0" count="1" selected="0">
            <x v="9"/>
          </reference>
        </references>
      </pivotArea>
    </chartFormat>
    <chartFormat chart="5" format="20" series="1">
      <pivotArea type="data" outline="0" fieldPosition="0">
        <references count="2">
          <reference field="4294967294" count="1" selected="0">
            <x v="0"/>
          </reference>
          <reference field="0" count="1" selected="0">
            <x v="10"/>
          </reference>
        </references>
      </pivotArea>
    </chartFormat>
    <chartFormat chart="5" format="21" series="1">
      <pivotArea type="data" outline="0" fieldPosition="0">
        <references count="2">
          <reference field="4294967294" count="1" selected="0">
            <x v="1"/>
          </reference>
          <reference field="0" count="1" selected="0">
            <x v="10"/>
          </reference>
        </references>
      </pivotArea>
    </chartFormat>
    <chartFormat chart="5" format="22" series="1">
      <pivotArea type="data" outline="0" fieldPosition="0">
        <references count="2">
          <reference field="4294967294" count="1" selected="0">
            <x v="0"/>
          </reference>
          <reference field="0" count="1" selected="0">
            <x v="11"/>
          </reference>
        </references>
      </pivotArea>
    </chartFormat>
    <chartFormat chart="5" format="23" series="1">
      <pivotArea type="data" outline="0" fieldPosition="0">
        <references count="2">
          <reference field="4294967294" count="1" selected="0">
            <x v="1"/>
          </reference>
          <reference field="0" count="1" selected="0">
            <x v="11"/>
          </reference>
        </references>
      </pivotArea>
    </chartFormat>
    <chartFormat chart="7" format="48" series="1">
      <pivotArea type="data" outline="0" fieldPosition="0">
        <references count="2">
          <reference field="4294967294" count="1" selected="0">
            <x v="0"/>
          </reference>
          <reference field="0" count="1" selected="0">
            <x v="0"/>
          </reference>
        </references>
      </pivotArea>
    </chartFormat>
    <chartFormat chart="7" format="49" series="1">
      <pivotArea type="data" outline="0" fieldPosition="0">
        <references count="2">
          <reference field="4294967294" count="1" selected="0">
            <x v="1"/>
          </reference>
          <reference field="0" count="1" selected="0">
            <x v="0"/>
          </reference>
        </references>
      </pivotArea>
    </chartFormat>
    <chartFormat chart="7" format="50" series="1">
      <pivotArea type="data" outline="0" fieldPosition="0">
        <references count="2">
          <reference field="4294967294" count="1" selected="0">
            <x v="0"/>
          </reference>
          <reference field="0" count="1" selected="0">
            <x v="1"/>
          </reference>
        </references>
      </pivotArea>
    </chartFormat>
    <chartFormat chart="7" format="51" series="1">
      <pivotArea type="data" outline="0" fieldPosition="0">
        <references count="2">
          <reference field="4294967294" count="1" selected="0">
            <x v="1"/>
          </reference>
          <reference field="0" count="1" selected="0">
            <x v="1"/>
          </reference>
        </references>
      </pivotArea>
    </chartFormat>
    <chartFormat chart="7" format="52" series="1">
      <pivotArea type="data" outline="0" fieldPosition="0">
        <references count="2">
          <reference field="4294967294" count="1" selected="0">
            <x v="0"/>
          </reference>
          <reference field="0" count="1" selected="0">
            <x v="2"/>
          </reference>
        </references>
      </pivotArea>
    </chartFormat>
    <chartFormat chart="7" format="53" series="1">
      <pivotArea type="data" outline="0" fieldPosition="0">
        <references count="2">
          <reference field="4294967294" count="1" selected="0">
            <x v="1"/>
          </reference>
          <reference field="0" count="1" selected="0">
            <x v="2"/>
          </reference>
        </references>
      </pivotArea>
    </chartFormat>
    <chartFormat chart="7" format="54" series="1">
      <pivotArea type="data" outline="0" fieldPosition="0">
        <references count="2">
          <reference field="4294967294" count="1" selected="0">
            <x v="0"/>
          </reference>
          <reference field="0" count="1" selected="0">
            <x v="3"/>
          </reference>
        </references>
      </pivotArea>
    </chartFormat>
    <chartFormat chart="7" format="55" series="1">
      <pivotArea type="data" outline="0" fieldPosition="0">
        <references count="2">
          <reference field="4294967294" count="1" selected="0">
            <x v="1"/>
          </reference>
          <reference field="0" count="1" selected="0">
            <x v="3"/>
          </reference>
        </references>
      </pivotArea>
    </chartFormat>
    <chartFormat chart="7" format="56" series="1">
      <pivotArea type="data" outline="0" fieldPosition="0">
        <references count="2">
          <reference field="4294967294" count="1" selected="0">
            <x v="0"/>
          </reference>
          <reference field="0" count="1" selected="0">
            <x v="4"/>
          </reference>
        </references>
      </pivotArea>
    </chartFormat>
    <chartFormat chart="7" format="57" series="1">
      <pivotArea type="data" outline="0" fieldPosition="0">
        <references count="2">
          <reference field="4294967294" count="1" selected="0">
            <x v="1"/>
          </reference>
          <reference field="0" count="1" selected="0">
            <x v="4"/>
          </reference>
        </references>
      </pivotArea>
    </chartFormat>
    <chartFormat chart="7" format="58" series="1">
      <pivotArea type="data" outline="0" fieldPosition="0">
        <references count="2">
          <reference field="4294967294" count="1" selected="0">
            <x v="0"/>
          </reference>
          <reference field="0" count="1" selected="0">
            <x v="5"/>
          </reference>
        </references>
      </pivotArea>
    </chartFormat>
    <chartFormat chart="7" format="59" series="1">
      <pivotArea type="data" outline="0" fieldPosition="0">
        <references count="2">
          <reference field="4294967294" count="1" selected="0">
            <x v="1"/>
          </reference>
          <reference field="0" count="1" selected="0">
            <x v="5"/>
          </reference>
        </references>
      </pivotArea>
    </chartFormat>
    <chartFormat chart="7" format="60" series="1">
      <pivotArea type="data" outline="0" fieldPosition="0">
        <references count="2">
          <reference field="4294967294" count="1" selected="0">
            <x v="0"/>
          </reference>
          <reference field="0" count="1" selected="0">
            <x v="6"/>
          </reference>
        </references>
      </pivotArea>
    </chartFormat>
    <chartFormat chart="7" format="61" series="1">
      <pivotArea type="data" outline="0" fieldPosition="0">
        <references count="2">
          <reference field="4294967294" count="1" selected="0">
            <x v="1"/>
          </reference>
          <reference field="0" count="1" selected="0">
            <x v="6"/>
          </reference>
        </references>
      </pivotArea>
    </chartFormat>
    <chartFormat chart="7" format="62" series="1">
      <pivotArea type="data" outline="0" fieldPosition="0">
        <references count="2">
          <reference field="4294967294" count="1" selected="0">
            <x v="0"/>
          </reference>
          <reference field="0" count="1" selected="0">
            <x v="7"/>
          </reference>
        </references>
      </pivotArea>
    </chartFormat>
    <chartFormat chart="7" format="63" series="1">
      <pivotArea type="data" outline="0" fieldPosition="0">
        <references count="2">
          <reference field="4294967294" count="1" selected="0">
            <x v="1"/>
          </reference>
          <reference field="0" count="1" selected="0">
            <x v="7"/>
          </reference>
        </references>
      </pivotArea>
    </chartFormat>
    <chartFormat chart="7" format="64" series="1">
      <pivotArea type="data" outline="0" fieldPosition="0">
        <references count="2">
          <reference field="4294967294" count="1" selected="0">
            <x v="0"/>
          </reference>
          <reference field="0" count="1" selected="0">
            <x v="8"/>
          </reference>
        </references>
      </pivotArea>
    </chartFormat>
    <chartFormat chart="7" format="65" series="1">
      <pivotArea type="data" outline="0" fieldPosition="0">
        <references count="2">
          <reference field="4294967294" count="1" selected="0">
            <x v="1"/>
          </reference>
          <reference field="0" count="1" selected="0">
            <x v="8"/>
          </reference>
        </references>
      </pivotArea>
    </chartFormat>
    <chartFormat chart="7" format="66" series="1">
      <pivotArea type="data" outline="0" fieldPosition="0">
        <references count="2">
          <reference field="4294967294" count="1" selected="0">
            <x v="0"/>
          </reference>
          <reference field="0" count="1" selected="0">
            <x v="9"/>
          </reference>
        </references>
      </pivotArea>
    </chartFormat>
    <chartFormat chart="7" format="67" series="1">
      <pivotArea type="data" outline="0" fieldPosition="0">
        <references count="2">
          <reference field="4294967294" count="1" selected="0">
            <x v="1"/>
          </reference>
          <reference field="0" count="1" selected="0">
            <x v="9"/>
          </reference>
        </references>
      </pivotArea>
    </chartFormat>
    <chartFormat chart="7" format="68" series="1">
      <pivotArea type="data" outline="0" fieldPosition="0">
        <references count="2">
          <reference field="4294967294" count="1" selected="0">
            <x v="0"/>
          </reference>
          <reference field="0" count="1" selected="0">
            <x v="10"/>
          </reference>
        </references>
      </pivotArea>
    </chartFormat>
    <chartFormat chart="7" format="69" series="1">
      <pivotArea type="data" outline="0" fieldPosition="0">
        <references count="2">
          <reference field="4294967294" count="1" selected="0">
            <x v="1"/>
          </reference>
          <reference field="0" count="1" selected="0">
            <x v="10"/>
          </reference>
        </references>
      </pivotArea>
    </chartFormat>
    <chartFormat chart="7" format="70" series="1">
      <pivotArea type="data" outline="0" fieldPosition="0">
        <references count="2">
          <reference field="4294967294" count="1" selected="0">
            <x v="0"/>
          </reference>
          <reference field="0" count="1" selected="0">
            <x v="11"/>
          </reference>
        </references>
      </pivotArea>
    </chartFormat>
    <chartFormat chart="7" format="71" series="1">
      <pivotArea type="data" outline="0" fieldPosition="0">
        <references count="2">
          <reference field="4294967294" count="1" selected="0">
            <x v="1"/>
          </reference>
          <reference field="0" count="1" selected="0">
            <x v="11"/>
          </reference>
        </references>
      </pivotArea>
    </chartFormat>
    <chartFormat chart="9" format="24" series="1">
      <pivotArea type="data" outline="0" fieldPosition="0">
        <references count="2">
          <reference field="4294967294" count="1" selected="0">
            <x v="0"/>
          </reference>
          <reference field="0" count="1" selected="0">
            <x v="0"/>
          </reference>
        </references>
      </pivotArea>
    </chartFormat>
    <chartFormat chart="9" format="25" series="1">
      <pivotArea type="data" outline="0" fieldPosition="0">
        <references count="2">
          <reference field="4294967294" count="1" selected="0">
            <x v="1"/>
          </reference>
          <reference field="0" count="1" selected="0">
            <x v="0"/>
          </reference>
        </references>
      </pivotArea>
    </chartFormat>
    <chartFormat chart="9" format="26" series="1">
      <pivotArea type="data" outline="0" fieldPosition="0">
        <references count="2">
          <reference field="4294967294" count="1" selected="0">
            <x v="0"/>
          </reference>
          <reference field="0" count="1" selected="0">
            <x v="1"/>
          </reference>
        </references>
      </pivotArea>
    </chartFormat>
    <chartFormat chart="9" format="27" series="1">
      <pivotArea type="data" outline="0" fieldPosition="0">
        <references count="2">
          <reference field="4294967294" count="1" selected="0">
            <x v="1"/>
          </reference>
          <reference field="0" count="1" selected="0">
            <x v="1"/>
          </reference>
        </references>
      </pivotArea>
    </chartFormat>
    <chartFormat chart="9" format="28" series="1">
      <pivotArea type="data" outline="0" fieldPosition="0">
        <references count="2">
          <reference field="4294967294" count="1" selected="0">
            <x v="0"/>
          </reference>
          <reference field="0" count="1" selected="0">
            <x v="2"/>
          </reference>
        </references>
      </pivotArea>
    </chartFormat>
    <chartFormat chart="9" format="29" series="1">
      <pivotArea type="data" outline="0" fieldPosition="0">
        <references count="2">
          <reference field="4294967294" count="1" selected="0">
            <x v="1"/>
          </reference>
          <reference field="0" count="1" selected="0">
            <x v="2"/>
          </reference>
        </references>
      </pivotArea>
    </chartFormat>
    <chartFormat chart="9" format="30" series="1">
      <pivotArea type="data" outline="0" fieldPosition="0">
        <references count="2">
          <reference field="4294967294" count="1" selected="0">
            <x v="0"/>
          </reference>
          <reference field="0" count="1" selected="0">
            <x v="3"/>
          </reference>
        </references>
      </pivotArea>
    </chartFormat>
    <chartFormat chart="9" format="31" series="1">
      <pivotArea type="data" outline="0" fieldPosition="0">
        <references count="2">
          <reference field="4294967294" count="1" selected="0">
            <x v="1"/>
          </reference>
          <reference field="0" count="1" selected="0">
            <x v="3"/>
          </reference>
        </references>
      </pivotArea>
    </chartFormat>
    <chartFormat chart="9" format="32" series="1">
      <pivotArea type="data" outline="0" fieldPosition="0">
        <references count="2">
          <reference field="4294967294" count="1" selected="0">
            <x v="0"/>
          </reference>
          <reference field="0" count="1" selected="0">
            <x v="4"/>
          </reference>
        </references>
      </pivotArea>
    </chartFormat>
    <chartFormat chart="9" format="33" series="1">
      <pivotArea type="data" outline="0" fieldPosition="0">
        <references count="2">
          <reference field="4294967294" count="1" selected="0">
            <x v="1"/>
          </reference>
          <reference field="0" count="1" selected="0">
            <x v="4"/>
          </reference>
        </references>
      </pivotArea>
    </chartFormat>
    <chartFormat chart="9" format="34" series="1">
      <pivotArea type="data" outline="0" fieldPosition="0">
        <references count="2">
          <reference field="4294967294" count="1" selected="0">
            <x v="0"/>
          </reference>
          <reference field="0" count="1" selected="0">
            <x v="5"/>
          </reference>
        </references>
      </pivotArea>
    </chartFormat>
    <chartFormat chart="9" format="35" series="1">
      <pivotArea type="data" outline="0" fieldPosition="0">
        <references count="2">
          <reference field="4294967294" count="1" selected="0">
            <x v="1"/>
          </reference>
          <reference field="0" count="1" selected="0">
            <x v="5"/>
          </reference>
        </references>
      </pivotArea>
    </chartFormat>
    <chartFormat chart="9" format="36" series="1">
      <pivotArea type="data" outline="0" fieldPosition="0">
        <references count="2">
          <reference field="4294967294" count="1" selected="0">
            <x v="0"/>
          </reference>
          <reference field="0" count="1" selected="0">
            <x v="6"/>
          </reference>
        </references>
      </pivotArea>
    </chartFormat>
    <chartFormat chart="9" format="37" series="1">
      <pivotArea type="data" outline="0" fieldPosition="0">
        <references count="2">
          <reference field="4294967294" count="1" selected="0">
            <x v="1"/>
          </reference>
          <reference field="0" count="1" selected="0">
            <x v="6"/>
          </reference>
        </references>
      </pivotArea>
    </chartFormat>
    <chartFormat chart="9" format="38" series="1">
      <pivotArea type="data" outline="0" fieldPosition="0">
        <references count="2">
          <reference field="4294967294" count="1" selected="0">
            <x v="0"/>
          </reference>
          <reference field="0" count="1" selected="0">
            <x v="7"/>
          </reference>
        </references>
      </pivotArea>
    </chartFormat>
    <chartFormat chart="9" format="39" series="1">
      <pivotArea type="data" outline="0" fieldPosition="0">
        <references count="2">
          <reference field="4294967294" count="1" selected="0">
            <x v="1"/>
          </reference>
          <reference field="0" count="1" selected="0">
            <x v="7"/>
          </reference>
        </references>
      </pivotArea>
    </chartFormat>
    <chartFormat chart="9" format="40" series="1">
      <pivotArea type="data" outline="0" fieldPosition="0">
        <references count="2">
          <reference field="4294967294" count="1" selected="0">
            <x v="0"/>
          </reference>
          <reference field="0" count="1" selected="0">
            <x v="8"/>
          </reference>
        </references>
      </pivotArea>
    </chartFormat>
    <chartFormat chart="9" format="41" series="1">
      <pivotArea type="data" outline="0" fieldPosition="0">
        <references count="2">
          <reference field="4294967294" count="1" selected="0">
            <x v="1"/>
          </reference>
          <reference field="0" count="1" selected="0">
            <x v="8"/>
          </reference>
        </references>
      </pivotArea>
    </chartFormat>
    <chartFormat chart="9" format="42" series="1">
      <pivotArea type="data" outline="0" fieldPosition="0">
        <references count="2">
          <reference field="4294967294" count="1" selected="0">
            <x v="0"/>
          </reference>
          <reference field="0" count="1" selected="0">
            <x v="9"/>
          </reference>
        </references>
      </pivotArea>
    </chartFormat>
    <chartFormat chart="9" format="43" series="1">
      <pivotArea type="data" outline="0" fieldPosition="0">
        <references count="2">
          <reference field="4294967294" count="1" selected="0">
            <x v="1"/>
          </reference>
          <reference field="0" count="1" selected="0">
            <x v="9"/>
          </reference>
        </references>
      </pivotArea>
    </chartFormat>
    <chartFormat chart="9" format="44" series="1">
      <pivotArea type="data" outline="0" fieldPosition="0">
        <references count="2">
          <reference field="4294967294" count="1" selected="0">
            <x v="0"/>
          </reference>
          <reference field="0" count="1" selected="0">
            <x v="10"/>
          </reference>
        </references>
      </pivotArea>
    </chartFormat>
    <chartFormat chart="9" format="45" series="1">
      <pivotArea type="data" outline="0" fieldPosition="0">
        <references count="2">
          <reference field="4294967294" count="1" selected="0">
            <x v="1"/>
          </reference>
          <reference field="0" count="1" selected="0">
            <x v="10"/>
          </reference>
        </references>
      </pivotArea>
    </chartFormat>
    <chartFormat chart="9" format="46" series="1">
      <pivotArea type="data" outline="0" fieldPosition="0">
        <references count="2">
          <reference field="4294967294" count="1" selected="0">
            <x v="0"/>
          </reference>
          <reference field="0" count="1" selected="0">
            <x v="11"/>
          </reference>
        </references>
      </pivotArea>
    </chartFormat>
    <chartFormat chart="9" format="47" series="1">
      <pivotArea type="data" outline="0" fieldPosition="0">
        <references count="2">
          <reference field="4294967294" count="1" selected="0">
            <x v="1"/>
          </reference>
          <reference field="0" count="1" selected="0">
            <x v="11"/>
          </reference>
        </references>
      </pivotArea>
    </chartFormat>
    <chartFormat chart="11" format="72" series="1">
      <pivotArea type="data" outline="0" fieldPosition="0">
        <references count="2">
          <reference field="4294967294" count="1" selected="0">
            <x v="0"/>
          </reference>
          <reference field="0" count="1" selected="0">
            <x v="0"/>
          </reference>
        </references>
      </pivotArea>
    </chartFormat>
    <chartFormat chart="11" format="73" series="1">
      <pivotArea type="data" outline="0" fieldPosition="0">
        <references count="2">
          <reference field="4294967294" count="1" selected="0">
            <x v="1"/>
          </reference>
          <reference field="0" count="1" selected="0">
            <x v="0"/>
          </reference>
        </references>
      </pivotArea>
    </chartFormat>
    <chartFormat chart="11" format="74" series="1">
      <pivotArea type="data" outline="0" fieldPosition="0">
        <references count="2">
          <reference field="4294967294" count="1" selected="0">
            <x v="0"/>
          </reference>
          <reference field="0" count="1" selected="0">
            <x v="1"/>
          </reference>
        </references>
      </pivotArea>
    </chartFormat>
    <chartFormat chart="11" format="75" series="1">
      <pivotArea type="data" outline="0" fieldPosition="0">
        <references count="2">
          <reference field="4294967294" count="1" selected="0">
            <x v="1"/>
          </reference>
          <reference field="0" count="1" selected="0">
            <x v="1"/>
          </reference>
        </references>
      </pivotArea>
    </chartFormat>
    <chartFormat chart="11" format="76" series="1">
      <pivotArea type="data" outline="0" fieldPosition="0">
        <references count="2">
          <reference field="4294967294" count="1" selected="0">
            <x v="0"/>
          </reference>
          <reference field="0" count="1" selected="0">
            <x v="2"/>
          </reference>
        </references>
      </pivotArea>
    </chartFormat>
    <chartFormat chart="11" format="77" series="1">
      <pivotArea type="data" outline="0" fieldPosition="0">
        <references count="2">
          <reference field="4294967294" count="1" selected="0">
            <x v="1"/>
          </reference>
          <reference field="0" count="1" selected="0">
            <x v="2"/>
          </reference>
        </references>
      </pivotArea>
    </chartFormat>
    <chartFormat chart="11" format="78" series="1">
      <pivotArea type="data" outline="0" fieldPosition="0">
        <references count="2">
          <reference field="4294967294" count="1" selected="0">
            <x v="0"/>
          </reference>
          <reference field="0" count="1" selected="0">
            <x v="3"/>
          </reference>
        </references>
      </pivotArea>
    </chartFormat>
    <chartFormat chart="11" format="79" series="1">
      <pivotArea type="data" outline="0" fieldPosition="0">
        <references count="2">
          <reference field="4294967294" count="1" selected="0">
            <x v="1"/>
          </reference>
          <reference field="0" count="1" selected="0">
            <x v="3"/>
          </reference>
        </references>
      </pivotArea>
    </chartFormat>
    <chartFormat chart="11" format="80" series="1">
      <pivotArea type="data" outline="0" fieldPosition="0">
        <references count="2">
          <reference field="4294967294" count="1" selected="0">
            <x v="0"/>
          </reference>
          <reference field="0" count="1" selected="0">
            <x v="4"/>
          </reference>
        </references>
      </pivotArea>
    </chartFormat>
    <chartFormat chart="11" format="81" series="1">
      <pivotArea type="data" outline="0" fieldPosition="0">
        <references count="2">
          <reference field="4294967294" count="1" selected="0">
            <x v="1"/>
          </reference>
          <reference field="0" count="1" selected="0">
            <x v="4"/>
          </reference>
        </references>
      </pivotArea>
    </chartFormat>
    <chartFormat chart="11" format="82" series="1">
      <pivotArea type="data" outline="0" fieldPosition="0">
        <references count="2">
          <reference field="4294967294" count="1" selected="0">
            <x v="0"/>
          </reference>
          <reference field="0" count="1" selected="0">
            <x v="5"/>
          </reference>
        </references>
      </pivotArea>
    </chartFormat>
    <chartFormat chart="11" format="83" series="1">
      <pivotArea type="data" outline="0" fieldPosition="0">
        <references count="2">
          <reference field="4294967294" count="1" selected="0">
            <x v="1"/>
          </reference>
          <reference field="0" count="1" selected="0">
            <x v="5"/>
          </reference>
        </references>
      </pivotArea>
    </chartFormat>
    <chartFormat chart="11" format="84" series="1">
      <pivotArea type="data" outline="0" fieldPosition="0">
        <references count="2">
          <reference field="4294967294" count="1" selected="0">
            <x v="0"/>
          </reference>
          <reference field="0" count="1" selected="0">
            <x v="6"/>
          </reference>
        </references>
      </pivotArea>
    </chartFormat>
    <chartFormat chart="11" format="85" series="1">
      <pivotArea type="data" outline="0" fieldPosition="0">
        <references count="2">
          <reference field="4294967294" count="1" selected="0">
            <x v="1"/>
          </reference>
          <reference field="0" count="1" selected="0">
            <x v="6"/>
          </reference>
        </references>
      </pivotArea>
    </chartFormat>
    <chartFormat chart="11" format="86" series="1">
      <pivotArea type="data" outline="0" fieldPosition="0">
        <references count="2">
          <reference field="4294967294" count="1" selected="0">
            <x v="0"/>
          </reference>
          <reference field="0" count="1" selected="0">
            <x v="7"/>
          </reference>
        </references>
      </pivotArea>
    </chartFormat>
    <chartFormat chart="11" format="87" series="1">
      <pivotArea type="data" outline="0" fieldPosition="0">
        <references count="2">
          <reference field="4294967294" count="1" selected="0">
            <x v="1"/>
          </reference>
          <reference field="0" count="1" selected="0">
            <x v="7"/>
          </reference>
        </references>
      </pivotArea>
    </chartFormat>
    <chartFormat chart="11" format="88" series="1">
      <pivotArea type="data" outline="0" fieldPosition="0">
        <references count="2">
          <reference field="4294967294" count="1" selected="0">
            <x v="0"/>
          </reference>
          <reference field="0" count="1" selected="0">
            <x v="8"/>
          </reference>
        </references>
      </pivotArea>
    </chartFormat>
    <chartFormat chart="11" format="89" series="1">
      <pivotArea type="data" outline="0" fieldPosition="0">
        <references count="2">
          <reference field="4294967294" count="1" selected="0">
            <x v="1"/>
          </reference>
          <reference field="0" count="1" selected="0">
            <x v="8"/>
          </reference>
        </references>
      </pivotArea>
    </chartFormat>
    <chartFormat chart="11" format="90" series="1">
      <pivotArea type="data" outline="0" fieldPosition="0">
        <references count="2">
          <reference field="4294967294" count="1" selected="0">
            <x v="0"/>
          </reference>
          <reference field="0" count="1" selected="0">
            <x v="9"/>
          </reference>
        </references>
      </pivotArea>
    </chartFormat>
    <chartFormat chart="11" format="91" series="1">
      <pivotArea type="data" outline="0" fieldPosition="0">
        <references count="2">
          <reference field="4294967294" count="1" selected="0">
            <x v="1"/>
          </reference>
          <reference field="0" count="1" selected="0">
            <x v="9"/>
          </reference>
        </references>
      </pivotArea>
    </chartFormat>
    <chartFormat chart="11" format="92" series="1">
      <pivotArea type="data" outline="0" fieldPosition="0">
        <references count="2">
          <reference field="4294967294" count="1" selected="0">
            <x v="0"/>
          </reference>
          <reference field="0" count="1" selected="0">
            <x v="10"/>
          </reference>
        </references>
      </pivotArea>
    </chartFormat>
    <chartFormat chart="11" format="93" series="1">
      <pivotArea type="data" outline="0" fieldPosition="0">
        <references count="2">
          <reference field="4294967294" count="1" selected="0">
            <x v="1"/>
          </reference>
          <reference field="0" count="1" selected="0">
            <x v="10"/>
          </reference>
        </references>
      </pivotArea>
    </chartFormat>
    <chartFormat chart="11" format="94" series="1">
      <pivotArea type="data" outline="0" fieldPosition="0">
        <references count="2">
          <reference field="4294967294" count="1" selected="0">
            <x v="0"/>
          </reference>
          <reference field="0" count="1" selected="0">
            <x v="11"/>
          </reference>
        </references>
      </pivotArea>
    </chartFormat>
    <chartFormat chart="11" format="95" series="1">
      <pivotArea type="data" outline="0" fieldPosition="0">
        <references count="2">
          <reference field="4294967294" count="1" selected="0">
            <x v="1"/>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CDEF0424-16E2-4DCB-AAC6-378BD1430AB1}" sourceName="Class">
  <pivotTables>
    <pivotTable tabId="20" name="PivotTable5"/>
    <pivotTable tabId="17" name="PivotTable1"/>
    <pivotTable tabId="19" name="PivotTable4"/>
    <pivotTable tabId="18" name="PivotTable3"/>
    <pivotTable tabId="24" name="PivotTable5"/>
  </pivotTables>
  <data>
    <tabular pivotCacheId="880348070">
      <items count="12">
        <i x="0"/>
        <i x="1"/>
        <i x="2"/>
        <i x="3" s="1"/>
        <i x="11"/>
        <i x="4"/>
        <i x="5"/>
        <i x="6"/>
        <i x="7"/>
        <i x="8"/>
        <i x="9"/>
        <i x="1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ual_Prediction" xr10:uid="{30ADFBEF-5F15-4D9D-B934-567149D85C0D}" sourceName="Actual/Prediction">
  <pivotTables>
    <pivotTable tabId="20" name="PivotTable5"/>
    <pivotTable tabId="17" name="PivotTable1"/>
    <pivotTable tabId="19" name="PivotTable4"/>
    <pivotTable tabId="18" name="PivotTable3"/>
    <pivotTable tabId="24" name="PivotTable5"/>
  </pivotTables>
  <data>
    <tabular pivotCacheId="88034807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05C0111-0C21-4FB1-833C-C748263F579C}" sourceName="Year">
  <pivotTables>
    <pivotTable tabId="18" name="PivotTable3"/>
    <pivotTable tabId="24" name="PivotTable5"/>
    <pivotTable tabId="17" name="PivotTable1"/>
    <pivotTable tabId="19" name="PivotTable4"/>
    <pivotTable tabId="20" name="PivotTable5"/>
  </pivotTables>
  <data>
    <tabular pivotCacheId="880348070">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F41AF00C-0466-42FD-BB29-975E94377EBA}" cache="Slicer_Class" caption="Class" rowHeight="241300"/>
  <slicer name="Actual/Prediction" xr10:uid="{E86BA157-3565-485A-840F-379C29C524E3}" cache="Slicer_Actual_Prediction" caption="Actual/Prediction" rowHeight="241300"/>
  <slicer name="Year" xr10:uid="{20793A37-D53B-405C-8684-5833ECEAAB10}" cache="Slicer_Year"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A195-A32C-477C-85FD-3A850197EB8B}">
  <dimension ref="A1"/>
  <sheetViews>
    <sheetView tabSelected="1" zoomScaleNormal="100" workbookViewId="0">
      <selection activeCell="T41" sqref="T41"/>
    </sheetView>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0128-F96D-47BD-9BDE-37368EBA0D8D}">
  <sheetPr>
    <pageSetUpPr autoPageBreaks="0"/>
  </sheetPr>
  <dimension ref="A1:AD1"/>
  <sheetViews>
    <sheetView showGridLines="0" zoomScale="94" zoomScaleNormal="50" workbookViewId="0">
      <selection activeCell="AF26" sqref="AF26"/>
    </sheetView>
  </sheetViews>
  <sheetFormatPr baseColWidth="10" defaultColWidth="8.83203125" defaultRowHeight="15" x14ac:dyDescent="0.2"/>
  <cols>
    <col min="11" max="11" width="9" customWidth="1"/>
  </cols>
  <sheetData>
    <row r="1" spans="1:30" ht="34.25" customHeight="1" x14ac:dyDescent="0.2">
      <c r="A1" s="10" t="s">
        <v>62</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sheetData>
  <mergeCells count="1">
    <mergeCell ref="A1:AD1"/>
  </mergeCells>
  <pageMargins left="0.7" right="0.7" top="0.75" bottom="0.75" header="0.3" footer="0.3"/>
  <pageSetup fitToWidth="0" fitToHeight="0" orientation="portrait"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60B24-B664-49D4-8799-90A4B9810BE1}">
  <dimension ref="A1:C71"/>
  <sheetViews>
    <sheetView topLeftCell="D1" workbookViewId="0">
      <selection activeCell="M42" sqref="M42"/>
    </sheetView>
  </sheetViews>
  <sheetFormatPr baseColWidth="10" defaultColWidth="8.83203125" defaultRowHeight="15" x14ac:dyDescent="0.2"/>
  <cols>
    <col min="1" max="1" width="26" bestFit="1" customWidth="1"/>
    <col min="2" max="2" width="15.6640625" bestFit="1" customWidth="1"/>
    <col min="3" max="5" width="10.1640625" bestFit="1" customWidth="1"/>
    <col min="6" max="6" width="6.6640625" bestFit="1" customWidth="1"/>
    <col min="7" max="7" width="17.6640625" bestFit="1" customWidth="1"/>
    <col min="8" max="8" width="25.5" bestFit="1" customWidth="1"/>
    <col min="9" max="9" width="11.5" bestFit="1" customWidth="1"/>
    <col min="10" max="10" width="24.33203125" bestFit="1" customWidth="1"/>
    <col min="11" max="11" width="9.83203125" bestFit="1" customWidth="1"/>
    <col min="12" max="12" width="23.1640625" bestFit="1" customWidth="1"/>
    <col min="13" max="14" width="10.1640625" bestFit="1" customWidth="1"/>
  </cols>
  <sheetData>
    <row r="1" spans="1:3" x14ac:dyDescent="0.2">
      <c r="A1" s="3" t="s">
        <v>18</v>
      </c>
      <c r="B1" t="s">
        <v>60</v>
      </c>
    </row>
    <row r="3" spans="1:3" x14ac:dyDescent="0.2">
      <c r="A3" s="3" t="s">
        <v>61</v>
      </c>
      <c r="B3" s="3" t="s">
        <v>42</v>
      </c>
    </row>
    <row r="4" spans="1:3" x14ac:dyDescent="0.2">
      <c r="A4" s="3" t="s">
        <v>19</v>
      </c>
      <c r="B4" t="s">
        <v>7</v>
      </c>
      <c r="C4" t="s">
        <v>20</v>
      </c>
    </row>
    <row r="5" spans="1:3" x14ac:dyDescent="0.2">
      <c r="A5" s="4" t="s">
        <v>21</v>
      </c>
      <c r="B5" s="6"/>
      <c r="C5" s="6"/>
    </row>
    <row r="6" spans="1:3" x14ac:dyDescent="0.2">
      <c r="A6" s="5" t="s">
        <v>29</v>
      </c>
      <c r="B6" s="6">
        <v>0.19113486956869599</v>
      </c>
      <c r="C6" s="6">
        <v>0.19113486956869599</v>
      </c>
    </row>
    <row r="7" spans="1:3" x14ac:dyDescent="0.2">
      <c r="A7" s="5" t="s">
        <v>30</v>
      </c>
      <c r="B7" s="6">
        <v>0.20942017760225101</v>
      </c>
      <c r="C7" s="6">
        <v>0.20942017760225101</v>
      </c>
    </row>
    <row r="8" spans="1:3" x14ac:dyDescent="0.2">
      <c r="A8" s="5" t="s">
        <v>31</v>
      </c>
      <c r="B8" s="6">
        <v>0.209851367727137</v>
      </c>
      <c r="C8" s="6">
        <v>0.209851367727137</v>
      </c>
    </row>
    <row r="9" spans="1:3" x14ac:dyDescent="0.2">
      <c r="A9" s="5" t="s">
        <v>32</v>
      </c>
      <c r="B9" s="6">
        <v>0.15482964792371301</v>
      </c>
      <c r="C9" s="6">
        <v>0.15482964792371301</v>
      </c>
    </row>
    <row r="10" spans="1:3" x14ac:dyDescent="0.2">
      <c r="A10" s="5" t="s">
        <v>33</v>
      </c>
      <c r="B10" s="6">
        <v>0.16833101589024499</v>
      </c>
      <c r="C10" s="6">
        <v>0.16833101589024499</v>
      </c>
    </row>
    <row r="11" spans="1:3" x14ac:dyDescent="0.2">
      <c r="A11" s="4" t="s">
        <v>34</v>
      </c>
      <c r="B11" s="6"/>
      <c r="C11" s="6"/>
    </row>
    <row r="12" spans="1:3" x14ac:dyDescent="0.2">
      <c r="A12" s="5" t="s">
        <v>22</v>
      </c>
      <c r="B12" s="6">
        <v>0.21904296096918099</v>
      </c>
      <c r="C12" s="6">
        <v>0.21904296096918099</v>
      </c>
    </row>
    <row r="13" spans="1:3" x14ac:dyDescent="0.2">
      <c r="A13" s="5" t="s">
        <v>23</v>
      </c>
      <c r="B13" s="6">
        <v>0.21814773347400199</v>
      </c>
      <c r="C13" s="6">
        <v>0.21814773347400199</v>
      </c>
    </row>
    <row r="14" spans="1:3" x14ac:dyDescent="0.2">
      <c r="A14" s="5" t="s">
        <v>24</v>
      </c>
      <c r="B14" s="6">
        <v>0.216614708628702</v>
      </c>
      <c r="C14" s="6">
        <v>0.216614708628702</v>
      </c>
    </row>
    <row r="15" spans="1:3" x14ac:dyDescent="0.2">
      <c r="A15" s="5" t="s">
        <v>25</v>
      </c>
      <c r="B15" s="6">
        <v>0.18076837763242501</v>
      </c>
      <c r="C15" s="6">
        <v>0.18076837763242501</v>
      </c>
    </row>
    <row r="16" spans="1:3" x14ac:dyDescent="0.2">
      <c r="A16" s="5" t="s">
        <v>26</v>
      </c>
      <c r="B16" s="6">
        <v>0.14554298736332</v>
      </c>
      <c r="C16" s="6">
        <v>0.14554298736332</v>
      </c>
    </row>
    <row r="17" spans="1:3" x14ac:dyDescent="0.2">
      <c r="A17" s="5" t="s">
        <v>27</v>
      </c>
      <c r="B17" s="6">
        <v>0.18705148405168501</v>
      </c>
      <c r="C17" s="6">
        <v>0.18705148405168501</v>
      </c>
    </row>
    <row r="18" spans="1:3" x14ac:dyDescent="0.2">
      <c r="A18" s="5" t="s">
        <v>28</v>
      </c>
      <c r="B18" s="6">
        <v>0.20536650304218099</v>
      </c>
      <c r="C18" s="6">
        <v>0.20536650304218099</v>
      </c>
    </row>
    <row r="19" spans="1:3" x14ac:dyDescent="0.2">
      <c r="A19" s="5" t="s">
        <v>29</v>
      </c>
      <c r="B19" s="6">
        <v>0.163397504512208</v>
      </c>
      <c r="C19" s="6">
        <v>0.163397504512208</v>
      </c>
    </row>
    <row r="20" spans="1:3" x14ac:dyDescent="0.2">
      <c r="A20" s="5" t="s">
        <v>30</v>
      </c>
      <c r="B20" s="6">
        <v>0.145532785361976</v>
      </c>
      <c r="C20" s="6">
        <v>0.145532785361976</v>
      </c>
    </row>
    <row r="21" spans="1:3" x14ac:dyDescent="0.2">
      <c r="A21" s="5" t="s">
        <v>31</v>
      </c>
      <c r="B21" s="6">
        <v>0.14507004648458299</v>
      </c>
      <c r="C21" s="6">
        <v>0.14507004648458299</v>
      </c>
    </row>
    <row r="22" spans="1:3" x14ac:dyDescent="0.2">
      <c r="A22" s="5" t="s">
        <v>32</v>
      </c>
      <c r="B22" s="6">
        <v>0.13724887239620101</v>
      </c>
      <c r="C22" s="6">
        <v>0.13724887239620101</v>
      </c>
    </row>
    <row r="23" spans="1:3" x14ac:dyDescent="0.2">
      <c r="A23" s="5" t="s">
        <v>33</v>
      </c>
      <c r="B23" s="6">
        <v>0.12494137030315899</v>
      </c>
      <c r="C23" s="6">
        <v>0.12494137030315899</v>
      </c>
    </row>
    <row r="24" spans="1:3" x14ac:dyDescent="0.2">
      <c r="A24" s="4" t="s">
        <v>35</v>
      </c>
      <c r="B24" s="6"/>
      <c r="C24" s="6"/>
    </row>
    <row r="25" spans="1:3" x14ac:dyDescent="0.2">
      <c r="A25" s="5" t="s">
        <v>22</v>
      </c>
      <c r="B25" s="6">
        <v>7.1412516120979305E-2</v>
      </c>
      <c r="C25" s="6">
        <v>7.1412516120979305E-2</v>
      </c>
    </row>
    <row r="26" spans="1:3" x14ac:dyDescent="0.2">
      <c r="A26" s="5" t="s">
        <v>23</v>
      </c>
      <c r="B26" s="6">
        <v>0.12790416353258499</v>
      </c>
      <c r="C26" s="6">
        <v>0.12790416353258499</v>
      </c>
    </row>
    <row r="27" spans="1:3" x14ac:dyDescent="0.2">
      <c r="A27" s="5" t="s">
        <v>24</v>
      </c>
      <c r="B27" s="6">
        <v>0.14942252800640601</v>
      </c>
      <c r="C27" s="6">
        <v>0.14942252800640601</v>
      </c>
    </row>
    <row r="28" spans="1:3" x14ac:dyDescent="0.2">
      <c r="A28" s="5" t="s">
        <v>25</v>
      </c>
      <c r="B28" s="6">
        <v>0.13410340878659799</v>
      </c>
      <c r="C28" s="6">
        <v>0.13410340878659799</v>
      </c>
    </row>
    <row r="29" spans="1:3" x14ac:dyDescent="0.2">
      <c r="A29" s="5" t="s">
        <v>26</v>
      </c>
      <c r="B29" s="6">
        <v>0.13394780455292099</v>
      </c>
      <c r="C29" s="6">
        <v>0.13394780455292099</v>
      </c>
    </row>
    <row r="30" spans="1:3" x14ac:dyDescent="0.2">
      <c r="A30" s="5" t="s">
        <v>27</v>
      </c>
      <c r="B30" s="6">
        <v>9.5524966920451204E-2</v>
      </c>
      <c r="C30" s="6">
        <v>9.5524966920451204E-2</v>
      </c>
    </row>
    <row r="31" spans="1:3" x14ac:dyDescent="0.2">
      <c r="A31" s="5" t="s">
        <v>28</v>
      </c>
      <c r="B31" s="6">
        <v>8.0927821955399395E-2</v>
      </c>
      <c r="C31" s="6">
        <v>8.0927821955399395E-2</v>
      </c>
    </row>
    <row r="32" spans="1:3" x14ac:dyDescent="0.2">
      <c r="A32" s="5" t="s">
        <v>29</v>
      </c>
      <c r="B32" s="6">
        <v>8.3458369162431503E-2</v>
      </c>
      <c r="C32" s="6">
        <v>8.3458369162431503E-2</v>
      </c>
    </row>
    <row r="33" spans="1:3" x14ac:dyDescent="0.2">
      <c r="A33" s="5" t="s">
        <v>30</v>
      </c>
      <c r="B33" s="6">
        <v>8.3433096992954703E-2</v>
      </c>
      <c r="C33" s="6">
        <v>8.3433096992954703E-2</v>
      </c>
    </row>
    <row r="34" spans="1:3" x14ac:dyDescent="0.2">
      <c r="A34" s="5" t="s">
        <v>31</v>
      </c>
      <c r="B34" s="6">
        <v>8.3020902369898397E-2</v>
      </c>
      <c r="C34" s="6">
        <v>8.3020902369898397E-2</v>
      </c>
    </row>
    <row r="35" spans="1:3" x14ac:dyDescent="0.2">
      <c r="A35" s="5" t="s">
        <v>32</v>
      </c>
      <c r="B35" s="6">
        <v>8.3495109008754606E-2</v>
      </c>
      <c r="C35" s="6">
        <v>8.3495109008754606E-2</v>
      </c>
    </row>
    <row r="36" spans="1:3" x14ac:dyDescent="0.2">
      <c r="A36" s="5" t="s">
        <v>33</v>
      </c>
      <c r="B36" s="6">
        <v>8.3451013829779194E-2</v>
      </c>
      <c r="C36" s="6">
        <v>8.3451013829779194E-2</v>
      </c>
    </row>
    <row r="37" spans="1:3" x14ac:dyDescent="0.2">
      <c r="A37" s="4" t="s">
        <v>36</v>
      </c>
      <c r="B37" s="6"/>
      <c r="C37" s="6"/>
    </row>
    <row r="38" spans="1:3" x14ac:dyDescent="0.2">
      <c r="A38" s="5" t="s">
        <v>22</v>
      </c>
      <c r="B38" s="6">
        <v>8.3375954940226094E-2</v>
      </c>
      <c r="C38" s="6">
        <v>8.3375954940226094E-2</v>
      </c>
    </row>
    <row r="39" spans="1:3" x14ac:dyDescent="0.2">
      <c r="A39" s="5" t="s">
        <v>23</v>
      </c>
      <c r="B39" s="6">
        <v>0.124756924970207</v>
      </c>
      <c r="C39" s="6">
        <v>0.124756924970207</v>
      </c>
    </row>
    <row r="40" spans="1:3" x14ac:dyDescent="0.2">
      <c r="A40" s="5" t="s">
        <v>24</v>
      </c>
      <c r="B40" s="6">
        <v>9.0702513532827794E-2</v>
      </c>
      <c r="C40" s="6">
        <v>9.0702513532827794E-2</v>
      </c>
    </row>
    <row r="41" spans="1:3" x14ac:dyDescent="0.2">
      <c r="A41" s="5" t="s">
        <v>25</v>
      </c>
      <c r="B41" s="6">
        <v>9.0660450941946399E-2</v>
      </c>
      <c r="C41" s="6">
        <v>9.0660450941946399E-2</v>
      </c>
    </row>
    <row r="42" spans="1:3" x14ac:dyDescent="0.2">
      <c r="A42" s="5" t="s">
        <v>26</v>
      </c>
      <c r="B42" s="6">
        <v>9.0314318719098105E-2</v>
      </c>
      <c r="C42" s="6">
        <v>9.0314318719098105E-2</v>
      </c>
    </row>
    <row r="43" spans="1:3" x14ac:dyDescent="0.2">
      <c r="A43" s="5" t="s">
        <v>27</v>
      </c>
      <c r="B43" s="6">
        <v>9.0189970124004995E-2</v>
      </c>
      <c r="C43" s="6">
        <v>9.0189970124004995E-2</v>
      </c>
    </row>
    <row r="44" spans="1:3" x14ac:dyDescent="0.2">
      <c r="A44" s="5" t="s">
        <v>28</v>
      </c>
      <c r="B44" s="6">
        <v>9.0492912005491297E-2</v>
      </c>
      <c r="C44" s="6">
        <v>9.0492912005491297E-2</v>
      </c>
    </row>
    <row r="45" spans="1:3" x14ac:dyDescent="0.2">
      <c r="A45" s="5" t="s">
        <v>29</v>
      </c>
      <c r="B45" s="6">
        <v>8.8193246586863894E-2</v>
      </c>
      <c r="C45" s="6">
        <v>8.8193246586863894E-2</v>
      </c>
    </row>
    <row r="46" spans="1:3" x14ac:dyDescent="0.2">
      <c r="A46" s="5" t="s">
        <v>30</v>
      </c>
      <c r="B46" s="6">
        <v>8.8021839402459001E-2</v>
      </c>
      <c r="C46" s="6">
        <v>8.8021839402459001E-2</v>
      </c>
    </row>
    <row r="47" spans="1:3" x14ac:dyDescent="0.2">
      <c r="A47" s="5" t="s">
        <v>31</v>
      </c>
      <c r="B47" s="6">
        <v>8.7692031768551101E-2</v>
      </c>
      <c r="C47" s="6">
        <v>8.7692031768551101E-2</v>
      </c>
    </row>
    <row r="48" spans="1:3" x14ac:dyDescent="0.2">
      <c r="A48" s="5" t="s">
        <v>32</v>
      </c>
      <c r="B48" s="6">
        <v>8.7110533049128094E-2</v>
      </c>
      <c r="C48" s="6">
        <v>8.7110533049128094E-2</v>
      </c>
    </row>
    <row r="49" spans="1:3" x14ac:dyDescent="0.2">
      <c r="A49" s="5" t="s">
        <v>33</v>
      </c>
      <c r="B49" s="6">
        <v>8.6794671132778597E-2</v>
      </c>
      <c r="C49" s="6">
        <v>8.6794671132778597E-2</v>
      </c>
    </row>
    <row r="50" spans="1:3" x14ac:dyDescent="0.2">
      <c r="A50" s="4" t="s">
        <v>37</v>
      </c>
      <c r="B50" s="6"/>
      <c r="C50" s="6"/>
    </row>
    <row r="51" spans="1:3" x14ac:dyDescent="0.2">
      <c r="A51" s="5" t="s">
        <v>22</v>
      </c>
      <c r="B51" s="6">
        <v>8.6413553125626694E-2</v>
      </c>
      <c r="C51" s="6">
        <v>8.6413553125626694E-2</v>
      </c>
    </row>
    <row r="52" spans="1:3" x14ac:dyDescent="0.2">
      <c r="A52" s="5" t="s">
        <v>23</v>
      </c>
      <c r="B52" s="6">
        <v>6.5049085900208498E-2</v>
      </c>
      <c r="C52" s="6">
        <v>6.5049085900208498E-2</v>
      </c>
    </row>
    <row r="53" spans="1:3" x14ac:dyDescent="0.2">
      <c r="A53" s="5" t="s">
        <v>24</v>
      </c>
      <c r="B53" s="6">
        <v>6.5208760467238197E-2</v>
      </c>
      <c r="C53" s="6">
        <v>6.5208760467238197E-2</v>
      </c>
    </row>
    <row r="54" spans="1:3" x14ac:dyDescent="0.2">
      <c r="A54" s="5" t="s">
        <v>25</v>
      </c>
      <c r="B54" s="6">
        <v>6.5298163936121006E-2</v>
      </c>
      <c r="C54" s="6">
        <v>6.5298163936121006E-2</v>
      </c>
    </row>
    <row r="55" spans="1:3" x14ac:dyDescent="0.2">
      <c r="A55" s="5" t="s">
        <v>26</v>
      </c>
      <c r="B55" s="6">
        <v>6.5229997968517597E-2</v>
      </c>
      <c r="C55" s="6">
        <v>6.5229997968517597E-2</v>
      </c>
    </row>
    <row r="56" spans="1:3" x14ac:dyDescent="0.2">
      <c r="A56" s="5" t="s">
        <v>27</v>
      </c>
      <c r="B56" s="6">
        <v>6.5414435041024899E-2</v>
      </c>
      <c r="C56" s="6">
        <v>6.5414435041024899E-2</v>
      </c>
    </row>
    <row r="57" spans="1:3" x14ac:dyDescent="0.2">
      <c r="A57" s="5" t="s">
        <v>28</v>
      </c>
      <c r="B57" s="6">
        <v>6.4992610989269894E-2</v>
      </c>
      <c r="C57" s="6">
        <v>6.4992610989269894E-2</v>
      </c>
    </row>
    <row r="58" spans="1:3" x14ac:dyDescent="0.2">
      <c r="A58" s="5" t="s">
        <v>29</v>
      </c>
      <c r="B58" s="6">
        <v>6.5632842085371998E-2</v>
      </c>
      <c r="C58" s="6">
        <v>6.5632842085371998E-2</v>
      </c>
    </row>
    <row r="59" spans="1:3" x14ac:dyDescent="0.2">
      <c r="A59" s="5" t="s">
        <v>30</v>
      </c>
      <c r="B59" s="6">
        <v>6.5917970062060599E-2</v>
      </c>
      <c r="C59" s="6">
        <v>6.5917970062060599E-2</v>
      </c>
    </row>
    <row r="60" spans="1:3" x14ac:dyDescent="0.2">
      <c r="A60" s="5" t="s">
        <v>31</v>
      </c>
      <c r="B60" s="6">
        <v>6.6091471572753205E-2</v>
      </c>
      <c r="C60" s="6">
        <v>6.6091471572753205E-2</v>
      </c>
    </row>
    <row r="61" spans="1:3" x14ac:dyDescent="0.2">
      <c r="A61" s="5" t="s">
        <v>32</v>
      </c>
      <c r="B61" s="6">
        <v>6.6213741452612301E-2</v>
      </c>
      <c r="C61" s="6">
        <v>6.6213741452612301E-2</v>
      </c>
    </row>
    <row r="62" spans="1:3" x14ac:dyDescent="0.2">
      <c r="A62" s="5" t="s">
        <v>33</v>
      </c>
      <c r="B62" s="6">
        <v>6.6365202525036707E-2</v>
      </c>
      <c r="C62" s="6">
        <v>6.6365202525036707E-2</v>
      </c>
    </row>
    <row r="63" spans="1:3" x14ac:dyDescent="0.2">
      <c r="A63" s="4" t="s">
        <v>38</v>
      </c>
      <c r="B63" s="6"/>
      <c r="C63" s="6"/>
    </row>
    <row r="64" spans="1:3" x14ac:dyDescent="0.2">
      <c r="A64" s="5" t="s">
        <v>22</v>
      </c>
      <c r="B64" s="6">
        <v>6.64990146757614E-2</v>
      </c>
      <c r="C64" s="6">
        <v>6.64990146757614E-2</v>
      </c>
    </row>
    <row r="65" spans="1:3" x14ac:dyDescent="0.2">
      <c r="A65" s="5" t="s">
        <v>23</v>
      </c>
      <c r="B65" s="6">
        <v>5.5691579832609701E-2</v>
      </c>
      <c r="C65" s="6">
        <v>5.5691579832609701E-2</v>
      </c>
    </row>
    <row r="66" spans="1:3" x14ac:dyDescent="0.2">
      <c r="A66" s="5" t="s">
        <v>24</v>
      </c>
      <c r="B66" s="6">
        <v>5.5468860627605698E-2</v>
      </c>
      <c r="C66" s="6">
        <v>5.5468860627605698E-2</v>
      </c>
    </row>
    <row r="67" spans="1:3" x14ac:dyDescent="0.2">
      <c r="A67" s="5" t="s">
        <v>25</v>
      </c>
      <c r="B67" s="6">
        <v>5.5300749917330902E-2</v>
      </c>
      <c r="C67" s="6">
        <v>5.5300749917330902E-2</v>
      </c>
    </row>
    <row r="68" spans="1:3" x14ac:dyDescent="0.2">
      <c r="A68" s="5" t="s">
        <v>26</v>
      </c>
      <c r="B68" s="6">
        <v>5.5154817891823298E-2</v>
      </c>
      <c r="C68" s="6">
        <v>5.5154817891823298E-2</v>
      </c>
    </row>
    <row r="69" spans="1:3" x14ac:dyDescent="0.2">
      <c r="A69" s="5" t="s">
        <v>27</v>
      </c>
      <c r="B69" s="6">
        <v>5.4927761637259001E-2</v>
      </c>
      <c r="C69" s="6">
        <v>5.4927761637259001E-2</v>
      </c>
    </row>
    <row r="70" spans="1:3" x14ac:dyDescent="0.2">
      <c r="A70" s="5" t="s">
        <v>28</v>
      </c>
      <c r="B70" s="6">
        <v>5.4789366199169597E-2</v>
      </c>
      <c r="C70" s="6">
        <v>5.4789366199169597E-2</v>
      </c>
    </row>
    <row r="71" spans="1:3" x14ac:dyDescent="0.2">
      <c r="A71" s="4" t="s">
        <v>20</v>
      </c>
      <c r="B71" s="6">
        <v>0.10893932445419682</v>
      </c>
      <c r="C71" s="6">
        <v>0.10893932445419682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D1052-683C-4B79-859E-58E50641464C}">
  <dimension ref="A1:E91"/>
  <sheetViews>
    <sheetView topLeftCell="A66" zoomScaleNormal="100" workbookViewId="0">
      <selection activeCell="A72" sqref="A72"/>
    </sheetView>
  </sheetViews>
  <sheetFormatPr baseColWidth="10" defaultColWidth="8.83203125" defaultRowHeight="15" x14ac:dyDescent="0.2"/>
  <cols>
    <col min="1" max="1" width="12" bestFit="1" customWidth="1"/>
    <col min="2" max="2" width="15.6640625" bestFit="1" customWidth="1"/>
    <col min="3" max="3" width="9" bestFit="1" customWidth="1"/>
    <col min="4" max="4" width="10.33203125" bestFit="1" customWidth="1"/>
    <col min="5" max="5" width="13.6640625" bestFit="1" customWidth="1"/>
    <col min="6" max="6" width="10.33203125" bestFit="1" customWidth="1"/>
    <col min="7" max="7" width="13.6640625" bestFit="1" customWidth="1"/>
    <col min="8" max="8" width="10.33203125" bestFit="1" customWidth="1"/>
    <col min="9" max="9" width="13.6640625" bestFit="1" customWidth="1"/>
    <col min="10" max="10" width="6.6640625" bestFit="1" customWidth="1"/>
    <col min="11" max="11" width="9" bestFit="1" customWidth="1"/>
    <col min="12" max="12" width="17.6640625" bestFit="1" customWidth="1"/>
    <col min="13" max="13" width="9" bestFit="1" customWidth="1"/>
    <col min="14" max="14" width="25.5" bestFit="1" customWidth="1"/>
    <col min="15" max="15" width="9" bestFit="1" customWidth="1"/>
    <col min="16" max="16" width="11.5" bestFit="1" customWidth="1"/>
    <col min="17" max="17" width="9" bestFit="1" customWidth="1"/>
    <col min="18" max="18" width="24.33203125" bestFit="1" customWidth="1"/>
    <col min="19" max="19" width="9" bestFit="1" customWidth="1"/>
    <col min="20" max="20" width="9.83203125" bestFit="1" customWidth="1"/>
    <col min="21" max="21" width="9" bestFit="1" customWidth="1"/>
    <col min="22" max="22" width="23.1640625" bestFit="1" customWidth="1"/>
    <col min="23" max="23" width="9" bestFit="1" customWidth="1"/>
    <col min="24" max="24" width="10.33203125" bestFit="1" customWidth="1"/>
    <col min="25" max="25" width="13.6640625" bestFit="1" customWidth="1"/>
    <col min="26" max="26" width="10.33203125" bestFit="1" customWidth="1"/>
    <col min="27" max="27" width="13.6640625" bestFit="1" customWidth="1"/>
  </cols>
  <sheetData>
    <row r="1" spans="1:5" x14ac:dyDescent="0.2">
      <c r="A1" s="3" t="s">
        <v>18</v>
      </c>
      <c r="B1" t="s">
        <v>60</v>
      </c>
    </row>
    <row r="3" spans="1:5" x14ac:dyDescent="0.2">
      <c r="B3" s="3" t="s">
        <v>42</v>
      </c>
    </row>
    <row r="4" spans="1:5" x14ac:dyDescent="0.2">
      <c r="B4" t="s">
        <v>7</v>
      </c>
      <c r="D4" t="s">
        <v>58</v>
      </c>
      <c r="E4" t="s">
        <v>59</v>
      </c>
    </row>
    <row r="5" spans="1:5" x14ac:dyDescent="0.2">
      <c r="A5" s="3" t="s">
        <v>19</v>
      </c>
      <c r="B5" t="s">
        <v>16</v>
      </c>
      <c r="C5" t="s">
        <v>17</v>
      </c>
    </row>
    <row r="6" spans="1:5" x14ac:dyDescent="0.2">
      <c r="A6" s="4" t="s">
        <v>21</v>
      </c>
      <c r="B6" s="6">
        <v>0.16919191919191878</v>
      </c>
      <c r="C6" s="6" t="e">
        <v>#DIV/0!</v>
      </c>
      <c r="D6" s="6">
        <v>0.16919191919191878</v>
      </c>
      <c r="E6" s="6" t="e">
        <v>#DIV/0!</v>
      </c>
    </row>
    <row r="7" spans="1:5" x14ac:dyDescent="0.2">
      <c r="A7" s="5" t="s">
        <v>22</v>
      </c>
      <c r="B7" s="6">
        <v>0.24242424242424199</v>
      </c>
      <c r="C7" s="6" t="e">
        <v>#DIV/0!</v>
      </c>
      <c r="D7" s="6">
        <v>0.24242424242424199</v>
      </c>
      <c r="E7" s="6" t="e">
        <v>#DIV/0!</v>
      </c>
    </row>
    <row r="8" spans="1:5" x14ac:dyDescent="0.2">
      <c r="A8" s="5" t="s">
        <v>23</v>
      </c>
      <c r="B8" s="6">
        <v>0</v>
      </c>
      <c r="C8" s="6" t="e">
        <v>#DIV/0!</v>
      </c>
      <c r="D8" s="6">
        <v>0</v>
      </c>
      <c r="E8" s="6" t="e">
        <v>#DIV/0!</v>
      </c>
    </row>
    <row r="9" spans="1:5" x14ac:dyDescent="0.2">
      <c r="A9" s="5" t="s">
        <v>24</v>
      </c>
      <c r="B9" s="6">
        <v>0.18181818181818099</v>
      </c>
      <c r="C9" s="6" t="e">
        <v>#DIV/0!</v>
      </c>
      <c r="D9" s="6">
        <v>0.18181818181818099</v>
      </c>
      <c r="E9" s="6" t="e">
        <v>#DIV/0!</v>
      </c>
    </row>
    <row r="10" spans="1:5" x14ac:dyDescent="0.2">
      <c r="A10" s="5" t="s">
        <v>25</v>
      </c>
      <c r="B10" s="6">
        <v>0.15151515151515099</v>
      </c>
      <c r="C10" s="6" t="e">
        <v>#DIV/0!</v>
      </c>
      <c r="D10" s="6">
        <v>0.15151515151515099</v>
      </c>
      <c r="E10" s="6" t="e">
        <v>#DIV/0!</v>
      </c>
    </row>
    <row r="11" spans="1:5" x14ac:dyDescent="0.2">
      <c r="A11" s="5" t="s">
        <v>26</v>
      </c>
      <c r="B11" s="6">
        <v>0.24242424242424199</v>
      </c>
      <c r="C11" s="6" t="e">
        <v>#DIV/0!</v>
      </c>
      <c r="D11" s="6">
        <v>0.24242424242424199</v>
      </c>
      <c r="E11" s="6" t="e">
        <v>#DIV/0!</v>
      </c>
    </row>
    <row r="12" spans="1:5" x14ac:dyDescent="0.2">
      <c r="A12" s="5" t="s">
        <v>27</v>
      </c>
      <c r="B12" s="6">
        <v>9.0909090909090898E-2</v>
      </c>
      <c r="C12" s="6" t="e">
        <v>#DIV/0!</v>
      </c>
      <c r="D12" s="6">
        <v>9.0909090909090898E-2</v>
      </c>
      <c r="E12" s="6" t="e">
        <v>#DIV/0!</v>
      </c>
    </row>
    <row r="13" spans="1:5" x14ac:dyDescent="0.2">
      <c r="A13" s="5" t="s">
        <v>28</v>
      </c>
      <c r="B13" s="6">
        <v>0.24242424242424199</v>
      </c>
      <c r="C13" s="6" t="e">
        <v>#DIV/0!</v>
      </c>
      <c r="D13" s="6">
        <v>0.24242424242424199</v>
      </c>
      <c r="E13" s="6" t="e">
        <v>#DIV/0!</v>
      </c>
    </row>
    <row r="14" spans="1:5" x14ac:dyDescent="0.2">
      <c r="A14" s="5" t="s">
        <v>29</v>
      </c>
      <c r="B14" s="6">
        <v>0.18181818181818099</v>
      </c>
      <c r="C14" s="6" t="e">
        <v>#DIV/0!</v>
      </c>
      <c r="D14" s="6">
        <v>0.18181818181818099</v>
      </c>
      <c r="E14" s="6" t="e">
        <v>#DIV/0!</v>
      </c>
    </row>
    <row r="15" spans="1:5" x14ac:dyDescent="0.2">
      <c r="A15" s="5" t="s">
        <v>30</v>
      </c>
      <c r="B15" s="6">
        <v>0.33333333333333298</v>
      </c>
      <c r="C15" s="6" t="e">
        <v>#DIV/0!</v>
      </c>
      <c r="D15" s="6">
        <v>0.33333333333333298</v>
      </c>
      <c r="E15" s="6" t="e">
        <v>#DIV/0!</v>
      </c>
    </row>
    <row r="16" spans="1:5" x14ac:dyDescent="0.2">
      <c r="A16" s="5" t="s">
        <v>31</v>
      </c>
      <c r="B16" s="6">
        <v>3.03030303030303E-2</v>
      </c>
      <c r="C16" s="6" t="e">
        <v>#DIV/0!</v>
      </c>
      <c r="D16" s="6">
        <v>3.03030303030303E-2</v>
      </c>
      <c r="E16" s="6" t="e">
        <v>#DIV/0!</v>
      </c>
    </row>
    <row r="17" spans="1:5" x14ac:dyDescent="0.2">
      <c r="A17" s="5" t="s">
        <v>32</v>
      </c>
      <c r="B17" s="6">
        <v>6.0606060606060601E-2</v>
      </c>
      <c r="C17" s="6" t="e">
        <v>#DIV/0!</v>
      </c>
      <c r="D17" s="6">
        <v>6.0606060606060601E-2</v>
      </c>
      <c r="E17" s="6" t="e">
        <v>#DIV/0!</v>
      </c>
    </row>
    <row r="18" spans="1:5" x14ac:dyDescent="0.2">
      <c r="A18" s="5" t="s">
        <v>33</v>
      </c>
      <c r="B18" s="6">
        <v>0.27272727272727199</v>
      </c>
      <c r="C18" s="6" t="e">
        <v>#DIV/0!</v>
      </c>
      <c r="D18" s="6">
        <v>0.27272727272727199</v>
      </c>
      <c r="E18" s="6" t="e">
        <v>#DIV/0!</v>
      </c>
    </row>
    <row r="19" spans="1:5" x14ac:dyDescent="0.2">
      <c r="A19" s="4" t="s">
        <v>34</v>
      </c>
      <c r="B19" s="6">
        <v>0.12373737373737352</v>
      </c>
      <c r="C19" s="6" t="e">
        <v>#DIV/0!</v>
      </c>
      <c r="D19" s="6">
        <v>0.12373737373737352</v>
      </c>
      <c r="E19" s="6" t="e">
        <v>#DIV/0!</v>
      </c>
    </row>
    <row r="20" spans="1:5" x14ac:dyDescent="0.2">
      <c r="A20" s="5" t="s">
        <v>22</v>
      </c>
      <c r="B20" s="6">
        <v>0.45454545454545398</v>
      </c>
      <c r="C20" s="6" t="e">
        <v>#DIV/0!</v>
      </c>
      <c r="D20" s="6">
        <v>0.45454545454545398</v>
      </c>
      <c r="E20" s="6" t="e">
        <v>#DIV/0!</v>
      </c>
    </row>
    <row r="21" spans="1:5" x14ac:dyDescent="0.2">
      <c r="A21" s="5" t="s">
        <v>23</v>
      </c>
      <c r="B21" s="6">
        <v>0</v>
      </c>
      <c r="C21" s="6" t="e">
        <v>#DIV/0!</v>
      </c>
      <c r="D21" s="6">
        <v>0</v>
      </c>
      <c r="E21" s="6" t="e">
        <v>#DIV/0!</v>
      </c>
    </row>
    <row r="22" spans="1:5" x14ac:dyDescent="0.2">
      <c r="A22" s="5" t="s">
        <v>24</v>
      </c>
      <c r="B22" s="6">
        <v>0.15151515151515099</v>
      </c>
      <c r="C22" s="6" t="e">
        <v>#DIV/0!</v>
      </c>
      <c r="D22" s="6">
        <v>0.15151515151515099</v>
      </c>
      <c r="E22" s="6" t="e">
        <v>#DIV/0!</v>
      </c>
    </row>
    <row r="23" spans="1:5" x14ac:dyDescent="0.2">
      <c r="A23" s="5" t="s">
        <v>25</v>
      </c>
      <c r="B23" s="6">
        <v>9.0909090909090898E-2</v>
      </c>
      <c r="C23" s="6" t="e">
        <v>#DIV/0!</v>
      </c>
      <c r="D23" s="6">
        <v>9.0909090909090898E-2</v>
      </c>
      <c r="E23" s="6" t="e">
        <v>#DIV/0!</v>
      </c>
    </row>
    <row r="24" spans="1:5" x14ac:dyDescent="0.2">
      <c r="A24" s="5" t="s">
        <v>26</v>
      </c>
      <c r="B24" s="6">
        <v>3.03030303030303E-2</v>
      </c>
      <c r="C24" s="6" t="e">
        <v>#DIV/0!</v>
      </c>
      <c r="D24" s="6">
        <v>3.03030303030303E-2</v>
      </c>
      <c r="E24" s="6" t="e">
        <v>#DIV/0!</v>
      </c>
    </row>
    <row r="25" spans="1:5" x14ac:dyDescent="0.2">
      <c r="A25" s="5" t="s">
        <v>27</v>
      </c>
      <c r="B25" s="6">
        <v>0.24242424242424199</v>
      </c>
      <c r="C25" s="6" t="e">
        <v>#DIV/0!</v>
      </c>
      <c r="D25" s="6">
        <v>0.24242424242424199</v>
      </c>
      <c r="E25" s="6" t="e">
        <v>#DIV/0!</v>
      </c>
    </row>
    <row r="26" spans="1:5" x14ac:dyDescent="0.2">
      <c r="A26" s="5" t="s">
        <v>28</v>
      </c>
      <c r="B26" s="6">
        <v>0.39393939393939298</v>
      </c>
      <c r="C26" s="6" t="e">
        <v>#DIV/0!</v>
      </c>
      <c r="D26" s="6">
        <v>0.39393939393939298</v>
      </c>
      <c r="E26" s="6" t="e">
        <v>#DIV/0!</v>
      </c>
    </row>
    <row r="27" spans="1:5" x14ac:dyDescent="0.2">
      <c r="A27" s="5" t="s">
        <v>29</v>
      </c>
      <c r="B27" s="6">
        <v>0</v>
      </c>
      <c r="C27" s="6" t="e">
        <v>#DIV/0!</v>
      </c>
      <c r="D27" s="6">
        <v>0</v>
      </c>
      <c r="E27" s="6" t="e">
        <v>#DIV/0!</v>
      </c>
    </row>
    <row r="28" spans="1:5" x14ac:dyDescent="0.2">
      <c r="A28" s="5" t="s">
        <v>30</v>
      </c>
      <c r="B28" s="6">
        <v>3.03030303030303E-2</v>
      </c>
      <c r="C28" s="6" t="e">
        <v>#DIV/0!</v>
      </c>
      <c r="D28" s="6">
        <v>3.03030303030303E-2</v>
      </c>
      <c r="E28" s="6" t="e">
        <v>#DIV/0!</v>
      </c>
    </row>
    <row r="29" spans="1:5" x14ac:dyDescent="0.2">
      <c r="A29" s="5" t="s">
        <v>31</v>
      </c>
      <c r="B29" s="6">
        <v>9.0909090909090898E-2</v>
      </c>
      <c r="C29" s="6" t="e">
        <v>#DIV/0!</v>
      </c>
      <c r="D29" s="6">
        <v>9.0909090909090898E-2</v>
      </c>
      <c r="E29" s="6" t="e">
        <v>#DIV/0!</v>
      </c>
    </row>
    <row r="30" spans="1:5" x14ac:dyDescent="0.2">
      <c r="A30" s="5" t="s">
        <v>32</v>
      </c>
      <c r="B30" s="6">
        <v>0</v>
      </c>
      <c r="C30" s="6" t="e">
        <v>#DIV/0!</v>
      </c>
      <c r="D30" s="6">
        <v>0</v>
      </c>
      <c r="E30" s="6" t="e">
        <v>#DIV/0!</v>
      </c>
    </row>
    <row r="31" spans="1:5" x14ac:dyDescent="0.2">
      <c r="A31" s="5" t="s">
        <v>33</v>
      </c>
      <c r="B31" s="6">
        <v>0</v>
      </c>
      <c r="C31" s="6" t="e">
        <v>#DIV/0!</v>
      </c>
      <c r="D31" s="6">
        <v>0</v>
      </c>
      <c r="E31" s="6" t="e">
        <v>#DIV/0!</v>
      </c>
    </row>
    <row r="32" spans="1:5" x14ac:dyDescent="0.2">
      <c r="A32" s="4" t="s">
        <v>35</v>
      </c>
      <c r="B32" s="6">
        <v>0.11363636363636354</v>
      </c>
      <c r="C32" s="6" t="e">
        <v>#DIV/0!</v>
      </c>
      <c r="D32" s="6">
        <v>0.11363636363636354</v>
      </c>
      <c r="E32" s="6" t="e">
        <v>#DIV/0!</v>
      </c>
    </row>
    <row r="33" spans="1:5" x14ac:dyDescent="0.2">
      <c r="A33" s="5" t="s">
        <v>22</v>
      </c>
      <c r="B33" s="6">
        <v>3.03030303030303E-2</v>
      </c>
      <c r="C33" s="6" t="e">
        <v>#DIV/0!</v>
      </c>
      <c r="D33" s="6">
        <v>3.03030303030303E-2</v>
      </c>
      <c r="E33" s="6" t="e">
        <v>#DIV/0!</v>
      </c>
    </row>
    <row r="34" spans="1:5" x14ac:dyDescent="0.2">
      <c r="A34" s="5" t="s">
        <v>23</v>
      </c>
      <c r="B34" s="6">
        <v>0.63636363636363602</v>
      </c>
      <c r="C34" s="6" t="e">
        <v>#DIV/0!</v>
      </c>
      <c r="D34" s="6">
        <v>0.63636363636363602</v>
      </c>
      <c r="E34" s="6" t="e">
        <v>#DIV/0!</v>
      </c>
    </row>
    <row r="35" spans="1:5" x14ac:dyDescent="0.2">
      <c r="A35" s="5" t="s">
        <v>24</v>
      </c>
      <c r="B35" s="6">
        <v>0.21212121212121199</v>
      </c>
      <c r="C35" s="6" t="e">
        <v>#DIV/0!</v>
      </c>
      <c r="D35" s="6">
        <v>0.21212121212121199</v>
      </c>
      <c r="E35" s="6" t="e">
        <v>#DIV/0!</v>
      </c>
    </row>
    <row r="36" spans="1:5" x14ac:dyDescent="0.2">
      <c r="A36" s="5" t="s">
        <v>25</v>
      </c>
      <c r="B36" s="6">
        <v>0</v>
      </c>
      <c r="C36" s="6" t="e">
        <v>#DIV/0!</v>
      </c>
      <c r="D36" s="6">
        <v>0</v>
      </c>
      <c r="E36" s="6" t="e">
        <v>#DIV/0!</v>
      </c>
    </row>
    <row r="37" spans="1:5" x14ac:dyDescent="0.2">
      <c r="A37" s="5" t="s">
        <v>26</v>
      </c>
      <c r="B37" s="6">
        <v>0.12121212121212099</v>
      </c>
      <c r="C37" s="6" t="e">
        <v>#DIV/0!</v>
      </c>
      <c r="D37" s="6">
        <v>0.12121212121212099</v>
      </c>
      <c r="E37" s="6" t="e">
        <v>#DIV/0!</v>
      </c>
    </row>
    <row r="38" spans="1:5" x14ac:dyDescent="0.2">
      <c r="A38" s="5" t="s">
        <v>27</v>
      </c>
      <c r="B38" s="6">
        <v>0</v>
      </c>
      <c r="C38" s="6" t="e">
        <v>#DIV/0!</v>
      </c>
      <c r="D38" s="6">
        <v>0</v>
      </c>
      <c r="E38" s="6" t="e">
        <v>#DIV/0!</v>
      </c>
    </row>
    <row r="39" spans="1:5" x14ac:dyDescent="0.2">
      <c r="A39" s="5" t="s">
        <v>28</v>
      </c>
      <c r="B39" s="6">
        <v>0</v>
      </c>
      <c r="C39" s="6" t="e">
        <v>#DIV/0!</v>
      </c>
      <c r="D39" s="6">
        <v>0</v>
      </c>
      <c r="E39" s="6" t="e">
        <v>#DIV/0!</v>
      </c>
    </row>
    <row r="40" spans="1:5" x14ac:dyDescent="0.2">
      <c r="A40" s="5" t="s">
        <v>29</v>
      </c>
      <c r="B40" s="6">
        <v>0.21212121212121199</v>
      </c>
      <c r="C40" s="6" t="e">
        <v>#DIV/0!</v>
      </c>
      <c r="D40" s="6">
        <v>0.21212121212121199</v>
      </c>
      <c r="E40" s="6" t="e">
        <v>#DIV/0!</v>
      </c>
    </row>
    <row r="41" spans="1:5" x14ac:dyDescent="0.2">
      <c r="A41" s="5" t="s">
        <v>30</v>
      </c>
      <c r="B41" s="6">
        <v>0</v>
      </c>
      <c r="C41" s="6" t="e">
        <v>#DIV/0!</v>
      </c>
      <c r="D41" s="6">
        <v>0</v>
      </c>
      <c r="E41" s="6" t="e">
        <v>#DIV/0!</v>
      </c>
    </row>
    <row r="42" spans="1:5" x14ac:dyDescent="0.2">
      <c r="A42" s="5" t="s">
        <v>31</v>
      </c>
      <c r="B42" s="6">
        <v>3.03030303030303E-2</v>
      </c>
      <c r="C42" s="6" t="e">
        <v>#DIV/0!</v>
      </c>
      <c r="D42" s="6">
        <v>3.03030303030303E-2</v>
      </c>
      <c r="E42" s="6" t="e">
        <v>#DIV/0!</v>
      </c>
    </row>
    <row r="43" spans="1:5" x14ac:dyDescent="0.2">
      <c r="A43" s="5" t="s">
        <v>32</v>
      </c>
      <c r="B43" s="6">
        <v>0.12121212121212099</v>
      </c>
      <c r="C43" s="6" t="e">
        <v>#DIV/0!</v>
      </c>
      <c r="D43" s="6">
        <v>0.12121212121212099</v>
      </c>
      <c r="E43" s="6" t="e">
        <v>#DIV/0!</v>
      </c>
    </row>
    <row r="44" spans="1:5" x14ac:dyDescent="0.2">
      <c r="A44" s="5" t="s">
        <v>33</v>
      </c>
      <c r="B44" s="6">
        <v>0</v>
      </c>
      <c r="C44" s="6" t="e">
        <v>#DIV/0!</v>
      </c>
      <c r="D44" s="6">
        <v>0</v>
      </c>
      <c r="E44" s="6" t="e">
        <v>#DIV/0!</v>
      </c>
    </row>
    <row r="45" spans="1:5" x14ac:dyDescent="0.2">
      <c r="A45" s="4" t="s">
        <v>36</v>
      </c>
      <c r="B45" s="6">
        <v>9.3434343434343384E-2</v>
      </c>
      <c r="C45" s="6" t="e">
        <v>#DIV/0!</v>
      </c>
      <c r="D45" s="6">
        <v>9.3434343434343384E-2</v>
      </c>
      <c r="E45" s="6" t="e">
        <v>#DIV/0!</v>
      </c>
    </row>
    <row r="46" spans="1:5" x14ac:dyDescent="0.2">
      <c r="A46" s="5" t="s">
        <v>22</v>
      </c>
      <c r="B46" s="6">
        <v>3.03030303030303E-2</v>
      </c>
      <c r="C46" s="6" t="e">
        <v>#DIV/0!</v>
      </c>
      <c r="D46" s="6">
        <v>3.03030303030303E-2</v>
      </c>
      <c r="E46" s="6" t="e">
        <v>#DIV/0!</v>
      </c>
    </row>
    <row r="47" spans="1:5" x14ac:dyDescent="0.2">
      <c r="A47" s="5" t="s">
        <v>23</v>
      </c>
      <c r="B47" s="6">
        <v>0.84848484848484795</v>
      </c>
      <c r="C47" s="6" t="e">
        <v>#DIV/0!</v>
      </c>
      <c r="D47" s="6">
        <v>0.84848484848484795</v>
      </c>
      <c r="E47" s="6" t="e">
        <v>#DIV/0!</v>
      </c>
    </row>
    <row r="48" spans="1:5" x14ac:dyDescent="0.2">
      <c r="A48" s="5" t="s">
        <v>24</v>
      </c>
      <c r="B48" s="6">
        <v>0</v>
      </c>
      <c r="C48" s="6" t="e">
        <v>#DIV/0!</v>
      </c>
      <c r="D48" s="6">
        <v>0</v>
      </c>
      <c r="E48" s="6" t="e">
        <v>#DIV/0!</v>
      </c>
    </row>
    <row r="49" spans="1:5" x14ac:dyDescent="0.2">
      <c r="A49" s="5" t="s">
        <v>25</v>
      </c>
      <c r="B49" s="6">
        <v>3.03030303030303E-2</v>
      </c>
      <c r="C49" s="6" t="e">
        <v>#DIV/0!</v>
      </c>
      <c r="D49" s="6">
        <v>3.03030303030303E-2</v>
      </c>
      <c r="E49" s="6" t="e">
        <v>#DIV/0!</v>
      </c>
    </row>
    <row r="50" spans="1:5" x14ac:dyDescent="0.2">
      <c r="A50" s="5" t="s">
        <v>26</v>
      </c>
      <c r="B50" s="6">
        <v>9.0909090909090898E-2</v>
      </c>
      <c r="C50" s="6" t="e">
        <v>#DIV/0!</v>
      </c>
      <c r="D50" s="6">
        <v>9.0909090909090898E-2</v>
      </c>
      <c r="E50" s="6" t="e">
        <v>#DIV/0!</v>
      </c>
    </row>
    <row r="51" spans="1:5" x14ac:dyDescent="0.2">
      <c r="A51" s="5" t="s">
        <v>27</v>
      </c>
      <c r="B51" s="6">
        <v>0</v>
      </c>
      <c r="C51" s="6" t="e">
        <v>#DIV/0!</v>
      </c>
      <c r="D51" s="6">
        <v>0</v>
      </c>
      <c r="E51" s="6" t="e">
        <v>#DIV/0!</v>
      </c>
    </row>
    <row r="52" spans="1:5" x14ac:dyDescent="0.2">
      <c r="A52" s="5" t="s">
        <v>28</v>
      </c>
      <c r="B52" s="6">
        <v>3.03030303030303E-2</v>
      </c>
      <c r="C52" s="6" t="e">
        <v>#DIV/0!</v>
      </c>
      <c r="D52" s="6">
        <v>3.03030303030303E-2</v>
      </c>
      <c r="E52" s="6" t="e">
        <v>#DIV/0!</v>
      </c>
    </row>
    <row r="53" spans="1:5" x14ac:dyDescent="0.2">
      <c r="A53" s="5" t="s">
        <v>29</v>
      </c>
      <c r="B53" s="6">
        <v>9.0909090909090898E-2</v>
      </c>
      <c r="C53" s="6" t="e">
        <v>#DIV/0!</v>
      </c>
      <c r="D53" s="6">
        <v>9.0909090909090898E-2</v>
      </c>
      <c r="E53" s="6" t="e">
        <v>#DIV/0!</v>
      </c>
    </row>
    <row r="54" spans="1:5" x14ac:dyDescent="0.2">
      <c r="A54" s="5" t="s">
        <v>30</v>
      </c>
      <c r="B54" s="6">
        <v>0</v>
      </c>
      <c r="C54" s="6" t="e">
        <v>#DIV/0!</v>
      </c>
      <c r="D54" s="6">
        <v>0</v>
      </c>
      <c r="E54" s="6" t="e">
        <v>#DIV/0!</v>
      </c>
    </row>
    <row r="55" spans="1:5" x14ac:dyDescent="0.2">
      <c r="A55" s="5" t="s">
        <v>31</v>
      </c>
      <c r="B55" s="6">
        <v>0</v>
      </c>
      <c r="C55" s="6" t="e">
        <v>#DIV/0!</v>
      </c>
      <c r="D55" s="6">
        <v>0</v>
      </c>
      <c r="E55" s="6" t="e">
        <v>#DIV/0!</v>
      </c>
    </row>
    <row r="56" spans="1:5" x14ac:dyDescent="0.2">
      <c r="A56" s="5" t="s">
        <v>32</v>
      </c>
      <c r="B56" s="6">
        <v>0</v>
      </c>
      <c r="C56" s="6" t="e">
        <v>#DIV/0!</v>
      </c>
      <c r="D56" s="6">
        <v>0</v>
      </c>
      <c r="E56" s="6" t="e">
        <v>#DIV/0!</v>
      </c>
    </row>
    <row r="57" spans="1:5" x14ac:dyDescent="0.2">
      <c r="A57" s="5" t="s">
        <v>33</v>
      </c>
      <c r="B57" s="6">
        <v>0</v>
      </c>
      <c r="C57" s="6" t="e">
        <v>#DIV/0!</v>
      </c>
      <c r="D57" s="6">
        <v>0</v>
      </c>
      <c r="E57" s="6" t="e">
        <v>#DIV/0!</v>
      </c>
    </row>
    <row r="58" spans="1:5" x14ac:dyDescent="0.2">
      <c r="A58" s="4" t="s">
        <v>37</v>
      </c>
      <c r="B58" s="6">
        <v>8.8383838383838328E-2</v>
      </c>
      <c r="C58" s="6" t="e">
        <v>#DIV/0!</v>
      </c>
      <c r="D58" s="6">
        <v>8.8383838383838328E-2</v>
      </c>
      <c r="E58" s="6" t="e">
        <v>#DIV/0!</v>
      </c>
    </row>
    <row r="59" spans="1:5" x14ac:dyDescent="0.2">
      <c r="A59" s="5" t="s">
        <v>22</v>
      </c>
      <c r="B59" s="6">
        <v>0</v>
      </c>
      <c r="C59" s="6" t="e">
        <v>#DIV/0!</v>
      </c>
      <c r="D59" s="6">
        <v>0</v>
      </c>
      <c r="E59" s="6" t="e">
        <v>#DIV/0!</v>
      </c>
    </row>
    <row r="60" spans="1:5" x14ac:dyDescent="0.2">
      <c r="A60" s="5" t="s">
        <v>23</v>
      </c>
      <c r="B60" s="6">
        <v>0.84848484848484795</v>
      </c>
      <c r="C60" s="6" t="e">
        <v>#DIV/0!</v>
      </c>
      <c r="D60" s="6">
        <v>0.84848484848484795</v>
      </c>
      <c r="E60" s="6" t="e">
        <v>#DIV/0!</v>
      </c>
    </row>
    <row r="61" spans="1:5" x14ac:dyDescent="0.2">
      <c r="A61" s="5" t="s">
        <v>24</v>
      </c>
      <c r="B61" s="6">
        <v>0</v>
      </c>
      <c r="C61" s="6" t="e">
        <v>#DIV/0!</v>
      </c>
      <c r="D61" s="6">
        <v>0</v>
      </c>
      <c r="E61" s="6" t="e">
        <v>#DIV/0!</v>
      </c>
    </row>
    <row r="62" spans="1:5" x14ac:dyDescent="0.2">
      <c r="A62" s="5" t="s">
        <v>25</v>
      </c>
      <c r="B62" s="6">
        <v>0</v>
      </c>
      <c r="C62" s="6" t="e">
        <v>#DIV/0!</v>
      </c>
      <c r="D62" s="6">
        <v>0</v>
      </c>
      <c r="E62" s="6" t="e">
        <v>#DIV/0!</v>
      </c>
    </row>
    <row r="63" spans="1:5" x14ac:dyDescent="0.2">
      <c r="A63" s="5" t="s">
        <v>26</v>
      </c>
      <c r="B63" s="6">
        <v>0</v>
      </c>
      <c r="C63" s="6" t="e">
        <v>#DIV/0!</v>
      </c>
      <c r="D63" s="6">
        <v>0</v>
      </c>
      <c r="E63" s="6" t="e">
        <v>#DIV/0!</v>
      </c>
    </row>
    <row r="64" spans="1:5" x14ac:dyDescent="0.2">
      <c r="A64" s="5" t="s">
        <v>27</v>
      </c>
      <c r="B64" s="6">
        <v>0</v>
      </c>
      <c r="C64" s="6" t="e">
        <v>#DIV/0!</v>
      </c>
      <c r="D64" s="6">
        <v>0</v>
      </c>
      <c r="E64" s="6" t="e">
        <v>#DIV/0!</v>
      </c>
    </row>
    <row r="65" spans="1:5" x14ac:dyDescent="0.2">
      <c r="A65" s="5" t="s">
        <v>28</v>
      </c>
      <c r="B65" s="6">
        <v>0</v>
      </c>
      <c r="C65" s="6" t="e">
        <v>#DIV/0!</v>
      </c>
      <c r="D65" s="6">
        <v>0</v>
      </c>
      <c r="E65" s="6" t="e">
        <v>#DIV/0!</v>
      </c>
    </row>
    <row r="66" spans="1:5" x14ac:dyDescent="0.2">
      <c r="A66" s="5" t="s">
        <v>29</v>
      </c>
      <c r="B66" s="6">
        <v>0.21212121212121199</v>
      </c>
      <c r="C66" s="6" t="e">
        <v>#DIV/0!</v>
      </c>
      <c r="D66" s="6">
        <v>0.21212121212121199</v>
      </c>
      <c r="E66" s="6" t="e">
        <v>#DIV/0!</v>
      </c>
    </row>
    <row r="67" spans="1:5" x14ac:dyDescent="0.2">
      <c r="A67" s="5" t="s">
        <v>30</v>
      </c>
      <c r="B67" s="6">
        <v>0</v>
      </c>
      <c r="C67" s="6" t="e">
        <v>#DIV/0!</v>
      </c>
      <c r="D67" s="6">
        <v>0</v>
      </c>
      <c r="E67" s="6" t="e">
        <v>#DIV/0!</v>
      </c>
    </row>
    <row r="68" spans="1:5" x14ac:dyDescent="0.2">
      <c r="A68" s="5" t="s">
        <v>31</v>
      </c>
      <c r="B68" s="6">
        <v>0</v>
      </c>
      <c r="C68" s="6" t="e">
        <v>#DIV/0!</v>
      </c>
      <c r="D68" s="6">
        <v>0</v>
      </c>
      <c r="E68" s="6" t="e">
        <v>#DIV/0!</v>
      </c>
    </row>
    <row r="69" spans="1:5" x14ac:dyDescent="0.2">
      <c r="A69" s="5" t="s">
        <v>32</v>
      </c>
      <c r="B69" s="6">
        <v>0</v>
      </c>
      <c r="C69" s="6" t="e">
        <v>#DIV/0!</v>
      </c>
      <c r="D69" s="6">
        <v>0</v>
      </c>
      <c r="E69" s="6" t="e">
        <v>#DIV/0!</v>
      </c>
    </row>
    <row r="70" spans="1:5" x14ac:dyDescent="0.2">
      <c r="A70" s="5" t="s">
        <v>33</v>
      </c>
      <c r="B70" s="6">
        <v>0</v>
      </c>
      <c r="C70" s="6" t="e">
        <v>#DIV/0!</v>
      </c>
      <c r="D70" s="6">
        <v>0</v>
      </c>
      <c r="E70" s="6" t="e">
        <v>#DIV/0!</v>
      </c>
    </row>
    <row r="71" spans="1:5" x14ac:dyDescent="0.2">
      <c r="A71" s="4" t="s">
        <v>38</v>
      </c>
      <c r="B71" s="6">
        <v>0.13852813852813842</v>
      </c>
      <c r="C71" s="6">
        <v>1.142857142857142E-2</v>
      </c>
      <c r="D71" s="6">
        <v>0.13852813852813842</v>
      </c>
      <c r="E71" s="6">
        <v>1.142857142857142E-2</v>
      </c>
    </row>
    <row r="72" spans="1:5" x14ac:dyDescent="0.2">
      <c r="A72" s="5" t="s">
        <v>22</v>
      </c>
      <c r="B72" s="6">
        <v>0</v>
      </c>
      <c r="C72" s="6" t="e">
        <v>#DIV/0!</v>
      </c>
      <c r="D72" s="6">
        <v>0</v>
      </c>
      <c r="E72" s="6" t="e">
        <v>#DIV/0!</v>
      </c>
    </row>
    <row r="73" spans="1:5" x14ac:dyDescent="0.2">
      <c r="A73" s="5" t="s">
        <v>23</v>
      </c>
      <c r="B73" s="6">
        <v>0.96969696969696895</v>
      </c>
      <c r="C73" s="6" t="e">
        <v>#DIV/0!</v>
      </c>
      <c r="D73" s="6">
        <v>0.96969696969696895</v>
      </c>
      <c r="E73" s="6" t="e">
        <v>#DIV/0!</v>
      </c>
    </row>
    <row r="74" spans="1:5" x14ac:dyDescent="0.2">
      <c r="A74" s="5" t="s">
        <v>24</v>
      </c>
      <c r="B74" s="6">
        <v>0</v>
      </c>
      <c r="C74" s="6" t="e">
        <v>#DIV/0!</v>
      </c>
      <c r="D74" s="6">
        <v>0</v>
      </c>
      <c r="E74" s="6" t="e">
        <v>#DIV/0!</v>
      </c>
    </row>
    <row r="75" spans="1:5" x14ac:dyDescent="0.2">
      <c r="A75" s="5" t="s">
        <v>25</v>
      </c>
      <c r="B75" s="6">
        <v>0</v>
      </c>
      <c r="C75" s="6" t="e">
        <v>#DIV/0!</v>
      </c>
      <c r="D75" s="6">
        <v>0</v>
      </c>
      <c r="E75" s="6" t="e">
        <v>#DIV/0!</v>
      </c>
    </row>
    <row r="76" spans="1:5" x14ac:dyDescent="0.2">
      <c r="A76" s="5" t="s">
        <v>26</v>
      </c>
      <c r="B76" s="6">
        <v>0</v>
      </c>
      <c r="C76" s="6" t="e">
        <v>#DIV/0!</v>
      </c>
      <c r="D76" s="6">
        <v>0</v>
      </c>
      <c r="E76" s="6" t="e">
        <v>#DIV/0!</v>
      </c>
    </row>
    <row r="77" spans="1:5" x14ac:dyDescent="0.2">
      <c r="A77" s="5" t="s">
        <v>27</v>
      </c>
      <c r="B77" s="6">
        <v>0</v>
      </c>
      <c r="C77" s="6" t="e">
        <v>#DIV/0!</v>
      </c>
      <c r="D77" s="6">
        <v>0</v>
      </c>
      <c r="E77" s="6" t="e">
        <v>#DIV/0!</v>
      </c>
    </row>
    <row r="78" spans="1:5" x14ac:dyDescent="0.2">
      <c r="A78" s="5" t="s">
        <v>28</v>
      </c>
      <c r="B78" s="6">
        <v>0</v>
      </c>
      <c r="C78" s="6" t="e">
        <v>#DIV/0!</v>
      </c>
      <c r="D78" s="6">
        <v>0</v>
      </c>
      <c r="E78" s="6" t="e">
        <v>#DIV/0!</v>
      </c>
    </row>
    <row r="79" spans="1:5" x14ac:dyDescent="0.2">
      <c r="A79" s="5" t="s">
        <v>29</v>
      </c>
      <c r="B79" s="6"/>
      <c r="C79" s="6">
        <v>0</v>
      </c>
      <c r="D79" s="6"/>
      <c r="E79" s="6">
        <v>0</v>
      </c>
    </row>
    <row r="80" spans="1:5" x14ac:dyDescent="0.2">
      <c r="A80" s="5" t="s">
        <v>30</v>
      </c>
      <c r="B80" s="6"/>
      <c r="C80" s="6">
        <v>5.7142857142857099E-2</v>
      </c>
      <c r="D80" s="6"/>
      <c r="E80" s="6">
        <v>5.7142857142857099E-2</v>
      </c>
    </row>
    <row r="81" spans="1:5" x14ac:dyDescent="0.2">
      <c r="A81" s="5" t="s">
        <v>31</v>
      </c>
      <c r="B81" s="6"/>
      <c r="C81" s="6">
        <v>0</v>
      </c>
      <c r="D81" s="6"/>
      <c r="E81" s="6">
        <v>0</v>
      </c>
    </row>
    <row r="82" spans="1:5" x14ac:dyDescent="0.2">
      <c r="A82" s="5" t="s">
        <v>32</v>
      </c>
      <c r="B82" s="6"/>
      <c r="C82" s="6">
        <v>0</v>
      </c>
      <c r="D82" s="6"/>
      <c r="E82" s="6">
        <v>0</v>
      </c>
    </row>
    <row r="83" spans="1:5" x14ac:dyDescent="0.2">
      <c r="A83" s="5" t="s">
        <v>33</v>
      </c>
      <c r="B83" s="6"/>
      <c r="C83" s="6">
        <v>0</v>
      </c>
      <c r="D83" s="6"/>
      <c r="E83" s="6">
        <v>0</v>
      </c>
    </row>
    <row r="84" spans="1:5" x14ac:dyDescent="0.2">
      <c r="A84" s="4" t="s">
        <v>39</v>
      </c>
      <c r="B84" s="6"/>
      <c r="C84" s="6">
        <v>0.157142857142857</v>
      </c>
      <c r="D84" s="6"/>
      <c r="E84" s="6">
        <v>0.157142857142857</v>
      </c>
    </row>
    <row r="85" spans="1:5" x14ac:dyDescent="0.2">
      <c r="A85" s="5" t="s">
        <v>22</v>
      </c>
      <c r="B85" s="6"/>
      <c r="C85" s="6">
        <v>0</v>
      </c>
      <c r="D85" s="6"/>
      <c r="E85" s="6">
        <v>0</v>
      </c>
    </row>
    <row r="86" spans="1:5" x14ac:dyDescent="0.2">
      <c r="A86" s="5" t="s">
        <v>23</v>
      </c>
      <c r="B86" s="6"/>
      <c r="C86" s="6">
        <v>0.94285714285714195</v>
      </c>
      <c r="D86" s="6"/>
      <c r="E86" s="6">
        <v>0.94285714285714195</v>
      </c>
    </row>
    <row r="87" spans="1:5" x14ac:dyDescent="0.2">
      <c r="A87" s="5" t="s">
        <v>24</v>
      </c>
      <c r="B87" s="6"/>
      <c r="C87" s="6">
        <v>0</v>
      </c>
      <c r="D87" s="6"/>
      <c r="E87" s="6">
        <v>0</v>
      </c>
    </row>
    <row r="88" spans="1:5" x14ac:dyDescent="0.2">
      <c r="A88" s="5" t="s">
        <v>25</v>
      </c>
      <c r="B88" s="6"/>
      <c r="C88" s="6">
        <v>0</v>
      </c>
      <c r="D88" s="6"/>
      <c r="E88" s="6">
        <v>0</v>
      </c>
    </row>
    <row r="89" spans="1:5" x14ac:dyDescent="0.2">
      <c r="A89" s="5" t="s">
        <v>26</v>
      </c>
      <c r="B89" s="6"/>
      <c r="C89" s="6">
        <v>0</v>
      </c>
      <c r="D89" s="6"/>
      <c r="E89" s="6">
        <v>0</v>
      </c>
    </row>
    <row r="90" spans="1:5" x14ac:dyDescent="0.2">
      <c r="A90" s="5" t="s">
        <v>27</v>
      </c>
      <c r="B90" s="6"/>
      <c r="C90" s="6">
        <v>0</v>
      </c>
      <c r="D90" s="6"/>
      <c r="E90" s="6">
        <v>0</v>
      </c>
    </row>
    <row r="91" spans="1:5" x14ac:dyDescent="0.2">
      <c r="A91" s="4" t="s">
        <v>20</v>
      </c>
      <c r="B91" s="6">
        <v>0.11985526910900031</v>
      </c>
      <c r="C91" s="6">
        <v>9.0909090909090814E-2</v>
      </c>
      <c r="D91" s="6">
        <v>0.11985526910900031</v>
      </c>
      <c r="E91" s="6">
        <v>9.0909090909090814E-2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620B0-F5E0-4801-889A-3CF3897BEC96}">
  <dimension ref="A3:E112"/>
  <sheetViews>
    <sheetView workbookViewId="0">
      <selection activeCell="I20" sqref="I20"/>
    </sheetView>
  </sheetViews>
  <sheetFormatPr baseColWidth="10" defaultColWidth="8.83203125" defaultRowHeight="15" x14ac:dyDescent="0.2"/>
  <cols>
    <col min="1" max="1" width="12" bestFit="1" customWidth="1"/>
    <col min="2" max="2" width="14.6640625" bestFit="1" customWidth="1"/>
    <col min="3" max="3" width="11" bestFit="1" customWidth="1"/>
    <col min="4" max="4" width="10.83203125" bestFit="1" customWidth="1"/>
    <col min="5" max="5" width="13.6640625" bestFit="1" customWidth="1"/>
    <col min="6" max="6" width="10.33203125" bestFit="1" customWidth="1"/>
    <col min="7" max="7" width="13.6640625" bestFit="1" customWidth="1"/>
    <col min="8" max="8" width="10.33203125" bestFit="1" customWidth="1"/>
    <col min="9" max="9" width="13.6640625" bestFit="1" customWidth="1"/>
    <col min="10" max="10" width="10.83203125" bestFit="1" customWidth="1"/>
    <col min="11" max="11" width="9" bestFit="1" customWidth="1"/>
    <col min="12" max="12" width="17.6640625" bestFit="1" customWidth="1"/>
    <col min="13" max="13" width="9" bestFit="1" customWidth="1"/>
    <col min="14" max="14" width="25.5" bestFit="1" customWidth="1"/>
    <col min="15" max="15" width="9" bestFit="1" customWidth="1"/>
    <col min="16" max="16" width="11.5" bestFit="1" customWidth="1"/>
    <col min="17" max="17" width="10" bestFit="1" customWidth="1"/>
    <col min="18" max="18" width="24.33203125" bestFit="1" customWidth="1"/>
    <col min="19" max="19" width="9" bestFit="1" customWidth="1"/>
    <col min="20" max="20" width="9.83203125" bestFit="1" customWidth="1"/>
    <col min="21" max="21" width="9" bestFit="1" customWidth="1"/>
    <col min="22" max="22" width="23.1640625" bestFit="1" customWidth="1"/>
    <col min="23" max="23" width="10" bestFit="1" customWidth="1"/>
    <col min="24" max="24" width="10.33203125" bestFit="1" customWidth="1"/>
    <col min="25" max="25" width="13.6640625" bestFit="1" customWidth="1"/>
    <col min="26" max="26" width="10.33203125" bestFit="1" customWidth="1"/>
    <col min="27" max="27" width="13.6640625" bestFit="1" customWidth="1"/>
  </cols>
  <sheetData>
    <row r="3" spans="1:5" x14ac:dyDescent="0.2">
      <c r="B3" s="3" t="s">
        <v>42</v>
      </c>
    </row>
    <row r="4" spans="1:5" x14ac:dyDescent="0.2">
      <c r="B4" t="s">
        <v>7</v>
      </c>
      <c r="D4" t="s">
        <v>58</v>
      </c>
      <c r="E4" t="s">
        <v>59</v>
      </c>
    </row>
    <row r="5" spans="1:5" x14ac:dyDescent="0.2">
      <c r="A5" s="3" t="s">
        <v>19</v>
      </c>
      <c r="B5" t="s">
        <v>16</v>
      </c>
      <c r="C5" t="s">
        <v>17</v>
      </c>
    </row>
    <row r="6" spans="1:5" x14ac:dyDescent="0.2">
      <c r="A6" s="4" t="s">
        <v>21</v>
      </c>
      <c r="B6" s="9"/>
      <c r="C6" s="9"/>
      <c r="D6" s="9"/>
      <c r="E6" s="9"/>
    </row>
    <row r="7" spans="1:5" x14ac:dyDescent="0.2">
      <c r="A7" s="5" t="s">
        <v>22</v>
      </c>
      <c r="B7" s="9">
        <v>5763.9278071414801</v>
      </c>
      <c r="C7" s="9" t="e">
        <v>#DIV/0!</v>
      </c>
      <c r="D7" s="9">
        <v>5763.9278071414801</v>
      </c>
      <c r="E7" s="9" t="e">
        <v>#DIV/0!</v>
      </c>
    </row>
    <row r="8" spans="1:5" x14ac:dyDescent="0.2">
      <c r="A8" s="5" t="s">
        <v>23</v>
      </c>
      <c r="B8" s="9">
        <v>5741.8730500537504</v>
      </c>
      <c r="C8" s="9" t="e">
        <v>#DIV/0!</v>
      </c>
      <c r="D8" s="9">
        <v>5741.8730500537504</v>
      </c>
      <c r="E8" s="9" t="e">
        <v>#DIV/0!</v>
      </c>
    </row>
    <row r="9" spans="1:5" x14ac:dyDescent="0.2">
      <c r="A9" s="5" t="s">
        <v>24</v>
      </c>
      <c r="B9" s="9">
        <v>5816.6574281925396</v>
      </c>
      <c r="C9" s="9" t="e">
        <v>#DIV/0!</v>
      </c>
      <c r="D9" s="9">
        <v>5816.6574281925396</v>
      </c>
      <c r="E9" s="9" t="e">
        <v>#DIV/0!</v>
      </c>
    </row>
    <row r="10" spans="1:5" x14ac:dyDescent="0.2">
      <c r="A10" s="5" t="s">
        <v>25</v>
      </c>
      <c r="B10" s="9">
        <v>5697.6866704443501</v>
      </c>
      <c r="C10" s="9" t="e">
        <v>#DIV/0!</v>
      </c>
      <c r="D10" s="9">
        <v>5697.6866704443501</v>
      </c>
      <c r="E10" s="9" t="e">
        <v>#DIV/0!</v>
      </c>
    </row>
    <row r="11" spans="1:5" x14ac:dyDescent="0.2">
      <c r="A11" s="5" t="s">
        <v>26</v>
      </c>
      <c r="B11" s="9">
        <v>6029.3099516967804</v>
      </c>
      <c r="C11" s="9" t="e">
        <v>#DIV/0!</v>
      </c>
      <c r="D11" s="9">
        <v>6029.3099516967804</v>
      </c>
      <c r="E11" s="9" t="e">
        <v>#DIV/0!</v>
      </c>
    </row>
    <row r="12" spans="1:5" x14ac:dyDescent="0.2">
      <c r="A12" s="5" t="s">
        <v>27</v>
      </c>
      <c r="B12" s="9">
        <v>6188.0318242946396</v>
      </c>
      <c r="C12" s="9" t="e">
        <v>#DIV/0!</v>
      </c>
      <c r="D12" s="9">
        <v>6188.0318242946396</v>
      </c>
      <c r="E12" s="9" t="e">
        <v>#DIV/0!</v>
      </c>
    </row>
    <row r="13" spans="1:5" x14ac:dyDescent="0.2">
      <c r="A13" s="5" t="s">
        <v>28</v>
      </c>
      <c r="B13" s="9">
        <v>6060.91636814289</v>
      </c>
      <c r="C13" s="9" t="e">
        <v>#DIV/0!</v>
      </c>
      <c r="D13" s="9">
        <v>6060.91636814289</v>
      </c>
      <c r="E13" s="9" t="e">
        <v>#DIV/0!</v>
      </c>
    </row>
    <row r="14" spans="1:5" x14ac:dyDescent="0.2">
      <c r="A14" s="5" t="s">
        <v>29</v>
      </c>
      <c r="B14" s="9">
        <v>5903.9002825978096</v>
      </c>
      <c r="C14" s="9" t="e">
        <v>#DIV/0!</v>
      </c>
      <c r="D14" s="9">
        <v>5903.9002825978096</v>
      </c>
      <c r="E14" s="9" t="e">
        <v>#DIV/0!</v>
      </c>
    </row>
    <row r="15" spans="1:5" x14ac:dyDescent="0.2">
      <c r="A15" s="5" t="s">
        <v>30</v>
      </c>
      <c r="B15" s="9">
        <v>6075.4248082616296</v>
      </c>
      <c r="C15" s="9" t="e">
        <v>#DIV/0!</v>
      </c>
      <c r="D15" s="9">
        <v>6075.4248082616296</v>
      </c>
      <c r="E15" s="9" t="e">
        <v>#DIV/0!</v>
      </c>
    </row>
    <row r="16" spans="1:5" x14ac:dyDescent="0.2">
      <c r="A16" s="5" t="s">
        <v>31</v>
      </c>
      <c r="B16" s="9">
        <v>6047.9272745221097</v>
      </c>
      <c r="C16" s="9" t="e">
        <v>#DIV/0!</v>
      </c>
      <c r="D16" s="9">
        <v>6047.9272745221097</v>
      </c>
      <c r="E16" s="9" t="e">
        <v>#DIV/0!</v>
      </c>
    </row>
    <row r="17" spans="1:5" x14ac:dyDescent="0.2">
      <c r="A17" s="5" t="s">
        <v>32</v>
      </c>
      <c r="B17" s="9">
        <v>6252.2210957437301</v>
      </c>
      <c r="C17" s="9" t="e">
        <v>#DIV/0!</v>
      </c>
      <c r="D17" s="9">
        <v>6252.2210957437301</v>
      </c>
      <c r="E17" s="9" t="e">
        <v>#DIV/0!</v>
      </c>
    </row>
    <row r="18" spans="1:5" x14ac:dyDescent="0.2">
      <c r="A18" s="5" t="s">
        <v>33</v>
      </c>
      <c r="B18" s="9">
        <v>6227.3778373542</v>
      </c>
      <c r="C18" s="9" t="e">
        <v>#DIV/0!</v>
      </c>
      <c r="D18" s="9">
        <v>6227.3778373542</v>
      </c>
      <c r="E18" s="9" t="e">
        <v>#DIV/0!</v>
      </c>
    </row>
    <row r="19" spans="1:5" x14ac:dyDescent="0.2">
      <c r="A19" s="4" t="s">
        <v>34</v>
      </c>
      <c r="B19" s="9"/>
      <c r="C19" s="9"/>
      <c r="D19" s="9"/>
      <c r="E19" s="9"/>
    </row>
    <row r="20" spans="1:5" x14ac:dyDescent="0.2">
      <c r="A20" s="5" t="s">
        <v>22</v>
      </c>
      <c r="B20" s="9">
        <v>6198.0795375102298</v>
      </c>
      <c r="C20" s="9" t="e">
        <v>#DIV/0!</v>
      </c>
      <c r="D20" s="9">
        <v>6198.0795375102298</v>
      </c>
      <c r="E20" s="9" t="e">
        <v>#DIV/0!</v>
      </c>
    </row>
    <row r="21" spans="1:5" x14ac:dyDescent="0.2">
      <c r="A21" s="5" t="s">
        <v>23</v>
      </c>
      <c r="B21" s="9">
        <v>6283.5546782743804</v>
      </c>
      <c r="C21" s="9" t="e">
        <v>#DIV/0!</v>
      </c>
      <c r="D21" s="9">
        <v>6283.5546782743804</v>
      </c>
      <c r="E21" s="9" t="e">
        <v>#DIV/0!</v>
      </c>
    </row>
    <row r="22" spans="1:5" x14ac:dyDescent="0.2">
      <c r="A22" s="5" t="s">
        <v>24</v>
      </c>
      <c r="B22" s="9">
        <v>6349.6406539924101</v>
      </c>
      <c r="C22" s="9" t="e">
        <v>#DIV/0!</v>
      </c>
      <c r="D22" s="9">
        <v>6349.6406539924101</v>
      </c>
      <c r="E22" s="9" t="e">
        <v>#DIV/0!</v>
      </c>
    </row>
    <row r="23" spans="1:5" x14ac:dyDescent="0.2">
      <c r="A23" s="5" t="s">
        <v>25</v>
      </c>
      <c r="B23" s="9">
        <v>6694.6648687110101</v>
      </c>
      <c r="C23" s="9" t="e">
        <v>#DIV/0!</v>
      </c>
      <c r="D23" s="9">
        <v>6694.6648687110101</v>
      </c>
      <c r="E23" s="9" t="e">
        <v>#DIV/0!</v>
      </c>
    </row>
    <row r="24" spans="1:5" x14ac:dyDescent="0.2">
      <c r="A24" s="5" t="s">
        <v>26</v>
      </c>
      <c r="B24" s="9">
        <v>6751.0742925956602</v>
      </c>
      <c r="C24" s="9" t="e">
        <v>#DIV/0!</v>
      </c>
      <c r="D24" s="9">
        <v>6751.0742925956602</v>
      </c>
      <c r="E24" s="9" t="e">
        <v>#DIV/0!</v>
      </c>
    </row>
    <row r="25" spans="1:5" x14ac:dyDescent="0.2">
      <c r="A25" s="5" t="s">
        <v>27</v>
      </c>
      <c r="B25" s="9">
        <v>6700.9150165031497</v>
      </c>
      <c r="C25" s="9" t="e">
        <v>#DIV/0!</v>
      </c>
      <c r="D25" s="9">
        <v>6700.9150165031497</v>
      </c>
      <c r="E25" s="9" t="e">
        <v>#DIV/0!</v>
      </c>
    </row>
    <row r="26" spans="1:5" x14ac:dyDescent="0.2">
      <c r="A26" s="5" t="s">
        <v>28</v>
      </c>
      <c r="B26" s="9">
        <v>6519.3726391697101</v>
      </c>
      <c r="C26" s="9" t="e">
        <v>#DIV/0!</v>
      </c>
      <c r="D26" s="9">
        <v>6519.3726391697101</v>
      </c>
      <c r="E26" s="9" t="e">
        <v>#DIV/0!</v>
      </c>
    </row>
    <row r="27" spans="1:5" x14ac:dyDescent="0.2">
      <c r="A27" s="5" t="s">
        <v>29</v>
      </c>
      <c r="B27" s="9">
        <v>6538.9237725901603</v>
      </c>
      <c r="C27" s="9" t="e">
        <v>#DIV/0!</v>
      </c>
      <c r="D27" s="9">
        <v>6538.9237725901603</v>
      </c>
      <c r="E27" s="9" t="e">
        <v>#DIV/0!</v>
      </c>
    </row>
    <row r="28" spans="1:5" x14ac:dyDescent="0.2">
      <c r="A28" s="5" t="s">
        <v>30</v>
      </c>
      <c r="B28" s="9">
        <v>6507.0109730245404</v>
      </c>
      <c r="C28" s="9" t="e">
        <v>#DIV/0!</v>
      </c>
      <c r="D28" s="9">
        <v>6507.0109730245404</v>
      </c>
      <c r="E28" s="9" t="e">
        <v>#DIV/0!</v>
      </c>
    </row>
    <row r="29" spans="1:5" x14ac:dyDescent="0.2">
      <c r="A29" s="5" t="s">
        <v>31</v>
      </c>
      <c r="B29" s="9">
        <v>6644.2749890183604</v>
      </c>
      <c r="C29" s="9" t="e">
        <v>#DIV/0!</v>
      </c>
      <c r="D29" s="9">
        <v>6644.2749890183604</v>
      </c>
      <c r="E29" s="9" t="e">
        <v>#DIV/0!</v>
      </c>
    </row>
    <row r="30" spans="1:5" x14ac:dyDescent="0.2">
      <c r="A30" s="5" t="s">
        <v>32</v>
      </c>
      <c r="B30" s="9">
        <v>6600.86906123684</v>
      </c>
      <c r="C30" s="9" t="e">
        <v>#DIV/0!</v>
      </c>
      <c r="D30" s="9">
        <v>6600.86906123684</v>
      </c>
      <c r="E30" s="9" t="e">
        <v>#DIV/0!</v>
      </c>
    </row>
    <row r="31" spans="1:5" x14ac:dyDescent="0.2">
      <c r="A31" s="5" t="s">
        <v>33</v>
      </c>
      <c r="B31" s="9">
        <v>6709.0290496529897</v>
      </c>
      <c r="C31" s="9" t="e">
        <v>#DIV/0!</v>
      </c>
      <c r="D31" s="9">
        <v>6709.0290496529897</v>
      </c>
      <c r="E31" s="9" t="e">
        <v>#DIV/0!</v>
      </c>
    </row>
    <row r="32" spans="1:5" x14ac:dyDescent="0.2">
      <c r="A32" s="4" t="s">
        <v>35</v>
      </c>
      <c r="B32" s="9"/>
      <c r="C32" s="9"/>
      <c r="D32" s="9"/>
      <c r="E32" s="9"/>
    </row>
    <row r="33" spans="1:5" x14ac:dyDescent="0.2">
      <c r="A33" s="5" t="s">
        <v>22</v>
      </c>
      <c r="B33" s="9">
        <v>6746.0000112346297</v>
      </c>
      <c r="C33" s="9" t="e">
        <v>#DIV/0!</v>
      </c>
      <c r="D33" s="9">
        <v>6746.0000112346297</v>
      </c>
      <c r="E33" s="9" t="e">
        <v>#DIV/0!</v>
      </c>
    </row>
    <row r="34" spans="1:5" x14ac:dyDescent="0.2">
      <c r="A34" s="5" t="s">
        <v>23</v>
      </c>
      <c r="B34" s="9">
        <v>6728.0189234116697</v>
      </c>
      <c r="C34" s="9" t="e">
        <v>#DIV/0!</v>
      </c>
      <c r="D34" s="9">
        <v>6728.0189234116697</v>
      </c>
      <c r="E34" s="9" t="e">
        <v>#DIV/0!</v>
      </c>
    </row>
    <row r="35" spans="1:5" x14ac:dyDescent="0.2">
      <c r="A35" s="5" t="s">
        <v>24</v>
      </c>
      <c r="B35" s="9">
        <v>7536.0036792799201</v>
      </c>
      <c r="C35" s="9" t="e">
        <v>#DIV/0!</v>
      </c>
      <c r="D35" s="9">
        <v>7536.0036792799201</v>
      </c>
      <c r="E35" s="9" t="e">
        <v>#DIV/0!</v>
      </c>
    </row>
    <row r="36" spans="1:5" x14ac:dyDescent="0.2">
      <c r="A36" s="5" t="s">
        <v>25</v>
      </c>
      <c r="B36" s="9">
        <v>7496.4492397540998</v>
      </c>
      <c r="C36" s="9" t="e">
        <v>#DIV/0!</v>
      </c>
      <c r="D36" s="9">
        <v>7496.4492397540998</v>
      </c>
      <c r="E36" s="9" t="e">
        <v>#DIV/0!</v>
      </c>
    </row>
    <row r="37" spans="1:5" x14ac:dyDescent="0.2">
      <c r="A37" s="5" t="s">
        <v>26</v>
      </c>
      <c r="B37" s="9">
        <v>7555.9967804838197</v>
      </c>
      <c r="C37" s="9" t="e">
        <v>#DIV/0!</v>
      </c>
      <c r="D37" s="9">
        <v>7555.9967804838197</v>
      </c>
      <c r="E37" s="9" t="e">
        <v>#DIV/0!</v>
      </c>
    </row>
    <row r="38" spans="1:5" x14ac:dyDescent="0.2">
      <c r="A38" s="5" t="s">
        <v>27</v>
      </c>
      <c r="B38" s="9">
        <v>7623.6883765850598</v>
      </c>
      <c r="C38" s="9" t="e">
        <v>#DIV/0!</v>
      </c>
      <c r="D38" s="9">
        <v>7623.6883765850598</v>
      </c>
      <c r="E38" s="9" t="e">
        <v>#DIV/0!</v>
      </c>
    </row>
    <row r="39" spans="1:5" x14ac:dyDescent="0.2">
      <c r="A39" s="5" t="s">
        <v>28</v>
      </c>
      <c r="B39" s="9">
        <v>7675.8523470508599</v>
      </c>
      <c r="C39" s="9" t="e">
        <v>#DIV/0!</v>
      </c>
      <c r="D39" s="9">
        <v>7675.8523470508599</v>
      </c>
      <c r="E39" s="9" t="e">
        <v>#DIV/0!</v>
      </c>
    </row>
    <row r="40" spans="1:5" x14ac:dyDescent="0.2">
      <c r="A40" s="5" t="s">
        <v>29</v>
      </c>
      <c r="B40" s="9">
        <v>7612.2048355118404</v>
      </c>
      <c r="C40" s="9" t="e">
        <v>#DIV/0!</v>
      </c>
      <c r="D40" s="9">
        <v>7612.2048355118404</v>
      </c>
      <c r="E40" s="9" t="e">
        <v>#DIV/0!</v>
      </c>
    </row>
    <row r="41" spans="1:5" x14ac:dyDescent="0.2">
      <c r="A41" s="5" t="s">
        <v>30</v>
      </c>
      <c r="B41" s="9">
        <v>7692.4720610633103</v>
      </c>
      <c r="C41" s="9" t="e">
        <v>#DIV/0!</v>
      </c>
      <c r="D41" s="9">
        <v>7692.4720610633103</v>
      </c>
      <c r="E41" s="9" t="e">
        <v>#DIV/0!</v>
      </c>
    </row>
    <row r="42" spans="1:5" x14ac:dyDescent="0.2">
      <c r="A42" s="5" t="s">
        <v>31</v>
      </c>
      <c r="B42" s="9">
        <v>7800.3002923274898</v>
      </c>
      <c r="C42" s="9" t="e">
        <v>#DIV/0!</v>
      </c>
      <c r="D42" s="9">
        <v>7800.3002923274898</v>
      </c>
      <c r="E42" s="9" t="e">
        <v>#DIV/0!</v>
      </c>
    </row>
    <row r="43" spans="1:5" x14ac:dyDescent="0.2">
      <c r="A43" s="5" t="s">
        <v>32</v>
      </c>
      <c r="B43" s="9">
        <v>7737.8865266809198</v>
      </c>
      <c r="C43" s="9" t="e">
        <v>#DIV/0!</v>
      </c>
      <c r="D43" s="9">
        <v>7737.8865266809198</v>
      </c>
      <c r="E43" s="9" t="e">
        <v>#DIV/0!</v>
      </c>
    </row>
    <row r="44" spans="1:5" x14ac:dyDescent="0.2">
      <c r="A44" s="5" t="s">
        <v>33</v>
      </c>
      <c r="B44" s="9">
        <v>7884.3589074029796</v>
      </c>
      <c r="C44" s="9" t="e">
        <v>#DIV/0!</v>
      </c>
      <c r="D44" s="9">
        <v>7884.3589074029796</v>
      </c>
      <c r="E44" s="9" t="e">
        <v>#DIV/0!</v>
      </c>
    </row>
    <row r="45" spans="1:5" x14ac:dyDescent="0.2">
      <c r="A45" s="4" t="s">
        <v>36</v>
      </c>
      <c r="B45" s="9"/>
      <c r="C45" s="9"/>
      <c r="D45" s="9"/>
      <c r="E45" s="9"/>
    </row>
    <row r="46" spans="1:5" x14ac:dyDescent="0.2">
      <c r="A46" s="5" t="s">
        <v>22</v>
      </c>
      <c r="B46" s="9">
        <v>8017.0785830743298</v>
      </c>
      <c r="C46" s="9" t="e">
        <v>#DIV/0!</v>
      </c>
      <c r="D46" s="9">
        <v>8017.0785830743298</v>
      </c>
      <c r="E46" s="9" t="e">
        <v>#DIV/0!</v>
      </c>
    </row>
    <row r="47" spans="1:5" x14ac:dyDescent="0.2">
      <c r="A47" s="5" t="s">
        <v>23</v>
      </c>
      <c r="B47" s="9">
        <v>8619.2677688632302</v>
      </c>
      <c r="C47" s="9" t="e">
        <v>#DIV/0!</v>
      </c>
      <c r="D47" s="9">
        <v>8619.2677688632302</v>
      </c>
      <c r="E47" s="9" t="e">
        <v>#DIV/0!</v>
      </c>
    </row>
    <row r="48" spans="1:5" x14ac:dyDescent="0.2">
      <c r="A48" s="5" t="s">
        <v>24</v>
      </c>
      <c r="B48" s="9">
        <v>8651.5106319937495</v>
      </c>
      <c r="C48" s="9" t="e">
        <v>#DIV/0!</v>
      </c>
      <c r="D48" s="9">
        <v>8651.5106319937495</v>
      </c>
      <c r="E48" s="9" t="e">
        <v>#DIV/0!</v>
      </c>
    </row>
    <row r="49" spans="1:5" x14ac:dyDescent="0.2">
      <c r="A49" s="5" t="s">
        <v>25</v>
      </c>
      <c r="B49" s="9">
        <v>8698.5244974033594</v>
      </c>
      <c r="C49" s="9" t="e">
        <v>#DIV/0!</v>
      </c>
      <c r="D49" s="9">
        <v>8698.5244974033594</v>
      </c>
      <c r="E49" s="9" t="e">
        <v>#DIV/0!</v>
      </c>
    </row>
    <row r="50" spans="1:5" x14ac:dyDescent="0.2">
      <c r="A50" s="5" t="s">
        <v>26</v>
      </c>
      <c r="B50" s="9">
        <v>8707.1830621837908</v>
      </c>
      <c r="C50" s="9" t="e">
        <v>#DIV/0!</v>
      </c>
      <c r="D50" s="9">
        <v>8707.1830621837908</v>
      </c>
      <c r="E50" s="9" t="e">
        <v>#DIV/0!</v>
      </c>
    </row>
    <row r="51" spans="1:5" x14ac:dyDescent="0.2">
      <c r="A51" s="5" t="s">
        <v>27</v>
      </c>
      <c r="B51" s="9">
        <v>8839.6076487239898</v>
      </c>
      <c r="C51" s="9" t="e">
        <v>#DIV/0!</v>
      </c>
      <c r="D51" s="9">
        <v>8839.6076487239898</v>
      </c>
      <c r="E51" s="9" t="e">
        <v>#DIV/0!</v>
      </c>
    </row>
    <row r="52" spans="1:5" x14ac:dyDescent="0.2">
      <c r="A52" s="5" t="s">
        <v>28</v>
      </c>
      <c r="B52" s="9">
        <v>8891.1613556521006</v>
      </c>
      <c r="C52" s="9" t="e">
        <v>#DIV/0!</v>
      </c>
      <c r="D52" s="9">
        <v>8891.1613556521006</v>
      </c>
      <c r="E52" s="9" t="e">
        <v>#DIV/0!</v>
      </c>
    </row>
    <row r="53" spans="1:5" x14ac:dyDescent="0.2">
      <c r="A53" s="5" t="s">
        <v>29</v>
      </c>
      <c r="B53" s="9">
        <v>8946.7641228778502</v>
      </c>
      <c r="C53" s="9" t="e">
        <v>#DIV/0!</v>
      </c>
      <c r="D53" s="9">
        <v>8946.7641228778502</v>
      </c>
      <c r="E53" s="9" t="e">
        <v>#DIV/0!</v>
      </c>
    </row>
    <row r="54" spans="1:5" x14ac:dyDescent="0.2">
      <c r="A54" s="5" t="s">
        <v>30</v>
      </c>
      <c r="B54" s="9">
        <v>9109.6076615684196</v>
      </c>
      <c r="C54" s="9" t="e">
        <v>#DIV/0!</v>
      </c>
      <c r="D54" s="9">
        <v>9109.6076615684196</v>
      </c>
      <c r="E54" s="9" t="e">
        <v>#DIV/0!</v>
      </c>
    </row>
    <row r="55" spans="1:5" x14ac:dyDescent="0.2">
      <c r="A55" s="5" t="s">
        <v>31</v>
      </c>
      <c r="B55" s="9">
        <v>9406.6555143301393</v>
      </c>
      <c r="C55" s="9" t="e">
        <v>#DIV/0!</v>
      </c>
      <c r="D55" s="9">
        <v>9406.6555143301393</v>
      </c>
      <c r="E55" s="9" t="e">
        <v>#DIV/0!</v>
      </c>
    </row>
    <row r="56" spans="1:5" x14ac:dyDescent="0.2">
      <c r="A56" s="5" t="s">
        <v>32</v>
      </c>
      <c r="B56" s="9">
        <v>9440.0341559603003</v>
      </c>
      <c r="C56" s="9" t="e">
        <v>#DIV/0!</v>
      </c>
      <c r="D56" s="9">
        <v>9440.0341559603003</v>
      </c>
      <c r="E56" s="9" t="e">
        <v>#DIV/0!</v>
      </c>
    </row>
    <row r="57" spans="1:5" x14ac:dyDescent="0.2">
      <c r="A57" s="5" t="s">
        <v>33</v>
      </c>
      <c r="B57" s="9">
        <v>9743.0016039081293</v>
      </c>
      <c r="C57" s="9" t="e">
        <v>#DIV/0!</v>
      </c>
      <c r="D57" s="9">
        <v>9743.0016039081293</v>
      </c>
      <c r="E57" s="9" t="e">
        <v>#DIV/0!</v>
      </c>
    </row>
    <row r="58" spans="1:5" x14ac:dyDescent="0.2">
      <c r="A58" s="4" t="s">
        <v>37</v>
      </c>
      <c r="B58" s="9"/>
      <c r="C58" s="9"/>
      <c r="D58" s="9"/>
      <c r="E58" s="9"/>
    </row>
    <row r="59" spans="1:5" x14ac:dyDescent="0.2">
      <c r="A59" s="5" t="s">
        <v>22</v>
      </c>
      <c r="B59" s="9">
        <v>10206.420872787099</v>
      </c>
      <c r="C59" s="9" t="e">
        <v>#DIV/0!</v>
      </c>
      <c r="D59" s="9">
        <v>10206.420872787099</v>
      </c>
      <c r="E59" s="9" t="e">
        <v>#DIV/0!</v>
      </c>
    </row>
    <row r="60" spans="1:5" x14ac:dyDescent="0.2">
      <c r="A60" s="5" t="s">
        <v>23</v>
      </c>
      <c r="B60" s="9">
        <v>10976.3818587972</v>
      </c>
      <c r="C60" s="9" t="e">
        <v>#DIV/0!</v>
      </c>
      <c r="D60" s="9">
        <v>10976.3818587972</v>
      </c>
      <c r="E60" s="9" t="e">
        <v>#DIV/0!</v>
      </c>
    </row>
    <row r="61" spans="1:5" x14ac:dyDescent="0.2">
      <c r="A61" s="5" t="s">
        <v>24</v>
      </c>
      <c r="B61" s="9">
        <v>11331.5375059698</v>
      </c>
      <c r="C61" s="9" t="e">
        <v>#DIV/0!</v>
      </c>
      <c r="D61" s="9">
        <v>11331.5375059698</v>
      </c>
      <c r="E61" s="9" t="e">
        <v>#DIV/0!</v>
      </c>
    </row>
    <row r="62" spans="1:5" x14ac:dyDescent="0.2">
      <c r="A62" s="5" t="s">
        <v>25</v>
      </c>
      <c r="B62" s="9">
        <v>11627.7486352741</v>
      </c>
      <c r="C62" s="9" t="e">
        <v>#DIV/0!</v>
      </c>
      <c r="D62" s="9">
        <v>11627.7486352741</v>
      </c>
      <c r="E62" s="9" t="e">
        <v>#DIV/0!</v>
      </c>
    </row>
    <row r="63" spans="1:5" x14ac:dyDescent="0.2">
      <c r="A63" s="5" t="s">
        <v>26</v>
      </c>
      <c r="B63" s="9">
        <v>11801.521918660899</v>
      </c>
      <c r="C63" s="9" t="e">
        <v>#DIV/0!</v>
      </c>
      <c r="D63" s="9">
        <v>11801.521918660899</v>
      </c>
      <c r="E63" s="9" t="e">
        <v>#DIV/0!</v>
      </c>
    </row>
    <row r="64" spans="1:5" x14ac:dyDescent="0.2">
      <c r="A64" s="5" t="s">
        <v>27</v>
      </c>
      <c r="B64" s="9">
        <v>12282.806947504399</v>
      </c>
      <c r="C64" s="9" t="e">
        <v>#DIV/0!</v>
      </c>
      <c r="D64" s="9">
        <v>12282.806947504399</v>
      </c>
      <c r="E64" s="9" t="e">
        <v>#DIV/0!</v>
      </c>
    </row>
    <row r="65" spans="1:5" x14ac:dyDescent="0.2">
      <c r="A65" s="5" t="s">
        <v>28</v>
      </c>
      <c r="B65" s="9">
        <v>12325.5667784244</v>
      </c>
      <c r="C65" s="9" t="e">
        <v>#DIV/0!</v>
      </c>
      <c r="D65" s="9">
        <v>12325.5667784244</v>
      </c>
      <c r="E65" s="9" t="e">
        <v>#DIV/0!</v>
      </c>
    </row>
    <row r="66" spans="1:5" x14ac:dyDescent="0.2">
      <c r="A66" s="5" t="s">
        <v>29</v>
      </c>
      <c r="B66" s="9">
        <v>12543.3594158783</v>
      </c>
      <c r="C66" s="9" t="e">
        <v>#DIV/0!</v>
      </c>
      <c r="D66" s="9">
        <v>12543.3594158783</v>
      </c>
      <c r="E66" s="9" t="e">
        <v>#DIV/0!</v>
      </c>
    </row>
    <row r="67" spans="1:5" x14ac:dyDescent="0.2">
      <c r="A67" s="5" t="s">
        <v>30</v>
      </c>
      <c r="B67" s="9">
        <v>13394.1212943396</v>
      </c>
      <c r="C67" s="9" t="e">
        <v>#DIV/0!</v>
      </c>
      <c r="D67" s="9">
        <v>13394.1212943396</v>
      </c>
      <c r="E67" s="9" t="e">
        <v>#DIV/0!</v>
      </c>
    </row>
    <row r="68" spans="1:5" x14ac:dyDescent="0.2">
      <c r="A68" s="5" t="s">
        <v>31</v>
      </c>
      <c r="B68" s="9">
        <v>13868.0031551333</v>
      </c>
      <c r="C68" s="9" t="e">
        <v>#DIV/0!</v>
      </c>
      <c r="D68" s="9">
        <v>13868.0031551333</v>
      </c>
      <c r="E68" s="9" t="e">
        <v>#DIV/0!</v>
      </c>
    </row>
    <row r="69" spans="1:5" x14ac:dyDescent="0.2">
      <c r="A69" s="5" t="s">
        <v>32</v>
      </c>
      <c r="B69" s="9">
        <v>14204.6117865248</v>
      </c>
      <c r="C69" s="9" t="e">
        <v>#DIV/0!</v>
      </c>
      <c r="D69" s="9">
        <v>14204.6117865248</v>
      </c>
      <c r="E69" s="9" t="e">
        <v>#DIV/0!</v>
      </c>
    </row>
    <row r="70" spans="1:5" x14ac:dyDescent="0.2">
      <c r="A70" s="5" t="s">
        <v>33</v>
      </c>
      <c r="B70" s="9">
        <v>14587.8228140789</v>
      </c>
      <c r="C70" s="9" t="e">
        <v>#DIV/0!</v>
      </c>
      <c r="D70" s="9">
        <v>14587.8228140789</v>
      </c>
      <c r="E70" s="9" t="e">
        <v>#DIV/0!</v>
      </c>
    </row>
    <row r="71" spans="1:5" x14ac:dyDescent="0.2">
      <c r="A71" s="4" t="s">
        <v>38</v>
      </c>
      <c r="B71" s="9"/>
      <c r="C71" s="9"/>
      <c r="D71" s="9"/>
      <c r="E71" s="9"/>
    </row>
    <row r="72" spans="1:5" x14ac:dyDescent="0.2">
      <c r="A72" s="5" t="s">
        <v>22</v>
      </c>
      <c r="B72" s="9">
        <v>14986.5099608492</v>
      </c>
      <c r="C72" s="9" t="e">
        <v>#DIV/0!</v>
      </c>
      <c r="D72" s="9">
        <v>14986.5099608492</v>
      </c>
      <c r="E72" s="9" t="e">
        <v>#DIV/0!</v>
      </c>
    </row>
    <row r="73" spans="1:5" x14ac:dyDescent="0.2">
      <c r="A73" s="5" t="s">
        <v>23</v>
      </c>
      <c r="B73" s="9">
        <v>15928.3483853629</v>
      </c>
      <c r="C73" s="9" t="e">
        <v>#DIV/0!</v>
      </c>
      <c r="D73" s="9">
        <v>15928.3483853629</v>
      </c>
      <c r="E73" s="9" t="e">
        <v>#DIV/0!</v>
      </c>
    </row>
    <row r="74" spans="1:5" x14ac:dyDescent="0.2">
      <c r="A74" s="5" t="s">
        <v>24</v>
      </c>
      <c r="B74" s="9">
        <v>16099.7015187282</v>
      </c>
      <c r="C74" s="9" t="e">
        <v>#DIV/0!</v>
      </c>
      <c r="D74" s="9">
        <v>16099.7015187282</v>
      </c>
      <c r="E74" s="9" t="e">
        <v>#DIV/0!</v>
      </c>
    </row>
    <row r="75" spans="1:5" x14ac:dyDescent="0.2">
      <c r="A75" s="5" t="s">
        <v>25</v>
      </c>
      <c r="B75" s="9">
        <v>16221.5953889221</v>
      </c>
      <c r="C75" s="9" t="e">
        <v>#DIV/0!</v>
      </c>
      <c r="D75" s="9">
        <v>16221.5953889221</v>
      </c>
      <c r="E75" s="9" t="e">
        <v>#DIV/0!</v>
      </c>
    </row>
    <row r="76" spans="1:5" x14ac:dyDescent="0.2">
      <c r="A76" s="5" t="s">
        <v>26</v>
      </c>
      <c r="B76" s="9">
        <v>16351.6983059674</v>
      </c>
      <c r="C76" s="9" t="e">
        <v>#DIV/0!</v>
      </c>
      <c r="D76" s="9">
        <v>16351.6983059674</v>
      </c>
      <c r="E76" s="9" t="e">
        <v>#DIV/0!</v>
      </c>
    </row>
    <row r="77" spans="1:5" x14ac:dyDescent="0.2">
      <c r="A77" s="5" t="s">
        <v>27</v>
      </c>
      <c r="B77" s="9">
        <v>16558.109151352</v>
      </c>
      <c r="C77" s="9" t="e">
        <v>#DIV/0!</v>
      </c>
      <c r="D77" s="9">
        <v>16558.109151352</v>
      </c>
      <c r="E77" s="9" t="e">
        <v>#DIV/0!</v>
      </c>
    </row>
    <row r="78" spans="1:5" x14ac:dyDescent="0.2">
      <c r="A78" s="5" t="s">
        <v>28</v>
      </c>
      <c r="B78" s="9">
        <v>16674.154344072998</v>
      </c>
      <c r="C78" s="9" t="e">
        <v>#DIV/0!</v>
      </c>
      <c r="D78" s="9">
        <v>16674.154344072998</v>
      </c>
      <c r="E78" s="9" t="e">
        <v>#DIV/0!</v>
      </c>
    </row>
    <row r="79" spans="1:5" x14ac:dyDescent="0.2">
      <c r="A79" s="5" t="s">
        <v>29</v>
      </c>
      <c r="B79" s="9"/>
      <c r="C79" s="9">
        <v>17495.828664286499</v>
      </c>
      <c r="D79" s="9"/>
      <c r="E79" s="9">
        <v>17495.828664286499</v>
      </c>
    </row>
    <row r="80" spans="1:5" x14ac:dyDescent="0.2">
      <c r="A80" s="5" t="s">
        <v>30</v>
      </c>
      <c r="B80" s="9"/>
      <c r="C80" s="9">
        <v>17803.117646618499</v>
      </c>
      <c r="D80" s="9"/>
      <c r="E80" s="9">
        <v>17803.117646618499</v>
      </c>
    </row>
    <row r="81" spans="1:5" x14ac:dyDescent="0.2">
      <c r="A81" s="5" t="s">
        <v>31</v>
      </c>
      <c r="B81" s="9"/>
      <c r="C81" s="9">
        <v>18299.5296859521</v>
      </c>
      <c r="D81" s="9"/>
      <c r="E81" s="9">
        <v>18299.5296859521</v>
      </c>
    </row>
    <row r="82" spans="1:5" x14ac:dyDescent="0.2">
      <c r="A82" s="5" t="s">
        <v>32</v>
      </c>
      <c r="B82" s="9"/>
      <c r="C82" s="9">
        <v>18548.961749691502</v>
      </c>
      <c r="D82" s="9"/>
      <c r="E82" s="9">
        <v>18548.961749691502</v>
      </c>
    </row>
    <row r="83" spans="1:5" x14ac:dyDescent="0.2">
      <c r="A83" s="5" t="s">
        <v>33</v>
      </c>
      <c r="B83" s="9"/>
      <c r="C83" s="9">
        <v>18982.5600002223</v>
      </c>
      <c r="D83" s="9"/>
      <c r="E83" s="9">
        <v>18982.5600002223</v>
      </c>
    </row>
    <row r="84" spans="1:5" x14ac:dyDescent="0.2">
      <c r="A84" s="4" t="s">
        <v>39</v>
      </c>
      <c r="B84" s="9"/>
      <c r="C84" s="9"/>
      <c r="D84" s="9"/>
      <c r="E84" s="9"/>
    </row>
    <row r="85" spans="1:5" x14ac:dyDescent="0.2">
      <c r="A85" s="5" t="s">
        <v>22</v>
      </c>
      <c r="B85" s="9"/>
      <c r="C85" s="9">
        <v>19342.9150075129</v>
      </c>
      <c r="D85" s="9"/>
      <c r="E85" s="9">
        <v>19342.9150075129</v>
      </c>
    </row>
    <row r="86" spans="1:5" x14ac:dyDescent="0.2">
      <c r="A86" s="5" t="s">
        <v>23</v>
      </c>
      <c r="B86" s="9"/>
      <c r="C86" s="9">
        <v>19749.9177536237</v>
      </c>
      <c r="D86" s="9"/>
      <c r="E86" s="9">
        <v>19749.9177536237</v>
      </c>
    </row>
    <row r="87" spans="1:5" x14ac:dyDescent="0.2">
      <c r="A87" s="5" t="s">
        <v>24</v>
      </c>
      <c r="B87" s="9"/>
      <c r="C87" s="9">
        <v>20395.2343756476</v>
      </c>
      <c r="D87" s="9"/>
      <c r="E87" s="9">
        <v>20395.2343756476</v>
      </c>
    </row>
    <row r="88" spans="1:5" x14ac:dyDescent="0.2">
      <c r="A88" s="5" t="s">
        <v>25</v>
      </c>
      <c r="B88" s="9"/>
      <c r="C88" s="9">
        <v>20711.1025022266</v>
      </c>
      <c r="D88" s="9"/>
      <c r="E88" s="9">
        <v>20711.1025022266</v>
      </c>
    </row>
    <row r="89" spans="1:5" x14ac:dyDescent="0.2">
      <c r="A89" s="5" t="s">
        <v>26</v>
      </c>
      <c r="B89" s="9"/>
      <c r="C89" s="9">
        <v>21000.2276438677</v>
      </c>
      <c r="D89" s="9"/>
      <c r="E89" s="9">
        <v>21000.2276438677</v>
      </c>
    </row>
    <row r="90" spans="1:5" x14ac:dyDescent="0.2">
      <c r="A90" s="5" t="s">
        <v>27</v>
      </c>
      <c r="B90" s="9"/>
      <c r="C90" s="9">
        <v>21326.909643159099</v>
      </c>
      <c r="D90" s="9"/>
      <c r="E90" s="9">
        <v>21326.909643159099</v>
      </c>
    </row>
    <row r="91" spans="1:5" x14ac:dyDescent="0.2">
      <c r="A91" s="5" t="s">
        <v>28</v>
      </c>
      <c r="B91" s="9"/>
      <c r="C91" s="9">
        <v>21522.1323985856</v>
      </c>
      <c r="D91" s="9"/>
      <c r="E91" s="9">
        <v>21522.1323985856</v>
      </c>
    </row>
    <row r="92" spans="1:5" x14ac:dyDescent="0.2">
      <c r="A92" s="5" t="s">
        <v>29</v>
      </c>
      <c r="B92" s="9"/>
      <c r="C92" s="9">
        <v>21936.716059269402</v>
      </c>
      <c r="D92" s="9"/>
      <c r="E92" s="9">
        <v>21936.716059269402</v>
      </c>
    </row>
    <row r="93" spans="1:5" x14ac:dyDescent="0.2">
      <c r="A93" s="5" t="s">
        <v>30</v>
      </c>
      <c r="B93" s="9"/>
      <c r="C93" s="9">
        <v>22341.0852199324</v>
      </c>
      <c r="D93" s="9"/>
      <c r="E93" s="9">
        <v>22341.0852199324</v>
      </c>
    </row>
    <row r="94" spans="1:5" x14ac:dyDescent="0.2">
      <c r="A94" s="5" t="s">
        <v>31</v>
      </c>
      <c r="B94" s="9"/>
      <c r="C94" s="9">
        <v>22792.702947969599</v>
      </c>
      <c r="D94" s="9"/>
      <c r="E94" s="9">
        <v>22792.702947969599</v>
      </c>
    </row>
    <row r="95" spans="1:5" x14ac:dyDescent="0.2">
      <c r="A95" s="5" t="s">
        <v>32</v>
      </c>
      <c r="B95" s="9"/>
      <c r="C95" s="9">
        <v>23080.524326310901</v>
      </c>
      <c r="D95" s="9"/>
      <c r="E95" s="9">
        <v>23080.524326310901</v>
      </c>
    </row>
    <row r="96" spans="1:5" x14ac:dyDescent="0.2">
      <c r="A96" s="5" t="s">
        <v>33</v>
      </c>
      <c r="B96" s="9"/>
      <c r="C96" s="9">
        <v>23476.009660179701</v>
      </c>
      <c r="D96" s="9"/>
      <c r="E96" s="9">
        <v>23476.009660179701</v>
      </c>
    </row>
    <row r="97" spans="1:5" x14ac:dyDescent="0.2">
      <c r="A97" s="4" t="s">
        <v>40</v>
      </c>
      <c r="B97" s="9"/>
      <c r="C97" s="9"/>
      <c r="D97" s="9"/>
      <c r="E97" s="9"/>
    </row>
    <row r="98" spans="1:5" x14ac:dyDescent="0.2">
      <c r="A98" s="5" t="s">
        <v>22</v>
      </c>
      <c r="B98" s="9"/>
      <c r="C98" s="9">
        <v>23860.645006770999</v>
      </c>
      <c r="D98" s="9"/>
      <c r="E98" s="9">
        <v>23860.645006770999</v>
      </c>
    </row>
    <row r="99" spans="1:5" x14ac:dyDescent="0.2">
      <c r="A99" s="5" t="s">
        <v>23</v>
      </c>
      <c r="B99" s="9"/>
      <c r="C99" s="9">
        <v>24371.164389883601</v>
      </c>
      <c r="D99" s="9"/>
      <c r="E99" s="9">
        <v>24371.164389883601</v>
      </c>
    </row>
    <row r="100" spans="1:5" x14ac:dyDescent="0.2">
      <c r="A100" s="5" t="s">
        <v>24</v>
      </c>
      <c r="B100" s="9"/>
      <c r="C100" s="9">
        <v>24859.2170136803</v>
      </c>
      <c r="D100" s="9"/>
      <c r="E100" s="9">
        <v>24859.2170136803</v>
      </c>
    </row>
    <row r="101" spans="1:5" x14ac:dyDescent="0.2">
      <c r="A101" s="5" t="s">
        <v>25</v>
      </c>
      <c r="B101" s="9"/>
      <c r="C101" s="9">
        <v>25158.272798275499</v>
      </c>
      <c r="D101" s="9"/>
      <c r="E101" s="9">
        <v>25158.272798275499</v>
      </c>
    </row>
    <row r="102" spans="1:5" x14ac:dyDescent="0.2">
      <c r="A102" s="5" t="s">
        <v>26</v>
      </c>
      <c r="B102" s="9"/>
      <c r="C102" s="9">
        <v>25508.448292496701</v>
      </c>
      <c r="D102" s="9"/>
      <c r="E102" s="9">
        <v>25508.448292496701</v>
      </c>
    </row>
    <row r="103" spans="1:5" x14ac:dyDescent="0.2">
      <c r="A103" s="5" t="s">
        <v>27</v>
      </c>
      <c r="B103" s="9"/>
      <c r="C103" s="9">
        <v>25916.870083707399</v>
      </c>
      <c r="D103" s="9"/>
      <c r="E103" s="9">
        <v>25916.870083707399</v>
      </c>
    </row>
    <row r="104" spans="1:5" x14ac:dyDescent="0.2">
      <c r="A104" s="5" t="s">
        <v>28</v>
      </c>
      <c r="B104" s="9"/>
      <c r="C104" s="9">
        <v>26098.948154924699</v>
      </c>
      <c r="D104" s="9"/>
      <c r="E104" s="9">
        <v>26098.948154924699</v>
      </c>
    </row>
    <row r="105" spans="1:5" x14ac:dyDescent="0.2">
      <c r="A105" s="5" t="s">
        <v>29</v>
      </c>
      <c r="B105" s="9"/>
      <c r="C105" s="9">
        <v>26376.528725219901</v>
      </c>
      <c r="D105" s="9"/>
      <c r="E105" s="9">
        <v>26376.528725219901</v>
      </c>
    </row>
    <row r="106" spans="1:5" x14ac:dyDescent="0.2">
      <c r="A106" s="5" t="s">
        <v>30</v>
      </c>
      <c r="B106" s="9"/>
      <c r="C106" s="9">
        <v>26879.363166103802</v>
      </c>
      <c r="D106" s="9"/>
      <c r="E106" s="9">
        <v>26879.363166103802</v>
      </c>
    </row>
    <row r="107" spans="1:5" x14ac:dyDescent="0.2">
      <c r="A107" s="5" t="s">
        <v>31</v>
      </c>
      <c r="B107" s="9"/>
      <c r="C107" s="9">
        <v>27285.938209664098</v>
      </c>
      <c r="D107" s="9"/>
      <c r="E107" s="9">
        <v>27285.938209664098</v>
      </c>
    </row>
    <row r="108" spans="1:5" x14ac:dyDescent="0.2">
      <c r="A108" s="5" t="s">
        <v>32</v>
      </c>
      <c r="B108" s="9"/>
      <c r="C108" s="9">
        <v>27612.328483703099</v>
      </c>
      <c r="D108" s="9"/>
      <c r="E108" s="9">
        <v>27612.328483703099</v>
      </c>
    </row>
    <row r="109" spans="1:5" x14ac:dyDescent="0.2">
      <c r="A109" s="5" t="s">
        <v>33</v>
      </c>
      <c r="B109" s="9"/>
      <c r="C109" s="9">
        <v>27969.902733839601</v>
      </c>
      <c r="D109" s="9"/>
      <c r="E109" s="9">
        <v>27969.902733839601</v>
      </c>
    </row>
    <row r="110" spans="1:5" x14ac:dyDescent="0.2">
      <c r="A110" s="4" t="s">
        <v>41</v>
      </c>
      <c r="B110" s="9"/>
      <c r="C110" s="9"/>
      <c r="D110" s="9"/>
      <c r="E110" s="9"/>
    </row>
    <row r="111" spans="1:5" x14ac:dyDescent="0.2">
      <c r="A111" s="5" t="s">
        <v>22</v>
      </c>
      <c r="B111" s="9"/>
      <c r="C111" s="9">
        <v>28379.970362016498</v>
      </c>
      <c r="D111" s="9"/>
      <c r="E111" s="9">
        <v>28379.970362016498</v>
      </c>
    </row>
    <row r="112" spans="1:5" x14ac:dyDescent="0.2">
      <c r="A112" s="4" t="s">
        <v>20</v>
      </c>
      <c r="B112" s="9">
        <v>9096.0046650250606</v>
      </c>
      <c r="C112" s="9">
        <v>22969.435756844745</v>
      </c>
      <c r="D112" s="9">
        <v>9096.0046650250606</v>
      </c>
      <c r="E112" s="9">
        <v>22969.435756844745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8A7DC-33A0-4908-8CD9-A13F095E923E}">
  <dimension ref="A3:E112"/>
  <sheetViews>
    <sheetView workbookViewId="0">
      <selection activeCell="N17" sqref="N17"/>
    </sheetView>
  </sheetViews>
  <sheetFormatPr baseColWidth="10" defaultColWidth="8.83203125" defaultRowHeight="15" x14ac:dyDescent="0.2"/>
  <cols>
    <col min="1" max="1" width="12" bestFit="1" customWidth="1"/>
    <col min="2" max="2" width="14.6640625" bestFit="1" customWidth="1"/>
    <col min="3" max="3" width="9" bestFit="1" customWidth="1"/>
    <col min="4" max="4" width="10.33203125" bestFit="1" customWidth="1"/>
    <col min="5" max="5" width="13.6640625" bestFit="1" customWidth="1"/>
    <col min="6" max="6" width="10.33203125" bestFit="1" customWidth="1"/>
    <col min="7" max="7" width="13.6640625" bestFit="1" customWidth="1"/>
    <col min="8" max="8" width="10.33203125" bestFit="1" customWidth="1"/>
    <col min="9" max="9" width="13.6640625" bestFit="1" customWidth="1"/>
    <col min="10" max="10" width="6.6640625" bestFit="1" customWidth="1"/>
    <col min="11" max="11" width="9" bestFit="1" customWidth="1"/>
    <col min="12" max="12" width="17.6640625" bestFit="1" customWidth="1"/>
    <col min="13" max="13" width="9" bestFit="1" customWidth="1"/>
    <col min="14" max="14" width="25.5" bestFit="1" customWidth="1"/>
    <col min="15" max="15" width="9" bestFit="1" customWidth="1"/>
    <col min="16" max="16" width="11.5" bestFit="1" customWidth="1"/>
    <col min="17" max="17" width="9" bestFit="1" customWidth="1"/>
    <col min="18" max="18" width="24.33203125" bestFit="1" customWidth="1"/>
    <col min="19" max="19" width="9" bestFit="1" customWidth="1"/>
    <col min="20" max="20" width="9.83203125" bestFit="1" customWidth="1"/>
    <col min="21" max="21" width="9" bestFit="1" customWidth="1"/>
    <col min="22" max="22" width="23.1640625" bestFit="1" customWidth="1"/>
    <col min="23" max="23" width="9" bestFit="1" customWidth="1"/>
    <col min="24" max="24" width="10.33203125" bestFit="1" customWidth="1"/>
    <col min="25" max="25" width="13.6640625" bestFit="1" customWidth="1"/>
    <col min="26" max="26" width="10.33203125" bestFit="1" customWidth="1"/>
    <col min="27" max="27" width="13.6640625" bestFit="1" customWidth="1"/>
  </cols>
  <sheetData>
    <row r="3" spans="1:5" x14ac:dyDescent="0.2">
      <c r="B3" s="3" t="s">
        <v>42</v>
      </c>
    </row>
    <row r="4" spans="1:5" x14ac:dyDescent="0.2">
      <c r="B4" t="s">
        <v>7</v>
      </c>
      <c r="D4" t="s">
        <v>58</v>
      </c>
      <c r="E4" t="s">
        <v>59</v>
      </c>
    </row>
    <row r="5" spans="1:5" x14ac:dyDescent="0.2">
      <c r="A5" s="3" t="s">
        <v>19</v>
      </c>
      <c r="B5" t="s">
        <v>16</v>
      </c>
      <c r="C5" t="s">
        <v>17</v>
      </c>
    </row>
    <row r="6" spans="1:5" x14ac:dyDescent="0.2">
      <c r="A6" s="4" t="s">
        <v>21</v>
      </c>
      <c r="B6" s="6"/>
      <c r="C6" s="6"/>
      <c r="D6" s="6"/>
      <c r="E6" s="6"/>
    </row>
    <row r="7" spans="1:5" x14ac:dyDescent="0.2">
      <c r="A7" s="5" t="s">
        <v>22</v>
      </c>
      <c r="B7" s="6">
        <v>3.3496409439443202E-2</v>
      </c>
      <c r="C7" s="6" t="e">
        <v>#DIV/0!</v>
      </c>
      <c r="D7" s="6">
        <v>3.3496409439443202E-2</v>
      </c>
      <c r="E7" s="6" t="e">
        <v>#DIV/0!</v>
      </c>
    </row>
    <row r="8" spans="1:5" x14ac:dyDescent="0.2">
      <c r="A8" s="5" t="s">
        <v>23</v>
      </c>
      <c r="B8" s="6">
        <v>-3.8263416589652201E-3</v>
      </c>
      <c r="C8" s="6" t="e">
        <v>#DIV/0!</v>
      </c>
      <c r="D8" s="6">
        <v>-3.8263416589652201E-3</v>
      </c>
      <c r="E8" s="6" t="e">
        <v>#DIV/0!</v>
      </c>
    </row>
    <row r="9" spans="1:5" x14ac:dyDescent="0.2">
      <c r="A9" s="5" t="s">
        <v>24</v>
      </c>
      <c r="B9" s="6">
        <v>1.30243872490503E-2</v>
      </c>
      <c r="C9" s="6" t="e">
        <v>#DIV/0!</v>
      </c>
      <c r="D9" s="6">
        <v>1.30243872490503E-2</v>
      </c>
      <c r="E9" s="6" t="e">
        <v>#DIV/0!</v>
      </c>
    </row>
    <row r="10" spans="1:5" x14ac:dyDescent="0.2">
      <c r="A10" s="5" t="s">
        <v>25</v>
      </c>
      <c r="B10" s="6">
        <v>-2.04534578865774E-2</v>
      </c>
      <c r="C10" s="6" t="e">
        <v>#DIV/0!</v>
      </c>
      <c r="D10" s="6">
        <v>-2.04534578865774E-2</v>
      </c>
      <c r="E10" s="6" t="e">
        <v>#DIV/0!</v>
      </c>
    </row>
    <row r="11" spans="1:5" x14ac:dyDescent="0.2">
      <c r="A11" s="5" t="s">
        <v>26</v>
      </c>
      <c r="B11" s="6">
        <v>5.8203144615280998E-2</v>
      </c>
      <c r="C11" s="6" t="e">
        <v>#DIV/0!</v>
      </c>
      <c r="D11" s="6">
        <v>5.8203144615280998E-2</v>
      </c>
      <c r="E11" s="6" t="e">
        <v>#DIV/0!</v>
      </c>
    </row>
    <row r="12" spans="1:5" x14ac:dyDescent="0.2">
      <c r="A12" s="5" t="s">
        <v>27</v>
      </c>
      <c r="B12" s="6">
        <v>2.6325047786469099E-2</v>
      </c>
      <c r="C12" s="6" t="e">
        <v>#DIV/0!</v>
      </c>
      <c r="D12" s="6">
        <v>2.6325047786469099E-2</v>
      </c>
      <c r="E12" s="6" t="e">
        <v>#DIV/0!</v>
      </c>
    </row>
    <row r="13" spans="1:5" x14ac:dyDescent="0.2">
      <c r="A13" s="5" t="s">
        <v>28</v>
      </c>
      <c r="B13" s="6">
        <v>-2.0542146479059602E-2</v>
      </c>
      <c r="C13" s="6" t="e">
        <v>#DIV/0!</v>
      </c>
      <c r="D13" s="6">
        <v>-2.0542146479059602E-2</v>
      </c>
      <c r="E13" s="6" t="e">
        <v>#DIV/0!</v>
      </c>
    </row>
    <row r="14" spans="1:5" x14ac:dyDescent="0.2">
      <c r="A14" s="5" t="s">
        <v>29</v>
      </c>
      <c r="B14" s="6">
        <v>-2.5906327691697199E-2</v>
      </c>
      <c r="C14" s="6" t="e">
        <v>#DIV/0!</v>
      </c>
      <c r="D14" s="6">
        <v>-2.5906327691697199E-2</v>
      </c>
      <c r="E14" s="6" t="e">
        <v>#DIV/0!</v>
      </c>
    </row>
    <row r="15" spans="1:5" x14ac:dyDescent="0.2">
      <c r="A15" s="5" t="s">
        <v>30</v>
      </c>
      <c r="B15" s="6">
        <v>2.90527477520914E-2</v>
      </c>
      <c r="C15" s="6" t="e">
        <v>#DIV/0!</v>
      </c>
      <c r="D15" s="6">
        <v>2.90527477520914E-2</v>
      </c>
      <c r="E15" s="6" t="e">
        <v>#DIV/0!</v>
      </c>
    </row>
    <row r="16" spans="1:5" x14ac:dyDescent="0.2">
      <c r="A16" s="5" t="s">
        <v>31</v>
      </c>
      <c r="B16" s="6">
        <v>-4.5260265096404E-3</v>
      </c>
      <c r="C16" s="6" t="e">
        <v>#DIV/0!</v>
      </c>
      <c r="D16" s="6">
        <v>-4.5260265096404E-3</v>
      </c>
      <c r="E16" s="6" t="e">
        <v>#DIV/0!</v>
      </c>
    </row>
    <row r="17" spans="1:5" x14ac:dyDescent="0.2">
      <c r="A17" s="5" t="s">
        <v>32</v>
      </c>
      <c r="B17" s="6">
        <v>3.3779146465970897E-2</v>
      </c>
      <c r="C17" s="6" t="e">
        <v>#DIV/0!</v>
      </c>
      <c r="D17" s="6">
        <v>3.3779146465970897E-2</v>
      </c>
      <c r="E17" s="6" t="e">
        <v>#DIV/0!</v>
      </c>
    </row>
    <row r="18" spans="1:5" x14ac:dyDescent="0.2">
      <c r="A18" s="5" t="s">
        <v>33</v>
      </c>
      <c r="B18" s="6">
        <v>-3.9735092552065599E-3</v>
      </c>
      <c r="C18" s="6" t="e">
        <v>#DIV/0!</v>
      </c>
      <c r="D18" s="6">
        <v>-3.9735092552065599E-3</v>
      </c>
      <c r="E18" s="6" t="e">
        <v>#DIV/0!</v>
      </c>
    </row>
    <row r="19" spans="1:5" x14ac:dyDescent="0.2">
      <c r="A19" s="4" t="s">
        <v>34</v>
      </c>
      <c r="B19" s="6"/>
      <c r="C19" s="6"/>
      <c r="D19" s="6"/>
      <c r="E19" s="6"/>
    </row>
    <row r="20" spans="1:5" x14ac:dyDescent="0.2">
      <c r="A20" s="5" t="s">
        <v>22</v>
      </c>
      <c r="B20" s="6">
        <v>-4.7047570597407102E-3</v>
      </c>
      <c r="C20" s="6" t="e">
        <v>#DIV/0!</v>
      </c>
      <c r="D20" s="6">
        <v>-4.7047570597407102E-3</v>
      </c>
      <c r="E20" s="6" t="e">
        <v>#DIV/0!</v>
      </c>
    </row>
    <row r="21" spans="1:5" x14ac:dyDescent="0.2">
      <c r="A21" s="5" t="s">
        <v>23</v>
      </c>
      <c r="B21" s="6">
        <v>1.3790584687864E-2</v>
      </c>
      <c r="C21" s="6" t="e">
        <v>#DIV/0!</v>
      </c>
      <c r="D21" s="6">
        <v>1.3790584687864E-2</v>
      </c>
      <c r="E21" s="6" t="e">
        <v>#DIV/0!</v>
      </c>
    </row>
    <row r="22" spans="1:5" x14ac:dyDescent="0.2">
      <c r="A22" s="5" t="s">
        <v>24</v>
      </c>
      <c r="B22" s="6">
        <v>1.05172914220867E-2</v>
      </c>
      <c r="C22" s="6" t="e">
        <v>#DIV/0!</v>
      </c>
      <c r="D22" s="6">
        <v>1.05172914220867E-2</v>
      </c>
      <c r="E22" s="6" t="e">
        <v>#DIV/0!</v>
      </c>
    </row>
    <row r="23" spans="1:5" x14ac:dyDescent="0.2">
      <c r="A23" s="5" t="s">
        <v>25</v>
      </c>
      <c r="B23" s="6">
        <v>5.4337596963327198E-2</v>
      </c>
      <c r="C23" s="6" t="e">
        <v>#DIV/0!</v>
      </c>
      <c r="D23" s="6">
        <v>5.4337596963327198E-2</v>
      </c>
      <c r="E23" s="6" t="e">
        <v>#DIV/0!</v>
      </c>
    </row>
    <row r="24" spans="1:5" x14ac:dyDescent="0.2">
      <c r="A24" s="5" t="s">
        <v>26</v>
      </c>
      <c r="B24" s="6">
        <v>8.4260265436570895E-3</v>
      </c>
      <c r="C24" s="6" t="e">
        <v>#DIV/0!</v>
      </c>
      <c r="D24" s="6">
        <v>8.4260265436570895E-3</v>
      </c>
      <c r="E24" s="6" t="e">
        <v>#DIV/0!</v>
      </c>
    </row>
    <row r="25" spans="1:5" x14ac:dyDescent="0.2">
      <c r="A25" s="5" t="s">
        <v>27</v>
      </c>
      <c r="B25" s="6">
        <v>-7.4298213763575004E-3</v>
      </c>
      <c r="C25" s="6" t="e">
        <v>#DIV/0!</v>
      </c>
      <c r="D25" s="6">
        <v>-7.4298213763575004E-3</v>
      </c>
      <c r="E25" s="6" t="e">
        <v>#DIV/0!</v>
      </c>
    </row>
    <row r="26" spans="1:5" x14ac:dyDescent="0.2">
      <c r="A26" s="5" t="s">
        <v>28</v>
      </c>
      <c r="B26" s="6">
        <v>-2.7092177245396001E-2</v>
      </c>
      <c r="C26" s="6" t="e">
        <v>#DIV/0!</v>
      </c>
      <c r="D26" s="6">
        <v>-2.7092177245396001E-2</v>
      </c>
      <c r="E26" s="6" t="e">
        <v>#DIV/0!</v>
      </c>
    </row>
    <row r="27" spans="1:5" x14ac:dyDescent="0.2">
      <c r="A27" s="5" t="s">
        <v>29</v>
      </c>
      <c r="B27" s="6">
        <v>2.9989286550331502E-3</v>
      </c>
      <c r="C27" s="6" t="e">
        <v>#DIV/0!</v>
      </c>
      <c r="D27" s="6">
        <v>2.9989286550331502E-3</v>
      </c>
      <c r="E27" s="6" t="e">
        <v>#DIV/0!</v>
      </c>
    </row>
    <row r="28" spans="1:5" x14ac:dyDescent="0.2">
      <c r="A28" s="5" t="s">
        <v>30</v>
      </c>
      <c r="B28" s="6">
        <v>-4.8804360894056896E-3</v>
      </c>
      <c r="C28" s="6" t="e">
        <v>#DIV/0!</v>
      </c>
      <c r="D28" s="6">
        <v>-4.8804360894056896E-3</v>
      </c>
      <c r="E28" s="6" t="e">
        <v>#DIV/0!</v>
      </c>
    </row>
    <row r="29" spans="1:5" x14ac:dyDescent="0.2">
      <c r="A29" s="5" t="s">
        <v>31</v>
      </c>
      <c r="B29" s="6">
        <v>2.10947878469647E-2</v>
      </c>
      <c r="C29" s="6" t="e">
        <v>#DIV/0!</v>
      </c>
      <c r="D29" s="6">
        <v>2.10947878469647E-2</v>
      </c>
      <c r="E29" s="6" t="e">
        <v>#DIV/0!</v>
      </c>
    </row>
    <row r="30" spans="1:5" x14ac:dyDescent="0.2">
      <c r="A30" s="5" t="s">
        <v>32</v>
      </c>
      <c r="B30" s="6">
        <v>-6.5328313252027703E-3</v>
      </c>
      <c r="C30" s="6" t="e">
        <v>#DIV/0!</v>
      </c>
      <c r="D30" s="6">
        <v>-6.5328313252027703E-3</v>
      </c>
      <c r="E30" s="6" t="e">
        <v>#DIV/0!</v>
      </c>
    </row>
    <row r="31" spans="1:5" x14ac:dyDescent="0.2">
      <c r="A31" s="5" t="s">
        <v>33</v>
      </c>
      <c r="B31" s="6">
        <v>1.63857194276604E-2</v>
      </c>
      <c r="C31" s="6" t="e">
        <v>#DIV/0!</v>
      </c>
      <c r="D31" s="6">
        <v>1.63857194276604E-2</v>
      </c>
      <c r="E31" s="6" t="e">
        <v>#DIV/0!</v>
      </c>
    </row>
    <row r="32" spans="1:5" x14ac:dyDescent="0.2">
      <c r="A32" s="4" t="s">
        <v>35</v>
      </c>
      <c r="B32" s="6"/>
      <c r="C32" s="6"/>
      <c r="D32" s="6"/>
      <c r="E32" s="6"/>
    </row>
    <row r="33" spans="1:5" x14ac:dyDescent="0.2">
      <c r="A33" s="5" t="s">
        <v>22</v>
      </c>
      <c r="B33" s="6">
        <v>5.51062773883082E-3</v>
      </c>
      <c r="C33" s="6" t="e">
        <v>#DIV/0!</v>
      </c>
      <c r="D33" s="6">
        <v>5.51062773883082E-3</v>
      </c>
      <c r="E33" s="6" t="e">
        <v>#DIV/0!</v>
      </c>
    </row>
    <row r="34" spans="1:5" x14ac:dyDescent="0.2">
      <c r="A34" s="5" t="s">
        <v>23</v>
      </c>
      <c r="B34" s="6">
        <v>-2.6654443808208301E-3</v>
      </c>
      <c r="C34" s="6" t="e">
        <v>#DIV/0!</v>
      </c>
      <c r="D34" s="6">
        <v>-2.6654443808208301E-3</v>
      </c>
      <c r="E34" s="6" t="e">
        <v>#DIV/0!</v>
      </c>
    </row>
    <row r="35" spans="1:5" x14ac:dyDescent="0.2">
      <c r="A35" s="5" t="s">
        <v>24</v>
      </c>
      <c r="B35" s="6">
        <v>0.120092521300243</v>
      </c>
      <c r="C35" s="6" t="e">
        <v>#DIV/0!</v>
      </c>
      <c r="D35" s="6">
        <v>0.120092521300243</v>
      </c>
      <c r="E35" s="6" t="e">
        <v>#DIV/0!</v>
      </c>
    </row>
    <row r="36" spans="1:5" x14ac:dyDescent="0.2">
      <c r="A36" s="5" t="s">
        <v>25</v>
      </c>
      <c r="B36" s="6">
        <v>-5.2487287970112099E-3</v>
      </c>
      <c r="C36" s="6" t="e">
        <v>#DIV/0!</v>
      </c>
      <c r="D36" s="6">
        <v>-5.2487287970112099E-3</v>
      </c>
      <c r="E36" s="6" t="e">
        <v>#DIV/0!</v>
      </c>
    </row>
    <row r="37" spans="1:5" x14ac:dyDescent="0.2">
      <c r="A37" s="5" t="s">
        <v>26</v>
      </c>
      <c r="B37" s="6">
        <v>7.9434327940126597E-3</v>
      </c>
      <c r="C37" s="6" t="e">
        <v>#DIV/0!</v>
      </c>
      <c r="D37" s="6">
        <v>7.9434327940126597E-3</v>
      </c>
      <c r="E37" s="6" t="e">
        <v>#DIV/0!</v>
      </c>
    </row>
    <row r="38" spans="1:5" x14ac:dyDescent="0.2">
      <c r="A38" s="5" t="s">
        <v>27</v>
      </c>
      <c r="B38" s="6">
        <v>8.9586586744028196E-3</v>
      </c>
      <c r="C38" s="6" t="e">
        <v>#DIV/0!</v>
      </c>
      <c r="D38" s="6">
        <v>8.9586586744028196E-3</v>
      </c>
      <c r="E38" s="6" t="e">
        <v>#DIV/0!</v>
      </c>
    </row>
    <row r="39" spans="1:5" x14ac:dyDescent="0.2">
      <c r="A39" s="5" t="s">
        <v>28</v>
      </c>
      <c r="B39" s="6">
        <v>6.8423534500723299E-3</v>
      </c>
      <c r="C39" s="6" t="e">
        <v>#DIV/0!</v>
      </c>
      <c r="D39" s="6">
        <v>6.8423534500723299E-3</v>
      </c>
      <c r="E39" s="6" t="e">
        <v>#DIV/0!</v>
      </c>
    </row>
    <row r="40" spans="1:5" x14ac:dyDescent="0.2">
      <c r="A40" s="5" t="s">
        <v>29</v>
      </c>
      <c r="B40" s="6">
        <v>-8.2919145211904893E-3</v>
      </c>
      <c r="C40" s="6" t="e">
        <v>#DIV/0!</v>
      </c>
      <c r="D40" s="6">
        <v>-8.2919145211904893E-3</v>
      </c>
      <c r="E40" s="6" t="e">
        <v>#DIV/0!</v>
      </c>
    </row>
    <row r="41" spans="1:5" x14ac:dyDescent="0.2">
      <c r="A41" s="5" t="s">
        <v>30</v>
      </c>
      <c r="B41" s="6">
        <v>1.05445435699547E-2</v>
      </c>
      <c r="C41" s="6" t="e">
        <v>#DIV/0!</v>
      </c>
      <c r="D41" s="6">
        <v>1.05445435699547E-2</v>
      </c>
      <c r="E41" s="6" t="e">
        <v>#DIV/0!</v>
      </c>
    </row>
    <row r="42" spans="1:5" x14ac:dyDescent="0.2">
      <c r="A42" s="5" t="s">
        <v>31</v>
      </c>
      <c r="B42" s="6">
        <v>1.40173705420354E-2</v>
      </c>
      <c r="C42" s="6" t="e">
        <v>#DIV/0!</v>
      </c>
      <c r="D42" s="6">
        <v>1.40173705420354E-2</v>
      </c>
      <c r="E42" s="6" t="e">
        <v>#DIV/0!</v>
      </c>
    </row>
    <row r="43" spans="1:5" x14ac:dyDescent="0.2">
      <c r="A43" s="5" t="s">
        <v>32</v>
      </c>
      <c r="B43" s="6">
        <v>-8.00145677826802E-3</v>
      </c>
      <c r="C43" s="6" t="e">
        <v>#DIV/0!</v>
      </c>
      <c r="D43" s="6">
        <v>-8.00145677826802E-3</v>
      </c>
      <c r="E43" s="6" t="e">
        <v>#DIV/0!</v>
      </c>
    </row>
    <row r="44" spans="1:5" x14ac:dyDescent="0.2">
      <c r="A44" s="5" t="s">
        <v>33</v>
      </c>
      <c r="B44" s="6">
        <v>1.89292489902772E-2</v>
      </c>
      <c r="C44" s="6" t="e">
        <v>#DIV/0!</v>
      </c>
      <c r="D44" s="6">
        <v>1.89292489902772E-2</v>
      </c>
      <c r="E44" s="6" t="e">
        <v>#DIV/0!</v>
      </c>
    </row>
    <row r="45" spans="1:5" x14ac:dyDescent="0.2">
      <c r="A45" s="4" t="s">
        <v>36</v>
      </c>
      <c r="B45" s="6"/>
      <c r="C45" s="6"/>
      <c r="D45" s="6"/>
      <c r="E45" s="6"/>
    </row>
    <row r="46" spans="1:5" x14ac:dyDescent="0.2">
      <c r="A46" s="5" t="s">
        <v>22</v>
      </c>
      <c r="B46" s="6">
        <v>1.68332869203522E-2</v>
      </c>
      <c r="C46" s="6" t="e">
        <v>#DIV/0!</v>
      </c>
      <c r="D46" s="6">
        <v>1.68332869203522E-2</v>
      </c>
      <c r="E46" s="6" t="e">
        <v>#DIV/0!</v>
      </c>
    </row>
    <row r="47" spans="1:5" x14ac:dyDescent="0.2">
      <c r="A47" s="5" t="s">
        <v>23</v>
      </c>
      <c r="B47" s="6">
        <v>7.5113294643293693E-2</v>
      </c>
      <c r="C47" s="6" t="e">
        <v>#DIV/0!</v>
      </c>
      <c r="D47" s="6">
        <v>7.5113294643293693E-2</v>
      </c>
      <c r="E47" s="6" t="e">
        <v>#DIV/0!</v>
      </c>
    </row>
    <row r="48" spans="1:5" x14ac:dyDescent="0.2">
      <c r="A48" s="5" t="s">
        <v>24</v>
      </c>
      <c r="B48" s="6">
        <v>3.7407891244540799E-3</v>
      </c>
      <c r="C48" s="6" t="e">
        <v>#DIV/0!</v>
      </c>
      <c r="D48" s="6">
        <v>3.7407891244540799E-3</v>
      </c>
      <c r="E48" s="6" t="e">
        <v>#DIV/0!</v>
      </c>
    </row>
    <row r="49" spans="1:5" x14ac:dyDescent="0.2">
      <c r="A49" s="5" t="s">
        <v>25</v>
      </c>
      <c r="B49" s="6">
        <v>5.4341799264230302E-3</v>
      </c>
      <c r="C49" s="6" t="e">
        <v>#DIV/0!</v>
      </c>
      <c r="D49" s="6">
        <v>5.4341799264230302E-3</v>
      </c>
      <c r="E49" s="6" t="e">
        <v>#DIV/0!</v>
      </c>
    </row>
    <row r="50" spans="1:5" x14ac:dyDescent="0.2">
      <c r="A50" s="5" t="s">
        <v>26</v>
      </c>
      <c r="B50" s="6">
        <v>9.954061499748419E-4</v>
      </c>
      <c r="C50" s="6" t="e">
        <v>#DIV/0!</v>
      </c>
      <c r="D50" s="6">
        <v>9.954061499748419E-4</v>
      </c>
      <c r="E50" s="6" t="e">
        <v>#DIV/0!</v>
      </c>
    </row>
    <row r="51" spans="1:5" x14ac:dyDescent="0.2">
      <c r="A51" s="5" t="s">
        <v>27</v>
      </c>
      <c r="B51" s="6">
        <v>1.5208659975846899E-2</v>
      </c>
      <c r="C51" s="6" t="e">
        <v>#DIV/0!</v>
      </c>
      <c r="D51" s="6">
        <v>1.5208659975846899E-2</v>
      </c>
      <c r="E51" s="6" t="e">
        <v>#DIV/0!</v>
      </c>
    </row>
    <row r="52" spans="1:5" x14ac:dyDescent="0.2">
      <c r="A52" s="5" t="s">
        <v>28</v>
      </c>
      <c r="B52" s="6">
        <v>5.8321261504794501E-3</v>
      </c>
      <c r="C52" s="6" t="e">
        <v>#DIV/0!</v>
      </c>
      <c r="D52" s="6">
        <v>5.8321261504794501E-3</v>
      </c>
      <c r="E52" s="6" t="e">
        <v>#DIV/0!</v>
      </c>
    </row>
    <row r="53" spans="1:5" x14ac:dyDescent="0.2">
      <c r="A53" s="5" t="s">
        <v>29</v>
      </c>
      <c r="B53" s="6">
        <v>6.2537125355854803E-3</v>
      </c>
      <c r="C53" s="6" t="e">
        <v>#DIV/0!</v>
      </c>
      <c r="D53" s="6">
        <v>6.2537125355854803E-3</v>
      </c>
      <c r="E53" s="6" t="e">
        <v>#DIV/0!</v>
      </c>
    </row>
    <row r="54" spans="1:5" x14ac:dyDescent="0.2">
      <c r="A54" s="5" t="s">
        <v>30</v>
      </c>
      <c r="B54" s="6">
        <v>1.8201389514021098E-2</v>
      </c>
      <c r="C54" s="6" t="e">
        <v>#DIV/0!</v>
      </c>
      <c r="D54" s="6">
        <v>1.8201389514021098E-2</v>
      </c>
      <c r="E54" s="6" t="e">
        <v>#DIV/0!</v>
      </c>
    </row>
    <row r="55" spans="1:5" x14ac:dyDescent="0.2">
      <c r="A55" s="5" t="s">
        <v>31</v>
      </c>
      <c r="B55" s="6">
        <v>3.2608193875889702E-2</v>
      </c>
      <c r="C55" s="6" t="e">
        <v>#DIV/0!</v>
      </c>
      <c r="D55" s="6">
        <v>3.2608193875889702E-2</v>
      </c>
      <c r="E55" s="6" t="e">
        <v>#DIV/0!</v>
      </c>
    </row>
    <row r="56" spans="1:5" x14ac:dyDescent="0.2">
      <c r="A56" s="5" t="s">
        <v>32</v>
      </c>
      <c r="B56" s="6">
        <v>3.5484069315940801E-3</v>
      </c>
      <c r="C56" s="6" t="e">
        <v>#DIV/0!</v>
      </c>
      <c r="D56" s="6">
        <v>3.5484069315940801E-3</v>
      </c>
      <c r="E56" s="6" t="e">
        <v>#DIV/0!</v>
      </c>
    </row>
    <row r="57" spans="1:5" x14ac:dyDescent="0.2">
      <c r="A57" s="5" t="s">
        <v>33</v>
      </c>
      <c r="B57" s="6">
        <v>3.20938931938652E-2</v>
      </c>
      <c r="C57" s="6" t="e">
        <v>#DIV/0!</v>
      </c>
      <c r="D57" s="6">
        <v>3.20938931938652E-2</v>
      </c>
      <c r="E57" s="6" t="e">
        <v>#DIV/0!</v>
      </c>
    </row>
    <row r="58" spans="1:5" x14ac:dyDescent="0.2">
      <c r="A58" s="4" t="s">
        <v>37</v>
      </c>
      <c r="B58" s="6"/>
      <c r="C58" s="6"/>
      <c r="D58" s="6"/>
      <c r="E58" s="6"/>
    </row>
    <row r="59" spans="1:5" x14ac:dyDescent="0.2">
      <c r="A59" s="5" t="s">
        <v>22</v>
      </c>
      <c r="B59" s="6">
        <v>4.7564322343237098E-2</v>
      </c>
      <c r="C59" s="6" t="e">
        <v>#DIV/0!</v>
      </c>
      <c r="D59" s="6">
        <v>4.7564322343237098E-2</v>
      </c>
      <c r="E59" s="6" t="e">
        <v>#DIV/0!</v>
      </c>
    </row>
    <row r="60" spans="1:5" x14ac:dyDescent="0.2">
      <c r="A60" s="5" t="s">
        <v>23</v>
      </c>
      <c r="B60" s="6">
        <v>7.5438882602133703E-2</v>
      </c>
      <c r="C60" s="6" t="e">
        <v>#DIV/0!</v>
      </c>
      <c r="D60" s="6">
        <v>7.5438882602133703E-2</v>
      </c>
      <c r="E60" s="6" t="e">
        <v>#DIV/0!</v>
      </c>
    </row>
    <row r="61" spans="1:5" x14ac:dyDescent="0.2">
      <c r="A61" s="5" t="s">
        <v>24</v>
      </c>
      <c r="B61" s="6">
        <v>3.2356349454802001E-2</v>
      </c>
      <c r="C61" s="6" t="e">
        <v>#DIV/0!</v>
      </c>
      <c r="D61" s="6">
        <v>3.2356349454802001E-2</v>
      </c>
      <c r="E61" s="6" t="e">
        <v>#DIV/0!</v>
      </c>
    </row>
    <row r="62" spans="1:5" x14ac:dyDescent="0.2">
      <c r="A62" s="5" t="s">
        <v>25</v>
      </c>
      <c r="B62" s="6">
        <v>2.6140418204346001E-2</v>
      </c>
      <c r="C62" s="6" t="e">
        <v>#DIV/0!</v>
      </c>
      <c r="D62" s="6">
        <v>2.6140418204346001E-2</v>
      </c>
      <c r="E62" s="6" t="e">
        <v>#DIV/0!</v>
      </c>
    </row>
    <row r="63" spans="1:5" x14ac:dyDescent="0.2">
      <c r="A63" s="5" t="s">
        <v>26</v>
      </c>
      <c r="B63" s="6">
        <v>1.49447058787985E-2</v>
      </c>
      <c r="C63" s="6" t="e">
        <v>#DIV/0!</v>
      </c>
      <c r="D63" s="6">
        <v>1.49447058787985E-2</v>
      </c>
      <c r="E63" s="6" t="e">
        <v>#DIV/0!</v>
      </c>
    </row>
    <row r="64" spans="1:5" x14ac:dyDescent="0.2">
      <c r="A64" s="5" t="s">
        <v>27</v>
      </c>
      <c r="B64" s="6">
        <v>4.0781606996173697E-2</v>
      </c>
      <c r="C64" s="6" t="e">
        <v>#DIV/0!</v>
      </c>
      <c r="D64" s="6">
        <v>4.0781606996173697E-2</v>
      </c>
      <c r="E64" s="6" t="e">
        <v>#DIV/0!</v>
      </c>
    </row>
    <row r="65" spans="1:5" x14ac:dyDescent="0.2">
      <c r="A65" s="5" t="s">
        <v>28</v>
      </c>
      <c r="B65" s="6">
        <v>3.48127517616858E-3</v>
      </c>
      <c r="C65" s="6" t="e">
        <v>#DIV/0!</v>
      </c>
      <c r="D65" s="6">
        <v>3.48127517616858E-3</v>
      </c>
      <c r="E65" s="6" t="e">
        <v>#DIV/0!</v>
      </c>
    </row>
    <row r="66" spans="1:5" x14ac:dyDescent="0.2">
      <c r="A66" s="5" t="s">
        <v>29</v>
      </c>
      <c r="B66" s="6">
        <v>1.76699896539547E-2</v>
      </c>
      <c r="C66" s="6" t="e">
        <v>#DIV/0!</v>
      </c>
      <c r="D66" s="6">
        <v>1.76699896539547E-2</v>
      </c>
      <c r="E66" s="6" t="e">
        <v>#DIV/0!</v>
      </c>
    </row>
    <row r="67" spans="1:5" x14ac:dyDescent="0.2">
      <c r="A67" s="5" t="s">
        <v>30</v>
      </c>
      <c r="B67" s="6">
        <v>6.7825679728536994E-2</v>
      </c>
      <c r="C67" s="6" t="e">
        <v>#DIV/0!</v>
      </c>
      <c r="D67" s="6">
        <v>6.7825679728536994E-2</v>
      </c>
      <c r="E67" s="6" t="e">
        <v>#DIV/0!</v>
      </c>
    </row>
    <row r="68" spans="1:5" x14ac:dyDescent="0.2">
      <c r="A68" s="5" t="s">
        <v>31</v>
      </c>
      <c r="B68" s="6">
        <v>3.5379839437020603E-2</v>
      </c>
      <c r="C68" s="6" t="e">
        <v>#DIV/0!</v>
      </c>
      <c r="D68" s="6">
        <v>3.5379839437020603E-2</v>
      </c>
      <c r="E68" s="6" t="e">
        <v>#DIV/0!</v>
      </c>
    </row>
    <row r="69" spans="1:5" x14ac:dyDescent="0.2">
      <c r="A69" s="5" t="s">
        <v>32</v>
      </c>
      <c r="B69" s="6">
        <v>2.4272321517816199E-2</v>
      </c>
      <c r="C69" s="6" t="e">
        <v>#DIV/0!</v>
      </c>
      <c r="D69" s="6">
        <v>2.4272321517816199E-2</v>
      </c>
      <c r="E69" s="6" t="e">
        <v>#DIV/0!</v>
      </c>
    </row>
    <row r="70" spans="1:5" x14ac:dyDescent="0.2">
      <c r="A70" s="5" t="s">
        <v>33</v>
      </c>
      <c r="B70" s="6">
        <v>2.6977930359041599E-2</v>
      </c>
      <c r="C70" s="6" t="e">
        <v>#DIV/0!</v>
      </c>
      <c r="D70" s="6">
        <v>2.6977930359041599E-2</v>
      </c>
      <c r="E70" s="6" t="e">
        <v>#DIV/0!</v>
      </c>
    </row>
    <row r="71" spans="1:5" x14ac:dyDescent="0.2">
      <c r="A71" s="4" t="s">
        <v>38</v>
      </c>
      <c r="B71" s="6"/>
      <c r="C71" s="6"/>
      <c r="D71" s="6"/>
      <c r="E71" s="6"/>
    </row>
    <row r="72" spans="1:5" x14ac:dyDescent="0.2">
      <c r="A72" s="5" t="s">
        <v>22</v>
      </c>
      <c r="B72" s="6">
        <v>2.7330133622509498E-2</v>
      </c>
      <c r="C72" s="6" t="e">
        <v>#DIV/0!</v>
      </c>
      <c r="D72" s="6">
        <v>2.7330133622509498E-2</v>
      </c>
      <c r="E72" s="6" t="e">
        <v>#DIV/0!</v>
      </c>
    </row>
    <row r="73" spans="1:5" x14ac:dyDescent="0.2">
      <c r="A73" s="5" t="s">
        <v>23</v>
      </c>
      <c r="B73" s="6">
        <v>6.2845747740745306E-2</v>
      </c>
      <c r="C73" s="6" t="e">
        <v>#DIV/0!</v>
      </c>
      <c r="D73" s="6">
        <v>6.2845747740745306E-2</v>
      </c>
      <c r="E73" s="6" t="e">
        <v>#DIV/0!</v>
      </c>
    </row>
    <row r="74" spans="1:5" x14ac:dyDescent="0.2">
      <c r="A74" s="5" t="s">
        <v>24</v>
      </c>
      <c r="B74" s="6">
        <v>1.0757746454286499E-2</v>
      </c>
      <c r="C74" s="6" t="e">
        <v>#DIV/0!</v>
      </c>
      <c r="D74" s="6">
        <v>1.0757746454286499E-2</v>
      </c>
      <c r="E74" s="6" t="e">
        <v>#DIV/0!</v>
      </c>
    </row>
    <row r="75" spans="1:5" x14ac:dyDescent="0.2">
      <c r="A75" s="5" t="s">
        <v>25</v>
      </c>
      <c r="B75" s="6">
        <v>7.57118820197932E-3</v>
      </c>
      <c r="C75" s="6" t="e">
        <v>#DIV/0!</v>
      </c>
      <c r="D75" s="6">
        <v>7.57118820197932E-3</v>
      </c>
      <c r="E75" s="6" t="e">
        <v>#DIV/0!</v>
      </c>
    </row>
    <row r="76" spans="1:5" x14ac:dyDescent="0.2">
      <c r="A76" s="5" t="s">
        <v>26</v>
      </c>
      <c r="B76" s="6">
        <v>8.0203527412636699E-3</v>
      </c>
      <c r="C76" s="6" t="e">
        <v>#DIV/0!</v>
      </c>
      <c r="D76" s="6">
        <v>8.0203527412636699E-3</v>
      </c>
      <c r="E76" s="6" t="e">
        <v>#DIV/0!</v>
      </c>
    </row>
    <row r="77" spans="1:5" x14ac:dyDescent="0.2">
      <c r="A77" s="5" t="s">
        <v>27</v>
      </c>
      <c r="B77" s="6">
        <v>1.2623205340650499E-2</v>
      </c>
      <c r="C77" s="6" t="e">
        <v>#DIV/0!</v>
      </c>
      <c r="D77" s="6">
        <v>1.2623205340650499E-2</v>
      </c>
      <c r="E77" s="6" t="e">
        <v>#DIV/0!</v>
      </c>
    </row>
    <row r="78" spans="1:5" x14ac:dyDescent="0.2">
      <c r="A78" s="5" t="s">
        <v>28</v>
      </c>
      <c r="B78" s="6">
        <v>7.0083601732759898E-3</v>
      </c>
      <c r="C78" s="6" t="e">
        <v>#DIV/0!</v>
      </c>
      <c r="D78" s="6">
        <v>7.0083601732759898E-3</v>
      </c>
      <c r="E78" s="6" t="e">
        <v>#DIV/0!</v>
      </c>
    </row>
    <row r="79" spans="1:5" x14ac:dyDescent="0.2">
      <c r="A79" s="5" t="s">
        <v>29</v>
      </c>
      <c r="B79" s="6"/>
      <c r="C79" s="6">
        <v>3.2604942762973703E-2</v>
      </c>
      <c r="D79" s="6"/>
      <c r="E79" s="6">
        <v>3.2604942762973703E-2</v>
      </c>
    </row>
    <row r="80" spans="1:5" x14ac:dyDescent="0.2">
      <c r="A80" s="5" t="s">
        <v>30</v>
      </c>
      <c r="B80" s="6"/>
      <c r="C80" s="6">
        <v>1.7563556904241599E-2</v>
      </c>
      <c r="D80" s="6"/>
      <c r="E80" s="6">
        <v>1.7563556904241599E-2</v>
      </c>
    </row>
    <row r="81" spans="1:5" x14ac:dyDescent="0.2">
      <c r="A81" s="5" t="s">
        <v>31</v>
      </c>
      <c r="B81" s="6"/>
      <c r="C81" s="6">
        <v>2.7883433069814698E-2</v>
      </c>
      <c r="D81" s="6"/>
      <c r="E81" s="6">
        <v>2.7883433069814698E-2</v>
      </c>
    </row>
    <row r="82" spans="1:5" x14ac:dyDescent="0.2">
      <c r="A82" s="5" t="s">
        <v>32</v>
      </c>
      <c r="B82" s="6"/>
      <c r="C82" s="6">
        <v>1.36305177247761E-2</v>
      </c>
      <c r="D82" s="6"/>
      <c r="E82" s="6">
        <v>1.36305177247761E-2</v>
      </c>
    </row>
    <row r="83" spans="1:5" x14ac:dyDescent="0.2">
      <c r="A83" s="5" t="s">
        <v>33</v>
      </c>
      <c r="B83" s="6"/>
      <c r="C83" s="6">
        <v>2.3375877118190801E-2</v>
      </c>
      <c r="D83" s="6"/>
      <c r="E83" s="6">
        <v>2.3375877118190801E-2</v>
      </c>
    </row>
    <row r="84" spans="1:5" x14ac:dyDescent="0.2">
      <c r="A84" s="4" t="s">
        <v>39</v>
      </c>
      <c r="B84" s="6"/>
      <c r="C84" s="6"/>
      <c r="D84" s="6"/>
      <c r="E84" s="6"/>
    </row>
    <row r="85" spans="1:5" x14ac:dyDescent="0.2">
      <c r="A85" s="5" t="s">
        <v>22</v>
      </c>
      <c r="B85" s="6"/>
      <c r="C85" s="6">
        <v>1.8983477849479201E-2</v>
      </c>
      <c r="D85" s="6"/>
      <c r="E85" s="6">
        <v>1.8983477849479201E-2</v>
      </c>
    </row>
    <row r="86" spans="1:5" x14ac:dyDescent="0.2">
      <c r="A86" s="5" t="s">
        <v>23</v>
      </c>
      <c r="B86" s="6"/>
      <c r="C86" s="6">
        <v>2.1041437960754399E-2</v>
      </c>
      <c r="D86" s="6"/>
      <c r="E86" s="6">
        <v>2.1041437960754399E-2</v>
      </c>
    </row>
    <row r="87" spans="1:5" x14ac:dyDescent="0.2">
      <c r="A87" s="5" t="s">
        <v>24</v>
      </c>
      <c r="B87" s="6"/>
      <c r="C87" s="6">
        <v>3.2674395411370599E-2</v>
      </c>
      <c r="D87" s="6"/>
      <c r="E87" s="6">
        <v>3.2674395411370599E-2</v>
      </c>
    </row>
    <row r="88" spans="1:5" x14ac:dyDescent="0.2">
      <c r="A88" s="5" t="s">
        <v>25</v>
      </c>
      <c r="B88" s="6"/>
      <c r="C88" s="6">
        <v>1.54873496798881E-2</v>
      </c>
      <c r="D88" s="6"/>
      <c r="E88" s="6">
        <v>1.54873496798881E-2</v>
      </c>
    </row>
    <row r="89" spans="1:5" x14ac:dyDescent="0.2">
      <c r="A89" s="5" t="s">
        <v>26</v>
      </c>
      <c r="B89" s="6"/>
      <c r="C89" s="6">
        <v>1.3959910710211E-2</v>
      </c>
      <c r="D89" s="6"/>
      <c r="E89" s="6">
        <v>1.3959910710211E-2</v>
      </c>
    </row>
    <row r="90" spans="1:5" x14ac:dyDescent="0.2">
      <c r="A90" s="5" t="s">
        <v>27</v>
      </c>
      <c r="B90" s="6"/>
      <c r="C90" s="6">
        <v>1.55561170493705E-2</v>
      </c>
      <c r="D90" s="6"/>
      <c r="E90" s="6">
        <v>1.55561170493705E-2</v>
      </c>
    </row>
    <row r="91" spans="1:5" x14ac:dyDescent="0.2">
      <c r="A91" s="5" t="s">
        <v>28</v>
      </c>
      <c r="B91" s="6"/>
      <c r="C91" s="6">
        <v>9.1538229726166806E-3</v>
      </c>
      <c r="D91" s="6"/>
      <c r="E91" s="6">
        <v>9.1538229726166806E-3</v>
      </c>
    </row>
    <row r="92" spans="1:5" x14ac:dyDescent="0.2">
      <c r="A92" s="5" t="s">
        <v>29</v>
      </c>
      <c r="B92" s="6"/>
      <c r="C92" s="6">
        <v>1.9263131227231101E-2</v>
      </c>
      <c r="D92" s="6"/>
      <c r="E92" s="6">
        <v>1.9263131227231101E-2</v>
      </c>
    </row>
    <row r="93" spans="1:5" x14ac:dyDescent="0.2">
      <c r="A93" s="5" t="s">
        <v>30</v>
      </c>
      <c r="B93" s="6"/>
      <c r="C93" s="6">
        <v>1.8433440974960601E-2</v>
      </c>
      <c r="D93" s="6"/>
      <c r="E93" s="6">
        <v>1.8433440974960601E-2</v>
      </c>
    </row>
    <row r="94" spans="1:5" x14ac:dyDescent="0.2">
      <c r="A94" s="5" t="s">
        <v>31</v>
      </c>
      <c r="B94" s="6"/>
      <c r="C94" s="6">
        <v>2.02146728142957E-2</v>
      </c>
      <c r="D94" s="6"/>
      <c r="E94" s="6">
        <v>2.02146728142957E-2</v>
      </c>
    </row>
    <row r="95" spans="1:5" x14ac:dyDescent="0.2">
      <c r="A95" s="5" t="s">
        <v>32</v>
      </c>
      <c r="B95" s="6"/>
      <c r="C95" s="6">
        <v>1.2627786138323001E-2</v>
      </c>
      <c r="D95" s="6"/>
      <c r="E95" s="6">
        <v>1.2627786138323001E-2</v>
      </c>
    </row>
    <row r="96" spans="1:5" x14ac:dyDescent="0.2">
      <c r="A96" s="5" t="s">
        <v>33</v>
      </c>
      <c r="B96" s="6"/>
      <c r="C96" s="6">
        <v>1.7135023809574199E-2</v>
      </c>
      <c r="D96" s="6"/>
      <c r="E96" s="6">
        <v>1.7135023809574199E-2</v>
      </c>
    </row>
    <row r="97" spans="1:5" x14ac:dyDescent="0.2">
      <c r="A97" s="4" t="s">
        <v>40</v>
      </c>
      <c r="B97" s="6"/>
      <c r="C97" s="6"/>
      <c r="D97" s="6"/>
      <c r="E97" s="6"/>
    </row>
    <row r="98" spans="1:5" x14ac:dyDescent="0.2">
      <c r="A98" s="5" t="s">
        <v>22</v>
      </c>
      <c r="B98" s="6"/>
      <c r="C98" s="6">
        <v>1.6384187609349701E-2</v>
      </c>
      <c r="D98" s="6"/>
      <c r="E98" s="6">
        <v>1.6384187609349701E-2</v>
      </c>
    </row>
    <row r="99" spans="1:5" x14ac:dyDescent="0.2">
      <c r="A99" s="5" t="s">
        <v>23</v>
      </c>
      <c r="B99" s="6"/>
      <c r="C99" s="6">
        <v>2.1395875214930499E-2</v>
      </c>
      <c r="D99" s="6"/>
      <c r="E99" s="6">
        <v>2.1395875214930499E-2</v>
      </c>
    </row>
    <row r="100" spans="1:5" x14ac:dyDescent="0.2">
      <c r="A100" s="5" t="s">
        <v>24</v>
      </c>
      <c r="B100" s="6"/>
      <c r="C100" s="6">
        <v>2.0025822976240601E-2</v>
      </c>
      <c r="D100" s="6"/>
      <c r="E100" s="6">
        <v>2.0025822976240601E-2</v>
      </c>
    </row>
    <row r="101" spans="1:5" x14ac:dyDescent="0.2">
      <c r="A101" s="5" t="s">
        <v>25</v>
      </c>
      <c r="B101" s="6"/>
      <c r="C101" s="6">
        <v>1.2029976021794699E-2</v>
      </c>
      <c r="D101" s="6"/>
      <c r="E101" s="6">
        <v>1.2029976021794699E-2</v>
      </c>
    </row>
    <row r="102" spans="1:5" x14ac:dyDescent="0.2">
      <c r="A102" s="5" t="s">
        <v>26</v>
      </c>
      <c r="B102" s="6"/>
      <c r="C102" s="6">
        <v>1.39189004360122E-2</v>
      </c>
      <c r="D102" s="6"/>
      <c r="E102" s="6">
        <v>1.39189004360122E-2</v>
      </c>
    </row>
    <row r="103" spans="1:5" x14ac:dyDescent="0.2">
      <c r="A103" s="5" t="s">
        <v>27</v>
      </c>
      <c r="B103" s="6"/>
      <c r="C103" s="6">
        <v>1.60112362197588E-2</v>
      </c>
      <c r="D103" s="6"/>
      <c r="E103" s="6">
        <v>1.60112362197588E-2</v>
      </c>
    </row>
    <row r="104" spans="1:5" x14ac:dyDescent="0.2">
      <c r="A104" s="5" t="s">
        <v>28</v>
      </c>
      <c r="B104" s="6"/>
      <c r="C104" s="6">
        <v>7.02546529072667E-3</v>
      </c>
      <c r="D104" s="6"/>
      <c r="E104" s="6">
        <v>7.02546529072667E-3</v>
      </c>
    </row>
    <row r="105" spans="1:5" x14ac:dyDescent="0.2">
      <c r="A105" s="5" t="s">
        <v>29</v>
      </c>
      <c r="B105" s="6"/>
      <c r="C105" s="6">
        <v>1.0635699517369E-2</v>
      </c>
      <c r="D105" s="6"/>
      <c r="E105" s="6">
        <v>1.0635699517369E-2</v>
      </c>
    </row>
    <row r="106" spans="1:5" x14ac:dyDescent="0.2">
      <c r="A106" s="5" t="s">
        <v>30</v>
      </c>
      <c r="B106" s="6"/>
      <c r="C106" s="6">
        <v>1.9063707970152301E-2</v>
      </c>
      <c r="D106" s="6"/>
      <c r="E106" s="6">
        <v>1.9063707970152301E-2</v>
      </c>
    </row>
    <row r="107" spans="1:5" x14ac:dyDescent="0.2">
      <c r="A107" s="5" t="s">
        <v>31</v>
      </c>
      <c r="B107" s="6"/>
      <c r="C107" s="6">
        <v>1.5125918015534499E-2</v>
      </c>
      <c r="D107" s="6"/>
      <c r="E107" s="6">
        <v>1.5125918015534499E-2</v>
      </c>
    </row>
    <row r="108" spans="1:5" x14ac:dyDescent="0.2">
      <c r="A108" s="5" t="s">
        <v>32</v>
      </c>
      <c r="B108" s="6"/>
      <c r="C108" s="6">
        <v>1.19618490495374E-2</v>
      </c>
      <c r="D108" s="6"/>
      <c r="E108" s="6">
        <v>1.19618490495374E-2</v>
      </c>
    </row>
    <row r="109" spans="1:5" x14ac:dyDescent="0.2">
      <c r="A109" s="5" t="s">
        <v>33</v>
      </c>
      <c r="B109" s="6"/>
      <c r="C109" s="6">
        <v>1.2949804300189599E-2</v>
      </c>
      <c r="D109" s="6"/>
      <c r="E109" s="6">
        <v>1.2949804300189599E-2</v>
      </c>
    </row>
    <row r="110" spans="1:5" x14ac:dyDescent="0.2">
      <c r="A110" s="4" t="s">
        <v>41</v>
      </c>
      <c r="B110" s="6"/>
      <c r="C110" s="6"/>
      <c r="D110" s="6"/>
      <c r="E110" s="6"/>
    </row>
    <row r="111" spans="1:5" x14ac:dyDescent="0.2">
      <c r="A111" s="5" t="s">
        <v>22</v>
      </c>
      <c r="B111" s="6"/>
      <c r="C111" s="6">
        <v>1.46610316124118E-2</v>
      </c>
      <c r="D111" s="6"/>
      <c r="E111" s="6">
        <v>1.46610316124118E-2</v>
      </c>
    </row>
    <row r="112" spans="1:5" x14ac:dyDescent="0.2">
      <c r="A112" s="4" t="s">
        <v>20</v>
      </c>
      <c r="B112" s="6">
        <v>1.6791770051174763E-2</v>
      </c>
      <c r="C112" s="6">
        <v>1.7359278947069321E-2</v>
      </c>
      <c r="D112" s="6">
        <v>1.6791770051174763E-2</v>
      </c>
      <c r="E112" s="6">
        <v>1.7359278947069321E-2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E596-D5F3-4422-A75B-E44E7D00A626}">
  <dimension ref="A3:E112"/>
  <sheetViews>
    <sheetView workbookViewId="0">
      <selection activeCell="B14" sqref="B14"/>
    </sheetView>
  </sheetViews>
  <sheetFormatPr baseColWidth="10" defaultColWidth="8.83203125" defaultRowHeight="15" x14ac:dyDescent="0.2"/>
  <cols>
    <col min="1" max="1" width="12" bestFit="1" customWidth="1"/>
    <col min="2" max="2" width="14.6640625" bestFit="1" customWidth="1"/>
    <col min="3" max="3" width="9" bestFit="1" customWidth="1"/>
    <col min="4" max="4" width="10.33203125" bestFit="1" customWidth="1"/>
    <col min="5" max="5" width="13.6640625" bestFit="1" customWidth="1"/>
    <col min="6" max="6" width="10.33203125" bestFit="1" customWidth="1"/>
    <col min="7" max="7" width="13.6640625" bestFit="1" customWidth="1"/>
    <col min="8" max="8" width="10.33203125" bestFit="1" customWidth="1"/>
    <col min="9" max="9" width="13.6640625" bestFit="1" customWidth="1"/>
    <col min="10" max="10" width="6.6640625" bestFit="1" customWidth="1"/>
    <col min="11" max="11" width="9" bestFit="1" customWidth="1"/>
    <col min="12" max="12" width="17.6640625" bestFit="1" customWidth="1"/>
    <col min="13" max="13" width="9" bestFit="1" customWidth="1"/>
    <col min="14" max="14" width="25.5" bestFit="1" customWidth="1"/>
    <col min="15" max="15" width="9" bestFit="1" customWidth="1"/>
    <col min="16" max="16" width="11.5" bestFit="1" customWidth="1"/>
    <col min="17" max="17" width="9" bestFit="1" customWidth="1"/>
    <col min="18" max="18" width="24.33203125" bestFit="1" customWidth="1"/>
    <col min="19" max="19" width="9" bestFit="1" customWidth="1"/>
    <col min="20" max="20" width="9.83203125" bestFit="1" customWidth="1"/>
    <col min="21" max="21" width="9" bestFit="1" customWidth="1"/>
    <col min="22" max="22" width="23.1640625" bestFit="1" customWidth="1"/>
    <col min="23" max="23" width="9" bestFit="1" customWidth="1"/>
    <col min="24" max="24" width="10.33203125" bestFit="1" customWidth="1"/>
    <col min="25" max="25" width="13.6640625" bestFit="1" customWidth="1"/>
    <col min="26" max="26" width="10.33203125" bestFit="1" customWidth="1"/>
    <col min="27" max="27" width="13.6640625" bestFit="1" customWidth="1"/>
  </cols>
  <sheetData>
    <row r="3" spans="1:5" x14ac:dyDescent="0.2">
      <c r="B3" s="3" t="s">
        <v>42</v>
      </c>
    </row>
    <row r="4" spans="1:5" x14ac:dyDescent="0.2">
      <c r="B4" t="s">
        <v>7</v>
      </c>
      <c r="D4" t="s">
        <v>58</v>
      </c>
      <c r="E4" t="s">
        <v>59</v>
      </c>
    </row>
    <row r="5" spans="1:5" x14ac:dyDescent="0.2">
      <c r="A5" s="3" t="s">
        <v>19</v>
      </c>
      <c r="B5" t="s">
        <v>16</v>
      </c>
      <c r="C5" t="s">
        <v>17</v>
      </c>
    </row>
    <row r="6" spans="1:5" x14ac:dyDescent="0.2">
      <c r="A6" s="4" t="s">
        <v>21</v>
      </c>
      <c r="B6" s="6"/>
      <c r="C6" s="6"/>
      <c r="D6" s="6"/>
      <c r="E6" s="6"/>
    </row>
    <row r="7" spans="1:5" x14ac:dyDescent="0.2">
      <c r="A7" s="5" t="s">
        <v>22</v>
      </c>
      <c r="B7" s="6">
        <v>3.3496409439443202E-2</v>
      </c>
      <c r="C7" s="6" t="e">
        <v>#DIV/0!</v>
      </c>
      <c r="D7" s="6">
        <v>3.3496409439443202E-2</v>
      </c>
      <c r="E7" s="6" t="e">
        <v>#DIV/0!</v>
      </c>
    </row>
    <row r="8" spans="1:5" x14ac:dyDescent="0.2">
      <c r="A8" s="5" t="s">
        <v>23</v>
      </c>
      <c r="B8" s="6">
        <v>-3.8263416589652201E-3</v>
      </c>
      <c r="C8" s="6" t="e">
        <v>#DIV/0!</v>
      </c>
      <c r="D8" s="6">
        <v>-3.8263416589652201E-3</v>
      </c>
      <c r="E8" s="6" t="e">
        <v>#DIV/0!</v>
      </c>
    </row>
    <row r="9" spans="1:5" x14ac:dyDescent="0.2">
      <c r="A9" s="5" t="s">
        <v>24</v>
      </c>
      <c r="B9" s="6">
        <v>1.30243872490503E-2</v>
      </c>
      <c r="C9" s="6" t="e">
        <v>#DIV/0!</v>
      </c>
      <c r="D9" s="6">
        <v>1.30243872490503E-2</v>
      </c>
      <c r="E9" s="6" t="e">
        <v>#DIV/0!</v>
      </c>
    </row>
    <row r="10" spans="1:5" x14ac:dyDescent="0.2">
      <c r="A10" s="5" t="s">
        <v>25</v>
      </c>
      <c r="B10" s="6">
        <v>-2.04534578865774E-2</v>
      </c>
      <c r="C10" s="6" t="e">
        <v>#DIV/0!</v>
      </c>
      <c r="D10" s="6">
        <v>-2.04534578865774E-2</v>
      </c>
      <c r="E10" s="6" t="e">
        <v>#DIV/0!</v>
      </c>
    </row>
    <row r="11" spans="1:5" x14ac:dyDescent="0.2">
      <c r="A11" s="5" t="s">
        <v>26</v>
      </c>
      <c r="B11" s="6">
        <v>5.8203144615280998E-2</v>
      </c>
      <c r="C11" s="6" t="e">
        <v>#DIV/0!</v>
      </c>
      <c r="D11" s="6">
        <v>5.8203144615280998E-2</v>
      </c>
      <c r="E11" s="6" t="e">
        <v>#DIV/0!</v>
      </c>
    </row>
    <row r="12" spans="1:5" x14ac:dyDescent="0.2">
      <c r="A12" s="5" t="s">
        <v>27</v>
      </c>
      <c r="B12" s="6">
        <v>2.6325047786469099E-2</v>
      </c>
      <c r="C12" s="6" t="e">
        <v>#DIV/0!</v>
      </c>
      <c r="D12" s="6">
        <v>2.6325047786469099E-2</v>
      </c>
      <c r="E12" s="6" t="e">
        <v>#DIV/0!</v>
      </c>
    </row>
    <row r="13" spans="1:5" x14ac:dyDescent="0.2">
      <c r="A13" s="5" t="s">
        <v>28</v>
      </c>
      <c r="B13" s="6">
        <v>-2.0542146479059602E-2</v>
      </c>
      <c r="C13" s="6" t="e">
        <v>#DIV/0!</v>
      </c>
      <c r="D13" s="6">
        <v>-2.0542146479059602E-2</v>
      </c>
      <c r="E13" s="6" t="e">
        <v>#DIV/0!</v>
      </c>
    </row>
    <row r="14" spans="1:5" x14ac:dyDescent="0.2">
      <c r="A14" s="5" t="s">
        <v>29</v>
      </c>
      <c r="B14" s="6">
        <v>-2.5906327691697199E-2</v>
      </c>
      <c r="C14" s="6" t="e">
        <v>#DIV/0!</v>
      </c>
      <c r="D14" s="6">
        <v>-2.5906327691697199E-2</v>
      </c>
      <c r="E14" s="6" t="e">
        <v>#DIV/0!</v>
      </c>
    </row>
    <row r="15" spans="1:5" x14ac:dyDescent="0.2">
      <c r="A15" s="5" t="s">
        <v>30</v>
      </c>
      <c r="B15" s="6">
        <v>2.90527477520914E-2</v>
      </c>
      <c r="C15" s="6" t="e">
        <v>#DIV/0!</v>
      </c>
      <c r="D15" s="6">
        <v>2.90527477520914E-2</v>
      </c>
      <c r="E15" s="6" t="e">
        <v>#DIV/0!</v>
      </c>
    </row>
    <row r="16" spans="1:5" x14ac:dyDescent="0.2">
      <c r="A16" s="5" t="s">
        <v>31</v>
      </c>
      <c r="B16" s="6">
        <v>-4.5260265096404E-3</v>
      </c>
      <c r="C16" s="6" t="e">
        <v>#DIV/0!</v>
      </c>
      <c r="D16" s="6">
        <v>-4.5260265096404E-3</v>
      </c>
      <c r="E16" s="6" t="e">
        <v>#DIV/0!</v>
      </c>
    </row>
    <row r="17" spans="1:5" x14ac:dyDescent="0.2">
      <c r="A17" s="5" t="s">
        <v>32</v>
      </c>
      <c r="B17" s="6">
        <v>3.3779146465970897E-2</v>
      </c>
      <c r="C17" s="6" t="e">
        <v>#DIV/0!</v>
      </c>
      <c r="D17" s="6">
        <v>3.3779146465970897E-2</v>
      </c>
      <c r="E17" s="6" t="e">
        <v>#DIV/0!</v>
      </c>
    </row>
    <row r="18" spans="1:5" x14ac:dyDescent="0.2">
      <c r="A18" s="5" t="s">
        <v>33</v>
      </c>
      <c r="B18" s="6">
        <v>-3.9735092552065599E-3</v>
      </c>
      <c r="C18" s="6" t="e">
        <v>#DIV/0!</v>
      </c>
      <c r="D18" s="6">
        <v>-3.9735092552065599E-3</v>
      </c>
      <c r="E18" s="6" t="e">
        <v>#DIV/0!</v>
      </c>
    </row>
    <row r="19" spans="1:5" x14ac:dyDescent="0.2">
      <c r="A19" s="4" t="s">
        <v>34</v>
      </c>
      <c r="B19" s="6"/>
      <c r="C19" s="6"/>
      <c r="D19" s="6"/>
      <c r="E19" s="6"/>
    </row>
    <row r="20" spans="1:5" x14ac:dyDescent="0.2">
      <c r="A20" s="5" t="s">
        <v>22</v>
      </c>
      <c r="B20" s="6">
        <v>-4.7047570597407102E-3</v>
      </c>
      <c r="C20" s="6" t="e">
        <v>#DIV/0!</v>
      </c>
      <c r="D20" s="6">
        <v>-4.7047570597407102E-3</v>
      </c>
      <c r="E20" s="6" t="e">
        <v>#DIV/0!</v>
      </c>
    </row>
    <row r="21" spans="1:5" x14ac:dyDescent="0.2">
      <c r="A21" s="5" t="s">
        <v>23</v>
      </c>
      <c r="B21" s="6">
        <v>1.3790584687864E-2</v>
      </c>
      <c r="C21" s="6" t="e">
        <v>#DIV/0!</v>
      </c>
      <c r="D21" s="6">
        <v>1.3790584687864E-2</v>
      </c>
      <c r="E21" s="6" t="e">
        <v>#DIV/0!</v>
      </c>
    </row>
    <row r="22" spans="1:5" x14ac:dyDescent="0.2">
      <c r="A22" s="5" t="s">
        <v>24</v>
      </c>
      <c r="B22" s="6">
        <v>1.05172914220867E-2</v>
      </c>
      <c r="C22" s="6" t="e">
        <v>#DIV/0!</v>
      </c>
      <c r="D22" s="6">
        <v>1.05172914220867E-2</v>
      </c>
      <c r="E22" s="6" t="e">
        <v>#DIV/0!</v>
      </c>
    </row>
    <row r="23" spans="1:5" x14ac:dyDescent="0.2">
      <c r="A23" s="5" t="s">
        <v>25</v>
      </c>
      <c r="B23" s="6">
        <v>5.4337596963327198E-2</v>
      </c>
      <c r="C23" s="6" t="e">
        <v>#DIV/0!</v>
      </c>
      <c r="D23" s="6">
        <v>5.4337596963327198E-2</v>
      </c>
      <c r="E23" s="6" t="e">
        <v>#DIV/0!</v>
      </c>
    </row>
    <row r="24" spans="1:5" x14ac:dyDescent="0.2">
      <c r="A24" s="5" t="s">
        <v>26</v>
      </c>
      <c r="B24" s="6">
        <v>8.4260265436570895E-3</v>
      </c>
      <c r="C24" s="6" t="e">
        <v>#DIV/0!</v>
      </c>
      <c r="D24" s="6">
        <v>8.4260265436570895E-3</v>
      </c>
      <c r="E24" s="6" t="e">
        <v>#DIV/0!</v>
      </c>
    </row>
    <row r="25" spans="1:5" x14ac:dyDescent="0.2">
      <c r="A25" s="5" t="s">
        <v>27</v>
      </c>
      <c r="B25" s="6">
        <v>-7.4298213763575004E-3</v>
      </c>
      <c r="C25" s="6" t="e">
        <v>#DIV/0!</v>
      </c>
      <c r="D25" s="6">
        <v>-7.4298213763575004E-3</v>
      </c>
      <c r="E25" s="6" t="e">
        <v>#DIV/0!</v>
      </c>
    </row>
    <row r="26" spans="1:5" x14ac:dyDescent="0.2">
      <c r="A26" s="5" t="s">
        <v>28</v>
      </c>
      <c r="B26" s="6">
        <v>-2.7092177245396001E-2</v>
      </c>
      <c r="C26" s="6" t="e">
        <v>#DIV/0!</v>
      </c>
      <c r="D26" s="6">
        <v>-2.7092177245396001E-2</v>
      </c>
      <c r="E26" s="6" t="e">
        <v>#DIV/0!</v>
      </c>
    </row>
    <row r="27" spans="1:5" x14ac:dyDescent="0.2">
      <c r="A27" s="5" t="s">
        <v>29</v>
      </c>
      <c r="B27" s="6">
        <v>2.9989286550331502E-3</v>
      </c>
      <c r="C27" s="6" t="e">
        <v>#DIV/0!</v>
      </c>
      <c r="D27" s="6">
        <v>2.9989286550331502E-3</v>
      </c>
      <c r="E27" s="6" t="e">
        <v>#DIV/0!</v>
      </c>
    </row>
    <row r="28" spans="1:5" x14ac:dyDescent="0.2">
      <c r="A28" s="5" t="s">
        <v>30</v>
      </c>
      <c r="B28" s="6">
        <v>-4.8804360894056896E-3</v>
      </c>
      <c r="C28" s="6" t="e">
        <v>#DIV/0!</v>
      </c>
      <c r="D28" s="6">
        <v>-4.8804360894056896E-3</v>
      </c>
      <c r="E28" s="6" t="e">
        <v>#DIV/0!</v>
      </c>
    </row>
    <row r="29" spans="1:5" x14ac:dyDescent="0.2">
      <c r="A29" s="5" t="s">
        <v>31</v>
      </c>
      <c r="B29" s="6">
        <v>2.10947878469647E-2</v>
      </c>
      <c r="C29" s="6" t="e">
        <v>#DIV/0!</v>
      </c>
      <c r="D29" s="6">
        <v>2.10947878469647E-2</v>
      </c>
      <c r="E29" s="6" t="e">
        <v>#DIV/0!</v>
      </c>
    </row>
    <row r="30" spans="1:5" x14ac:dyDescent="0.2">
      <c r="A30" s="5" t="s">
        <v>32</v>
      </c>
      <c r="B30" s="6">
        <v>-6.5328313252027703E-3</v>
      </c>
      <c r="C30" s="6" t="e">
        <v>#DIV/0!</v>
      </c>
      <c r="D30" s="6">
        <v>-6.5328313252027703E-3</v>
      </c>
      <c r="E30" s="6" t="e">
        <v>#DIV/0!</v>
      </c>
    </row>
    <row r="31" spans="1:5" x14ac:dyDescent="0.2">
      <c r="A31" s="5" t="s">
        <v>33</v>
      </c>
      <c r="B31" s="6">
        <v>1.63857194276604E-2</v>
      </c>
      <c r="C31" s="6" t="e">
        <v>#DIV/0!</v>
      </c>
      <c r="D31" s="6">
        <v>1.63857194276604E-2</v>
      </c>
      <c r="E31" s="6" t="e">
        <v>#DIV/0!</v>
      </c>
    </row>
    <row r="32" spans="1:5" x14ac:dyDescent="0.2">
      <c r="A32" s="4" t="s">
        <v>35</v>
      </c>
      <c r="B32" s="6"/>
      <c r="C32" s="6"/>
      <c r="D32" s="6"/>
      <c r="E32" s="6"/>
    </row>
    <row r="33" spans="1:5" x14ac:dyDescent="0.2">
      <c r="A33" s="5" t="s">
        <v>22</v>
      </c>
      <c r="B33" s="6">
        <v>5.51062773883082E-3</v>
      </c>
      <c r="C33" s="6" t="e">
        <v>#DIV/0!</v>
      </c>
      <c r="D33" s="6">
        <v>5.51062773883082E-3</v>
      </c>
      <c r="E33" s="6" t="e">
        <v>#DIV/0!</v>
      </c>
    </row>
    <row r="34" spans="1:5" x14ac:dyDescent="0.2">
      <c r="A34" s="5" t="s">
        <v>23</v>
      </c>
      <c r="B34" s="6">
        <v>-2.6654443808208301E-3</v>
      </c>
      <c r="C34" s="6" t="e">
        <v>#DIV/0!</v>
      </c>
      <c r="D34" s="6">
        <v>-2.6654443808208301E-3</v>
      </c>
      <c r="E34" s="6" t="e">
        <v>#DIV/0!</v>
      </c>
    </row>
    <row r="35" spans="1:5" x14ac:dyDescent="0.2">
      <c r="A35" s="5" t="s">
        <v>24</v>
      </c>
      <c r="B35" s="6">
        <v>0.120092521300243</v>
      </c>
      <c r="C35" s="6" t="e">
        <v>#DIV/0!</v>
      </c>
      <c r="D35" s="6">
        <v>0.120092521300243</v>
      </c>
      <c r="E35" s="6" t="e">
        <v>#DIV/0!</v>
      </c>
    </row>
    <row r="36" spans="1:5" x14ac:dyDescent="0.2">
      <c r="A36" s="5" t="s">
        <v>25</v>
      </c>
      <c r="B36" s="6">
        <v>-5.2487287970112099E-3</v>
      </c>
      <c r="C36" s="6" t="e">
        <v>#DIV/0!</v>
      </c>
      <c r="D36" s="6">
        <v>-5.2487287970112099E-3</v>
      </c>
      <c r="E36" s="6" t="e">
        <v>#DIV/0!</v>
      </c>
    </row>
    <row r="37" spans="1:5" x14ac:dyDescent="0.2">
      <c r="A37" s="5" t="s">
        <v>26</v>
      </c>
      <c r="B37" s="6">
        <v>7.9434327940126597E-3</v>
      </c>
      <c r="C37" s="6" t="e">
        <v>#DIV/0!</v>
      </c>
      <c r="D37" s="6">
        <v>7.9434327940126597E-3</v>
      </c>
      <c r="E37" s="6" t="e">
        <v>#DIV/0!</v>
      </c>
    </row>
    <row r="38" spans="1:5" x14ac:dyDescent="0.2">
      <c r="A38" s="5" t="s">
        <v>27</v>
      </c>
      <c r="B38" s="6">
        <v>8.9586586744028196E-3</v>
      </c>
      <c r="C38" s="6" t="e">
        <v>#DIV/0!</v>
      </c>
      <c r="D38" s="6">
        <v>8.9586586744028196E-3</v>
      </c>
      <c r="E38" s="6" t="e">
        <v>#DIV/0!</v>
      </c>
    </row>
    <row r="39" spans="1:5" x14ac:dyDescent="0.2">
      <c r="A39" s="5" t="s">
        <v>28</v>
      </c>
      <c r="B39" s="6">
        <v>6.8423534500723299E-3</v>
      </c>
      <c r="C39" s="6" t="e">
        <v>#DIV/0!</v>
      </c>
      <c r="D39" s="6">
        <v>6.8423534500723299E-3</v>
      </c>
      <c r="E39" s="6" t="e">
        <v>#DIV/0!</v>
      </c>
    </row>
    <row r="40" spans="1:5" x14ac:dyDescent="0.2">
      <c r="A40" s="5" t="s">
        <v>29</v>
      </c>
      <c r="B40" s="6">
        <v>-8.2919145211904893E-3</v>
      </c>
      <c r="C40" s="6" t="e">
        <v>#DIV/0!</v>
      </c>
      <c r="D40" s="6">
        <v>-8.2919145211904893E-3</v>
      </c>
      <c r="E40" s="6" t="e">
        <v>#DIV/0!</v>
      </c>
    </row>
    <row r="41" spans="1:5" x14ac:dyDescent="0.2">
      <c r="A41" s="5" t="s">
        <v>30</v>
      </c>
      <c r="B41" s="6">
        <v>1.05445435699547E-2</v>
      </c>
      <c r="C41" s="6" t="e">
        <v>#DIV/0!</v>
      </c>
      <c r="D41" s="6">
        <v>1.05445435699547E-2</v>
      </c>
      <c r="E41" s="6" t="e">
        <v>#DIV/0!</v>
      </c>
    </row>
    <row r="42" spans="1:5" x14ac:dyDescent="0.2">
      <c r="A42" s="5" t="s">
        <v>31</v>
      </c>
      <c r="B42" s="6">
        <v>1.40173705420354E-2</v>
      </c>
      <c r="C42" s="6" t="e">
        <v>#DIV/0!</v>
      </c>
      <c r="D42" s="6">
        <v>1.40173705420354E-2</v>
      </c>
      <c r="E42" s="6" t="e">
        <v>#DIV/0!</v>
      </c>
    </row>
    <row r="43" spans="1:5" x14ac:dyDescent="0.2">
      <c r="A43" s="5" t="s">
        <v>32</v>
      </c>
      <c r="B43" s="6">
        <v>-8.00145677826802E-3</v>
      </c>
      <c r="C43" s="6" t="e">
        <v>#DIV/0!</v>
      </c>
      <c r="D43" s="6">
        <v>-8.00145677826802E-3</v>
      </c>
      <c r="E43" s="6" t="e">
        <v>#DIV/0!</v>
      </c>
    </row>
    <row r="44" spans="1:5" x14ac:dyDescent="0.2">
      <c r="A44" s="5" t="s">
        <v>33</v>
      </c>
      <c r="B44" s="6">
        <v>1.89292489902772E-2</v>
      </c>
      <c r="C44" s="6" t="e">
        <v>#DIV/0!</v>
      </c>
      <c r="D44" s="6">
        <v>1.89292489902772E-2</v>
      </c>
      <c r="E44" s="6" t="e">
        <v>#DIV/0!</v>
      </c>
    </row>
    <row r="45" spans="1:5" x14ac:dyDescent="0.2">
      <c r="A45" s="4" t="s">
        <v>36</v>
      </c>
      <c r="B45" s="6"/>
      <c r="C45" s="6"/>
      <c r="D45" s="6"/>
      <c r="E45" s="6"/>
    </row>
    <row r="46" spans="1:5" x14ac:dyDescent="0.2">
      <c r="A46" s="5" t="s">
        <v>22</v>
      </c>
      <c r="B46" s="6">
        <v>1.68332869203522E-2</v>
      </c>
      <c r="C46" s="6" t="e">
        <v>#DIV/0!</v>
      </c>
      <c r="D46" s="6">
        <v>1.68332869203522E-2</v>
      </c>
      <c r="E46" s="6" t="e">
        <v>#DIV/0!</v>
      </c>
    </row>
    <row r="47" spans="1:5" x14ac:dyDescent="0.2">
      <c r="A47" s="5" t="s">
        <v>23</v>
      </c>
      <c r="B47" s="6">
        <v>7.5113294643293693E-2</v>
      </c>
      <c r="C47" s="6" t="e">
        <v>#DIV/0!</v>
      </c>
      <c r="D47" s="6">
        <v>7.5113294643293693E-2</v>
      </c>
      <c r="E47" s="6" t="e">
        <v>#DIV/0!</v>
      </c>
    </row>
    <row r="48" spans="1:5" x14ac:dyDescent="0.2">
      <c r="A48" s="5" t="s">
        <v>24</v>
      </c>
      <c r="B48" s="6">
        <v>3.7407891244540799E-3</v>
      </c>
      <c r="C48" s="6" t="e">
        <v>#DIV/0!</v>
      </c>
      <c r="D48" s="6">
        <v>3.7407891244540799E-3</v>
      </c>
      <c r="E48" s="6" t="e">
        <v>#DIV/0!</v>
      </c>
    </row>
    <row r="49" spans="1:5" x14ac:dyDescent="0.2">
      <c r="A49" s="5" t="s">
        <v>25</v>
      </c>
      <c r="B49" s="6">
        <v>5.4341799264230302E-3</v>
      </c>
      <c r="C49" s="6" t="e">
        <v>#DIV/0!</v>
      </c>
      <c r="D49" s="6">
        <v>5.4341799264230302E-3</v>
      </c>
      <c r="E49" s="6" t="e">
        <v>#DIV/0!</v>
      </c>
    </row>
    <row r="50" spans="1:5" x14ac:dyDescent="0.2">
      <c r="A50" s="5" t="s">
        <v>26</v>
      </c>
      <c r="B50" s="6">
        <v>9.954061499748419E-4</v>
      </c>
      <c r="C50" s="6" t="e">
        <v>#DIV/0!</v>
      </c>
      <c r="D50" s="6">
        <v>9.954061499748419E-4</v>
      </c>
      <c r="E50" s="6" t="e">
        <v>#DIV/0!</v>
      </c>
    </row>
    <row r="51" spans="1:5" x14ac:dyDescent="0.2">
      <c r="A51" s="5" t="s">
        <v>27</v>
      </c>
      <c r="B51" s="6">
        <v>1.5208659975846899E-2</v>
      </c>
      <c r="C51" s="6" t="e">
        <v>#DIV/0!</v>
      </c>
      <c r="D51" s="6">
        <v>1.5208659975846899E-2</v>
      </c>
      <c r="E51" s="6" t="e">
        <v>#DIV/0!</v>
      </c>
    </row>
    <row r="52" spans="1:5" x14ac:dyDescent="0.2">
      <c r="A52" s="5" t="s">
        <v>28</v>
      </c>
      <c r="B52" s="6">
        <v>5.8321261504794501E-3</v>
      </c>
      <c r="C52" s="6" t="e">
        <v>#DIV/0!</v>
      </c>
      <c r="D52" s="6">
        <v>5.8321261504794501E-3</v>
      </c>
      <c r="E52" s="6" t="e">
        <v>#DIV/0!</v>
      </c>
    </row>
    <row r="53" spans="1:5" x14ac:dyDescent="0.2">
      <c r="A53" s="5" t="s">
        <v>29</v>
      </c>
      <c r="B53" s="6">
        <v>6.2537125355854803E-3</v>
      </c>
      <c r="C53" s="6" t="e">
        <v>#DIV/0!</v>
      </c>
      <c r="D53" s="6">
        <v>6.2537125355854803E-3</v>
      </c>
      <c r="E53" s="6" t="e">
        <v>#DIV/0!</v>
      </c>
    </row>
    <row r="54" spans="1:5" x14ac:dyDescent="0.2">
      <c r="A54" s="5" t="s">
        <v>30</v>
      </c>
      <c r="B54" s="6">
        <v>1.8201389514021098E-2</v>
      </c>
      <c r="C54" s="6" t="e">
        <v>#DIV/0!</v>
      </c>
      <c r="D54" s="6">
        <v>1.8201389514021098E-2</v>
      </c>
      <c r="E54" s="6" t="e">
        <v>#DIV/0!</v>
      </c>
    </row>
    <row r="55" spans="1:5" x14ac:dyDescent="0.2">
      <c r="A55" s="5" t="s">
        <v>31</v>
      </c>
      <c r="B55" s="6">
        <v>3.2608193875889702E-2</v>
      </c>
      <c r="C55" s="6" t="e">
        <v>#DIV/0!</v>
      </c>
      <c r="D55" s="6">
        <v>3.2608193875889702E-2</v>
      </c>
      <c r="E55" s="6" t="e">
        <v>#DIV/0!</v>
      </c>
    </row>
    <row r="56" spans="1:5" x14ac:dyDescent="0.2">
      <c r="A56" s="5" t="s">
        <v>32</v>
      </c>
      <c r="B56" s="6">
        <v>3.5484069315940801E-3</v>
      </c>
      <c r="C56" s="6" t="e">
        <v>#DIV/0!</v>
      </c>
      <c r="D56" s="6">
        <v>3.5484069315940801E-3</v>
      </c>
      <c r="E56" s="6" t="e">
        <v>#DIV/0!</v>
      </c>
    </row>
    <row r="57" spans="1:5" x14ac:dyDescent="0.2">
      <c r="A57" s="5" t="s">
        <v>33</v>
      </c>
      <c r="B57" s="6">
        <v>3.20938931938652E-2</v>
      </c>
      <c r="C57" s="6" t="e">
        <v>#DIV/0!</v>
      </c>
      <c r="D57" s="6">
        <v>3.20938931938652E-2</v>
      </c>
      <c r="E57" s="6" t="e">
        <v>#DIV/0!</v>
      </c>
    </row>
    <row r="58" spans="1:5" x14ac:dyDescent="0.2">
      <c r="A58" s="4" t="s">
        <v>37</v>
      </c>
      <c r="B58" s="6"/>
      <c r="C58" s="6"/>
      <c r="D58" s="6"/>
      <c r="E58" s="6"/>
    </row>
    <row r="59" spans="1:5" x14ac:dyDescent="0.2">
      <c r="A59" s="5" t="s">
        <v>22</v>
      </c>
      <c r="B59" s="6">
        <v>4.7564322343237098E-2</v>
      </c>
      <c r="C59" s="6" t="e">
        <v>#DIV/0!</v>
      </c>
      <c r="D59" s="6">
        <v>4.7564322343237098E-2</v>
      </c>
      <c r="E59" s="6" t="e">
        <v>#DIV/0!</v>
      </c>
    </row>
    <row r="60" spans="1:5" x14ac:dyDescent="0.2">
      <c r="A60" s="5" t="s">
        <v>23</v>
      </c>
      <c r="B60" s="6">
        <v>7.5438882602133703E-2</v>
      </c>
      <c r="C60" s="6" t="e">
        <v>#DIV/0!</v>
      </c>
      <c r="D60" s="6">
        <v>7.5438882602133703E-2</v>
      </c>
      <c r="E60" s="6" t="e">
        <v>#DIV/0!</v>
      </c>
    </row>
    <row r="61" spans="1:5" x14ac:dyDescent="0.2">
      <c r="A61" s="5" t="s">
        <v>24</v>
      </c>
      <c r="B61" s="6">
        <v>3.2356349454802001E-2</v>
      </c>
      <c r="C61" s="6" t="e">
        <v>#DIV/0!</v>
      </c>
      <c r="D61" s="6">
        <v>3.2356349454802001E-2</v>
      </c>
      <c r="E61" s="6" t="e">
        <v>#DIV/0!</v>
      </c>
    </row>
    <row r="62" spans="1:5" x14ac:dyDescent="0.2">
      <c r="A62" s="5" t="s">
        <v>25</v>
      </c>
      <c r="B62" s="6">
        <v>2.6140418204346001E-2</v>
      </c>
      <c r="C62" s="6" t="e">
        <v>#DIV/0!</v>
      </c>
      <c r="D62" s="6">
        <v>2.6140418204346001E-2</v>
      </c>
      <c r="E62" s="6" t="e">
        <v>#DIV/0!</v>
      </c>
    </row>
    <row r="63" spans="1:5" x14ac:dyDescent="0.2">
      <c r="A63" s="5" t="s">
        <v>26</v>
      </c>
      <c r="B63" s="6">
        <v>1.49447058787985E-2</v>
      </c>
      <c r="C63" s="6" t="e">
        <v>#DIV/0!</v>
      </c>
      <c r="D63" s="6">
        <v>1.49447058787985E-2</v>
      </c>
      <c r="E63" s="6" t="e">
        <v>#DIV/0!</v>
      </c>
    </row>
    <row r="64" spans="1:5" x14ac:dyDescent="0.2">
      <c r="A64" s="5" t="s">
        <v>27</v>
      </c>
      <c r="B64" s="6">
        <v>4.0781606996173697E-2</v>
      </c>
      <c r="C64" s="6" t="e">
        <v>#DIV/0!</v>
      </c>
      <c r="D64" s="6">
        <v>4.0781606996173697E-2</v>
      </c>
      <c r="E64" s="6" t="e">
        <v>#DIV/0!</v>
      </c>
    </row>
    <row r="65" spans="1:5" x14ac:dyDescent="0.2">
      <c r="A65" s="5" t="s">
        <v>28</v>
      </c>
      <c r="B65" s="6">
        <v>3.48127517616858E-3</v>
      </c>
      <c r="C65" s="6" t="e">
        <v>#DIV/0!</v>
      </c>
      <c r="D65" s="6">
        <v>3.48127517616858E-3</v>
      </c>
      <c r="E65" s="6" t="e">
        <v>#DIV/0!</v>
      </c>
    </row>
    <row r="66" spans="1:5" x14ac:dyDescent="0.2">
      <c r="A66" s="5" t="s">
        <v>29</v>
      </c>
      <c r="B66" s="6">
        <v>1.76699896539547E-2</v>
      </c>
      <c r="C66" s="6" t="e">
        <v>#DIV/0!</v>
      </c>
      <c r="D66" s="6">
        <v>1.76699896539547E-2</v>
      </c>
      <c r="E66" s="6" t="e">
        <v>#DIV/0!</v>
      </c>
    </row>
    <row r="67" spans="1:5" x14ac:dyDescent="0.2">
      <c r="A67" s="5" t="s">
        <v>30</v>
      </c>
      <c r="B67" s="6">
        <v>6.7825679728536994E-2</v>
      </c>
      <c r="C67" s="6" t="e">
        <v>#DIV/0!</v>
      </c>
      <c r="D67" s="6">
        <v>6.7825679728536994E-2</v>
      </c>
      <c r="E67" s="6" t="e">
        <v>#DIV/0!</v>
      </c>
    </row>
    <row r="68" spans="1:5" x14ac:dyDescent="0.2">
      <c r="A68" s="5" t="s">
        <v>31</v>
      </c>
      <c r="B68" s="6">
        <v>3.5379839437020603E-2</v>
      </c>
      <c r="C68" s="6" t="e">
        <v>#DIV/0!</v>
      </c>
      <c r="D68" s="6">
        <v>3.5379839437020603E-2</v>
      </c>
      <c r="E68" s="6" t="e">
        <v>#DIV/0!</v>
      </c>
    </row>
    <row r="69" spans="1:5" x14ac:dyDescent="0.2">
      <c r="A69" s="5" t="s">
        <v>32</v>
      </c>
      <c r="B69" s="6">
        <v>2.4272321517816199E-2</v>
      </c>
      <c r="C69" s="6" t="e">
        <v>#DIV/0!</v>
      </c>
      <c r="D69" s="6">
        <v>2.4272321517816199E-2</v>
      </c>
      <c r="E69" s="6" t="e">
        <v>#DIV/0!</v>
      </c>
    </row>
    <row r="70" spans="1:5" x14ac:dyDescent="0.2">
      <c r="A70" s="5" t="s">
        <v>33</v>
      </c>
      <c r="B70" s="6">
        <v>2.6977930359041599E-2</v>
      </c>
      <c r="C70" s="6" t="e">
        <v>#DIV/0!</v>
      </c>
      <c r="D70" s="6">
        <v>2.6977930359041599E-2</v>
      </c>
      <c r="E70" s="6" t="e">
        <v>#DIV/0!</v>
      </c>
    </row>
    <row r="71" spans="1:5" x14ac:dyDescent="0.2">
      <c r="A71" s="4" t="s">
        <v>38</v>
      </c>
      <c r="B71" s="6"/>
      <c r="C71" s="6"/>
      <c r="D71" s="6"/>
      <c r="E71" s="6"/>
    </row>
    <row r="72" spans="1:5" x14ac:dyDescent="0.2">
      <c r="A72" s="5" t="s">
        <v>22</v>
      </c>
      <c r="B72" s="6">
        <v>2.7330133622509498E-2</v>
      </c>
      <c r="C72" s="6" t="e">
        <v>#DIV/0!</v>
      </c>
      <c r="D72" s="6">
        <v>2.7330133622509498E-2</v>
      </c>
      <c r="E72" s="6" t="e">
        <v>#DIV/0!</v>
      </c>
    </row>
    <row r="73" spans="1:5" x14ac:dyDescent="0.2">
      <c r="A73" s="5" t="s">
        <v>23</v>
      </c>
      <c r="B73" s="6">
        <v>6.2845747740745306E-2</v>
      </c>
      <c r="C73" s="6" t="e">
        <v>#DIV/0!</v>
      </c>
      <c r="D73" s="6">
        <v>6.2845747740745306E-2</v>
      </c>
      <c r="E73" s="6" t="e">
        <v>#DIV/0!</v>
      </c>
    </row>
    <row r="74" spans="1:5" x14ac:dyDescent="0.2">
      <c r="A74" s="5" t="s">
        <v>24</v>
      </c>
      <c r="B74" s="6">
        <v>1.0757746454286499E-2</v>
      </c>
      <c r="C74" s="6" t="e">
        <v>#DIV/0!</v>
      </c>
      <c r="D74" s="6">
        <v>1.0757746454286499E-2</v>
      </c>
      <c r="E74" s="6" t="e">
        <v>#DIV/0!</v>
      </c>
    </row>
    <row r="75" spans="1:5" x14ac:dyDescent="0.2">
      <c r="A75" s="5" t="s">
        <v>25</v>
      </c>
      <c r="B75" s="6">
        <v>7.57118820197932E-3</v>
      </c>
      <c r="C75" s="6" t="e">
        <v>#DIV/0!</v>
      </c>
      <c r="D75" s="6">
        <v>7.57118820197932E-3</v>
      </c>
      <c r="E75" s="6" t="e">
        <v>#DIV/0!</v>
      </c>
    </row>
    <row r="76" spans="1:5" x14ac:dyDescent="0.2">
      <c r="A76" s="5" t="s">
        <v>26</v>
      </c>
      <c r="B76" s="6">
        <v>8.0203527412636699E-3</v>
      </c>
      <c r="C76" s="6" t="e">
        <v>#DIV/0!</v>
      </c>
      <c r="D76" s="6">
        <v>8.0203527412636699E-3</v>
      </c>
      <c r="E76" s="6" t="e">
        <v>#DIV/0!</v>
      </c>
    </row>
    <row r="77" spans="1:5" x14ac:dyDescent="0.2">
      <c r="A77" s="5" t="s">
        <v>27</v>
      </c>
      <c r="B77" s="6">
        <v>1.2623205340650499E-2</v>
      </c>
      <c r="C77" s="6" t="e">
        <v>#DIV/0!</v>
      </c>
      <c r="D77" s="6">
        <v>1.2623205340650499E-2</v>
      </c>
      <c r="E77" s="6" t="e">
        <v>#DIV/0!</v>
      </c>
    </row>
    <row r="78" spans="1:5" x14ac:dyDescent="0.2">
      <c r="A78" s="5" t="s">
        <v>28</v>
      </c>
      <c r="B78" s="6">
        <v>7.0083601732759898E-3</v>
      </c>
      <c r="C78" s="6" t="e">
        <v>#DIV/0!</v>
      </c>
      <c r="D78" s="6">
        <v>7.0083601732759898E-3</v>
      </c>
      <c r="E78" s="6" t="e">
        <v>#DIV/0!</v>
      </c>
    </row>
    <row r="79" spans="1:5" x14ac:dyDescent="0.2">
      <c r="A79" s="5" t="s">
        <v>29</v>
      </c>
      <c r="B79" s="6"/>
      <c r="C79" s="6">
        <v>3.2604942762973703E-2</v>
      </c>
      <c r="D79" s="6"/>
      <c r="E79" s="6">
        <v>3.2604942762973703E-2</v>
      </c>
    </row>
    <row r="80" spans="1:5" x14ac:dyDescent="0.2">
      <c r="A80" s="5" t="s">
        <v>30</v>
      </c>
      <c r="B80" s="6"/>
      <c r="C80" s="6">
        <v>1.7563556904241599E-2</v>
      </c>
      <c r="D80" s="6"/>
      <c r="E80" s="6">
        <v>1.7563556904241599E-2</v>
      </c>
    </row>
    <row r="81" spans="1:5" x14ac:dyDescent="0.2">
      <c r="A81" s="5" t="s">
        <v>31</v>
      </c>
      <c r="B81" s="6"/>
      <c r="C81" s="6">
        <v>2.7883433069814698E-2</v>
      </c>
      <c r="D81" s="6"/>
      <c r="E81" s="6">
        <v>2.7883433069814698E-2</v>
      </c>
    </row>
    <row r="82" spans="1:5" x14ac:dyDescent="0.2">
      <c r="A82" s="5" t="s">
        <v>32</v>
      </c>
      <c r="B82" s="6"/>
      <c r="C82" s="6">
        <v>1.36305177247761E-2</v>
      </c>
      <c r="D82" s="6"/>
      <c r="E82" s="6">
        <v>1.36305177247761E-2</v>
      </c>
    </row>
    <row r="83" spans="1:5" x14ac:dyDescent="0.2">
      <c r="A83" s="5" t="s">
        <v>33</v>
      </c>
      <c r="B83" s="6"/>
      <c r="C83" s="6">
        <v>2.3375877118190801E-2</v>
      </c>
      <c r="D83" s="6"/>
      <c r="E83" s="6">
        <v>2.3375877118190801E-2</v>
      </c>
    </row>
    <row r="84" spans="1:5" x14ac:dyDescent="0.2">
      <c r="A84" s="4" t="s">
        <v>39</v>
      </c>
      <c r="B84" s="6"/>
      <c r="C84" s="6"/>
      <c r="D84" s="6"/>
      <c r="E84" s="6"/>
    </row>
    <row r="85" spans="1:5" x14ac:dyDescent="0.2">
      <c r="A85" s="5" t="s">
        <v>22</v>
      </c>
      <c r="B85" s="6"/>
      <c r="C85" s="6">
        <v>1.8983477849479201E-2</v>
      </c>
      <c r="D85" s="6"/>
      <c r="E85" s="6">
        <v>1.8983477849479201E-2</v>
      </c>
    </row>
    <row r="86" spans="1:5" x14ac:dyDescent="0.2">
      <c r="A86" s="5" t="s">
        <v>23</v>
      </c>
      <c r="B86" s="6"/>
      <c r="C86" s="6">
        <v>2.1041437960754399E-2</v>
      </c>
      <c r="D86" s="6"/>
      <c r="E86" s="6">
        <v>2.1041437960754399E-2</v>
      </c>
    </row>
    <row r="87" spans="1:5" x14ac:dyDescent="0.2">
      <c r="A87" s="5" t="s">
        <v>24</v>
      </c>
      <c r="B87" s="6"/>
      <c r="C87" s="6">
        <v>3.2674395411370599E-2</v>
      </c>
      <c r="D87" s="6"/>
      <c r="E87" s="6">
        <v>3.2674395411370599E-2</v>
      </c>
    </row>
    <row r="88" spans="1:5" x14ac:dyDescent="0.2">
      <c r="A88" s="5" t="s">
        <v>25</v>
      </c>
      <c r="B88" s="6"/>
      <c r="C88" s="6">
        <v>1.54873496798881E-2</v>
      </c>
      <c r="D88" s="6"/>
      <c r="E88" s="6">
        <v>1.54873496798881E-2</v>
      </c>
    </row>
    <row r="89" spans="1:5" x14ac:dyDescent="0.2">
      <c r="A89" s="5" t="s">
        <v>26</v>
      </c>
      <c r="B89" s="6"/>
      <c r="C89" s="6">
        <v>1.3959910710211E-2</v>
      </c>
      <c r="D89" s="6"/>
      <c r="E89" s="6">
        <v>1.3959910710211E-2</v>
      </c>
    </row>
    <row r="90" spans="1:5" x14ac:dyDescent="0.2">
      <c r="A90" s="5" t="s">
        <v>27</v>
      </c>
      <c r="B90" s="6"/>
      <c r="C90" s="6">
        <v>1.55561170493705E-2</v>
      </c>
      <c r="D90" s="6"/>
      <c r="E90" s="6">
        <v>1.55561170493705E-2</v>
      </c>
    </row>
    <row r="91" spans="1:5" x14ac:dyDescent="0.2">
      <c r="A91" s="5" t="s">
        <v>28</v>
      </c>
      <c r="B91" s="6"/>
      <c r="C91" s="6">
        <v>9.1538229726166806E-3</v>
      </c>
      <c r="D91" s="6"/>
      <c r="E91" s="6">
        <v>9.1538229726166806E-3</v>
      </c>
    </row>
    <row r="92" spans="1:5" x14ac:dyDescent="0.2">
      <c r="A92" s="5" t="s">
        <v>29</v>
      </c>
      <c r="B92" s="6"/>
      <c r="C92" s="6">
        <v>1.9263131227231101E-2</v>
      </c>
      <c r="D92" s="6"/>
      <c r="E92" s="6">
        <v>1.9263131227231101E-2</v>
      </c>
    </row>
    <row r="93" spans="1:5" x14ac:dyDescent="0.2">
      <c r="A93" s="5" t="s">
        <v>30</v>
      </c>
      <c r="B93" s="6"/>
      <c r="C93" s="6">
        <v>1.8433440974960601E-2</v>
      </c>
      <c r="D93" s="6"/>
      <c r="E93" s="6">
        <v>1.8433440974960601E-2</v>
      </c>
    </row>
    <row r="94" spans="1:5" x14ac:dyDescent="0.2">
      <c r="A94" s="5" t="s">
        <v>31</v>
      </c>
      <c r="B94" s="6"/>
      <c r="C94" s="6">
        <v>2.02146728142957E-2</v>
      </c>
      <c r="D94" s="6"/>
      <c r="E94" s="6">
        <v>2.02146728142957E-2</v>
      </c>
    </row>
    <row r="95" spans="1:5" x14ac:dyDescent="0.2">
      <c r="A95" s="5" t="s">
        <v>32</v>
      </c>
      <c r="B95" s="6"/>
      <c r="C95" s="6">
        <v>1.2627786138323001E-2</v>
      </c>
      <c r="D95" s="6"/>
      <c r="E95" s="6">
        <v>1.2627786138323001E-2</v>
      </c>
    </row>
    <row r="96" spans="1:5" x14ac:dyDescent="0.2">
      <c r="A96" s="5" t="s">
        <v>33</v>
      </c>
      <c r="B96" s="6"/>
      <c r="C96" s="6">
        <v>1.7135023809574199E-2</v>
      </c>
      <c r="D96" s="6"/>
      <c r="E96" s="6">
        <v>1.7135023809574199E-2</v>
      </c>
    </row>
    <row r="97" spans="1:5" x14ac:dyDescent="0.2">
      <c r="A97" s="4" t="s">
        <v>40</v>
      </c>
      <c r="B97" s="6"/>
      <c r="C97" s="6"/>
      <c r="D97" s="6"/>
      <c r="E97" s="6"/>
    </row>
    <row r="98" spans="1:5" x14ac:dyDescent="0.2">
      <c r="A98" s="5" t="s">
        <v>22</v>
      </c>
      <c r="B98" s="6"/>
      <c r="C98" s="6">
        <v>1.6384187609349701E-2</v>
      </c>
      <c r="D98" s="6"/>
      <c r="E98" s="6">
        <v>1.6384187609349701E-2</v>
      </c>
    </row>
    <row r="99" spans="1:5" x14ac:dyDescent="0.2">
      <c r="A99" s="5" t="s">
        <v>23</v>
      </c>
      <c r="B99" s="6"/>
      <c r="C99" s="6">
        <v>2.1395875214930499E-2</v>
      </c>
      <c r="D99" s="6"/>
      <c r="E99" s="6">
        <v>2.1395875214930499E-2</v>
      </c>
    </row>
    <row r="100" spans="1:5" x14ac:dyDescent="0.2">
      <c r="A100" s="5" t="s">
        <v>24</v>
      </c>
      <c r="B100" s="6"/>
      <c r="C100" s="6">
        <v>2.0025822976240601E-2</v>
      </c>
      <c r="D100" s="6"/>
      <c r="E100" s="6">
        <v>2.0025822976240601E-2</v>
      </c>
    </row>
    <row r="101" spans="1:5" x14ac:dyDescent="0.2">
      <c r="A101" s="5" t="s">
        <v>25</v>
      </c>
      <c r="B101" s="6"/>
      <c r="C101" s="6">
        <v>1.2029976021794699E-2</v>
      </c>
      <c r="D101" s="6"/>
      <c r="E101" s="6">
        <v>1.2029976021794699E-2</v>
      </c>
    </row>
    <row r="102" spans="1:5" x14ac:dyDescent="0.2">
      <c r="A102" s="5" t="s">
        <v>26</v>
      </c>
      <c r="B102" s="6"/>
      <c r="C102" s="6">
        <v>1.39189004360122E-2</v>
      </c>
      <c r="D102" s="6"/>
      <c r="E102" s="6">
        <v>1.39189004360122E-2</v>
      </c>
    </row>
    <row r="103" spans="1:5" x14ac:dyDescent="0.2">
      <c r="A103" s="5" t="s">
        <v>27</v>
      </c>
      <c r="B103" s="6"/>
      <c r="C103" s="6">
        <v>1.60112362197588E-2</v>
      </c>
      <c r="D103" s="6"/>
      <c r="E103" s="6">
        <v>1.60112362197588E-2</v>
      </c>
    </row>
    <row r="104" spans="1:5" x14ac:dyDescent="0.2">
      <c r="A104" s="5" t="s">
        <v>28</v>
      </c>
      <c r="B104" s="6"/>
      <c r="C104" s="6">
        <v>7.02546529072667E-3</v>
      </c>
      <c r="D104" s="6"/>
      <c r="E104" s="6">
        <v>7.02546529072667E-3</v>
      </c>
    </row>
    <row r="105" spans="1:5" x14ac:dyDescent="0.2">
      <c r="A105" s="5" t="s">
        <v>29</v>
      </c>
      <c r="B105" s="6"/>
      <c r="C105" s="6">
        <v>1.0635699517369E-2</v>
      </c>
      <c r="D105" s="6"/>
      <c r="E105" s="6">
        <v>1.0635699517369E-2</v>
      </c>
    </row>
    <row r="106" spans="1:5" x14ac:dyDescent="0.2">
      <c r="A106" s="5" t="s">
        <v>30</v>
      </c>
      <c r="B106" s="6"/>
      <c r="C106" s="6">
        <v>1.9063707970152301E-2</v>
      </c>
      <c r="D106" s="6"/>
      <c r="E106" s="6">
        <v>1.9063707970152301E-2</v>
      </c>
    </row>
    <row r="107" spans="1:5" x14ac:dyDescent="0.2">
      <c r="A107" s="5" t="s">
        <v>31</v>
      </c>
      <c r="B107" s="6"/>
      <c r="C107" s="6">
        <v>1.5125918015534499E-2</v>
      </c>
      <c r="D107" s="6"/>
      <c r="E107" s="6">
        <v>1.5125918015534499E-2</v>
      </c>
    </row>
    <row r="108" spans="1:5" x14ac:dyDescent="0.2">
      <c r="A108" s="5" t="s">
        <v>32</v>
      </c>
      <c r="B108" s="6"/>
      <c r="C108" s="6">
        <v>1.19618490495374E-2</v>
      </c>
      <c r="D108" s="6"/>
      <c r="E108" s="6">
        <v>1.19618490495374E-2</v>
      </c>
    </row>
    <row r="109" spans="1:5" x14ac:dyDescent="0.2">
      <c r="A109" s="5" t="s">
        <v>33</v>
      </c>
      <c r="B109" s="6"/>
      <c r="C109" s="6">
        <v>1.2949804300189599E-2</v>
      </c>
      <c r="D109" s="6"/>
      <c r="E109" s="6">
        <v>1.2949804300189599E-2</v>
      </c>
    </row>
    <row r="110" spans="1:5" x14ac:dyDescent="0.2">
      <c r="A110" s="4" t="s">
        <v>41</v>
      </c>
      <c r="B110" s="6"/>
      <c r="C110" s="6"/>
      <c r="D110" s="6"/>
      <c r="E110" s="6"/>
    </row>
    <row r="111" spans="1:5" x14ac:dyDescent="0.2">
      <c r="A111" s="5" t="s">
        <v>22</v>
      </c>
      <c r="B111" s="6"/>
      <c r="C111" s="6">
        <v>1.46610316124118E-2</v>
      </c>
      <c r="D111" s="6"/>
      <c r="E111" s="6">
        <v>1.46610316124118E-2</v>
      </c>
    </row>
    <row r="112" spans="1:5" x14ac:dyDescent="0.2">
      <c r="A112" s="4" t="s">
        <v>20</v>
      </c>
      <c r="B112" s="6">
        <v>1.6791770051174763E-2</v>
      </c>
      <c r="C112" s="6">
        <v>1.7359278947069321E-2</v>
      </c>
      <c r="D112" s="6">
        <v>1.6791770051174763E-2</v>
      </c>
      <c r="E112" s="6">
        <v>1.7359278947069321E-2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6E05A-27E4-46DB-91AA-52AF60125C71}">
  <dimension ref="A1:T1135"/>
  <sheetViews>
    <sheetView topLeftCell="B1" workbookViewId="0">
      <pane ySplit="1" topLeftCell="A52" activePane="bottomLeft" state="frozen"/>
      <selection pane="bottomLeft" activeCell="R98" sqref="R98"/>
    </sheetView>
  </sheetViews>
  <sheetFormatPr baseColWidth="10" defaultColWidth="8.83203125" defaultRowHeight="15" x14ac:dyDescent="0.2"/>
  <cols>
    <col min="7" max="7" width="9" style="2"/>
    <col min="10" max="10" width="9" style="2"/>
    <col min="12" max="13" width="9" style="2"/>
    <col min="14" max="14" width="9.83203125" style="8" bestFit="1" customWidth="1"/>
    <col min="15" max="15" width="10.83203125" style="8" bestFit="1" customWidth="1"/>
    <col min="16" max="16" width="9" style="2"/>
    <col min="17" max="17" width="10.83203125" style="8" bestFit="1" customWidth="1"/>
    <col min="18" max="18" width="10.83203125" style="7" customWidth="1"/>
    <col min="19" max="20" width="9" style="2"/>
  </cols>
  <sheetData>
    <row r="1" spans="1:20" x14ac:dyDescent="0.2">
      <c r="A1" t="s">
        <v>0</v>
      </c>
      <c r="B1" t="s">
        <v>1</v>
      </c>
      <c r="C1" t="s">
        <v>18</v>
      </c>
      <c r="D1" t="s">
        <v>2</v>
      </c>
      <c r="E1" t="s">
        <v>3</v>
      </c>
      <c r="F1" t="s">
        <v>15</v>
      </c>
      <c r="G1" s="2" t="s">
        <v>43</v>
      </c>
      <c r="H1" t="s">
        <v>44</v>
      </c>
      <c r="I1" t="s">
        <v>45</v>
      </c>
      <c r="J1" s="2" t="s">
        <v>46</v>
      </c>
      <c r="K1" t="s">
        <v>47</v>
      </c>
      <c r="L1" s="2" t="s">
        <v>48</v>
      </c>
      <c r="M1" s="2" t="s">
        <v>55</v>
      </c>
      <c r="N1" s="8" t="s">
        <v>49</v>
      </c>
      <c r="O1" s="8" t="s">
        <v>50</v>
      </c>
      <c r="P1" s="2" t="s">
        <v>51</v>
      </c>
      <c r="Q1" s="8" t="s">
        <v>52</v>
      </c>
      <c r="R1" s="7" t="s">
        <v>56</v>
      </c>
      <c r="S1" s="2" t="s">
        <v>53</v>
      </c>
      <c r="T1" s="2" t="s">
        <v>57</v>
      </c>
    </row>
    <row r="2" spans="1:20" x14ac:dyDescent="0.2">
      <c r="A2" t="s">
        <v>4</v>
      </c>
      <c r="B2" s="1">
        <v>42005</v>
      </c>
      <c r="C2" s="1">
        <f>B2</f>
        <v>42005</v>
      </c>
      <c r="D2">
        <v>2015</v>
      </c>
      <c r="E2">
        <v>1</v>
      </c>
      <c r="F2" t="s">
        <v>16</v>
      </c>
      <c r="H2">
        <v>3</v>
      </c>
      <c r="I2">
        <v>0</v>
      </c>
      <c r="J2" s="2">
        <v>0</v>
      </c>
      <c r="K2">
        <v>0</v>
      </c>
      <c r="L2" s="2">
        <v>0</v>
      </c>
      <c r="M2" s="2" t="str">
        <f>IF($F2="Actual","",L2)</f>
        <v/>
      </c>
      <c r="N2" s="8">
        <v>7.1713209354120204</v>
      </c>
      <c r="O2" s="8">
        <v>7.6211242387574396</v>
      </c>
      <c r="P2" s="2">
        <v>-6.8339991889321203E-3</v>
      </c>
      <c r="Q2" s="8">
        <v>7.5210502424174903</v>
      </c>
      <c r="R2" s="7" t="str">
        <f>IF($F2="Actual","",Q2)</f>
        <v/>
      </c>
      <c r="T2" s="2" t="str">
        <f>IF($F2="Actual","",S2)</f>
        <v/>
      </c>
    </row>
    <row r="3" spans="1:20" x14ac:dyDescent="0.2">
      <c r="A3" t="s">
        <v>4</v>
      </c>
      <c r="B3" s="1">
        <v>42036</v>
      </c>
      <c r="C3" s="1">
        <f t="shared" ref="C3:C66" si="0">B3</f>
        <v>42036</v>
      </c>
      <c r="D3">
        <v>2015</v>
      </c>
      <c r="E3">
        <v>2</v>
      </c>
      <c r="F3" t="s">
        <v>16</v>
      </c>
      <c r="H3">
        <v>3</v>
      </c>
      <c r="I3">
        <v>0</v>
      </c>
      <c r="J3" s="2">
        <v>0</v>
      </c>
      <c r="K3">
        <v>0</v>
      </c>
      <c r="L3" s="2">
        <v>0</v>
      </c>
      <c r="M3" s="2" t="str">
        <f t="shared" ref="M3:M66" si="1">IF($F3="Actual","",L3)</f>
        <v/>
      </c>
      <c r="N3" s="8">
        <v>7.1528937620961699</v>
      </c>
      <c r="O3" s="8">
        <v>7.6090011638480703</v>
      </c>
      <c r="P3" s="2">
        <v>-1.5907200210323301E-3</v>
      </c>
      <c r="Q3" s="8">
        <v>7.6405392714089997</v>
      </c>
      <c r="R3" s="7" t="str">
        <f t="shared" ref="R3:R66" si="2">IF($F3="Actual","",Q3)</f>
        <v/>
      </c>
      <c r="S3" s="2">
        <v>1.5887279720272401E-2</v>
      </c>
      <c r="T3" s="2" t="str">
        <f t="shared" ref="T3:T66" si="3">IF($F3="Actual","",S3)</f>
        <v/>
      </c>
    </row>
    <row r="4" spans="1:20" x14ac:dyDescent="0.2">
      <c r="A4" t="s">
        <v>4</v>
      </c>
      <c r="B4" s="1">
        <v>42064</v>
      </c>
      <c r="C4" s="1">
        <f t="shared" si="0"/>
        <v>42064</v>
      </c>
      <c r="D4">
        <v>2015</v>
      </c>
      <c r="E4">
        <v>3</v>
      </c>
      <c r="F4" t="s">
        <v>16</v>
      </c>
      <c r="H4">
        <v>3</v>
      </c>
      <c r="I4">
        <v>0</v>
      </c>
      <c r="J4" s="2">
        <v>0</v>
      </c>
      <c r="K4">
        <v>0</v>
      </c>
      <c r="L4" s="2">
        <v>0</v>
      </c>
      <c r="M4" s="2" t="str">
        <f t="shared" si="1"/>
        <v/>
      </c>
      <c r="N4" s="8">
        <v>7.0792808098711504</v>
      </c>
      <c r="O4" s="8">
        <v>7.5599422055155499</v>
      </c>
      <c r="P4" s="2">
        <v>-6.4474899235941099E-3</v>
      </c>
      <c r="Q4" s="8">
        <v>7.5779961495202999</v>
      </c>
      <c r="R4" s="7" t="str">
        <f t="shared" si="2"/>
        <v/>
      </c>
      <c r="S4" s="2">
        <v>-8.1856947091071205E-3</v>
      </c>
      <c r="T4" s="2" t="str">
        <f t="shared" si="3"/>
        <v/>
      </c>
    </row>
    <row r="5" spans="1:20" x14ac:dyDescent="0.2">
      <c r="A5" t="s">
        <v>4</v>
      </c>
      <c r="B5" s="1">
        <v>42095</v>
      </c>
      <c r="C5" s="1">
        <f t="shared" si="0"/>
        <v>42095</v>
      </c>
      <c r="D5">
        <v>2015</v>
      </c>
      <c r="E5">
        <v>4</v>
      </c>
      <c r="F5" t="s">
        <v>16</v>
      </c>
      <c r="H5">
        <v>3</v>
      </c>
      <c r="I5">
        <v>1</v>
      </c>
      <c r="J5" s="2">
        <v>0.33333333333333298</v>
      </c>
      <c r="K5">
        <v>48</v>
      </c>
      <c r="L5" s="2">
        <v>0.33333333333333298</v>
      </c>
      <c r="M5" s="2" t="str">
        <f t="shared" si="1"/>
        <v/>
      </c>
      <c r="N5" s="8">
        <v>7.0589054436038499</v>
      </c>
      <c r="O5" s="8">
        <v>7.4859427716887996</v>
      </c>
      <c r="P5" s="2">
        <v>-9.7883597275067995E-3</v>
      </c>
      <c r="Q5" s="8">
        <v>7.5298582993045304</v>
      </c>
      <c r="R5" s="7" t="str">
        <f t="shared" si="2"/>
        <v/>
      </c>
      <c r="S5" s="2">
        <v>-6.3523191706573697E-3</v>
      </c>
      <c r="T5" s="2" t="str">
        <f t="shared" si="3"/>
        <v/>
      </c>
    </row>
    <row r="6" spans="1:20" x14ac:dyDescent="0.2">
      <c r="A6" t="s">
        <v>4</v>
      </c>
      <c r="B6" s="1">
        <v>42125</v>
      </c>
      <c r="C6" s="1">
        <f t="shared" si="0"/>
        <v>42125</v>
      </c>
      <c r="D6">
        <v>2015</v>
      </c>
      <c r="E6">
        <v>5</v>
      </c>
      <c r="F6" t="s">
        <v>16</v>
      </c>
      <c r="H6">
        <v>3</v>
      </c>
      <c r="I6">
        <v>0</v>
      </c>
      <c r="J6" s="2">
        <v>0</v>
      </c>
      <c r="K6">
        <v>0</v>
      </c>
      <c r="L6" s="2">
        <v>0</v>
      </c>
      <c r="M6" s="2" t="str">
        <f t="shared" si="1"/>
        <v/>
      </c>
      <c r="N6" s="8">
        <v>6.9800877735737004</v>
      </c>
      <c r="O6" s="8">
        <v>7.4271542551961902</v>
      </c>
      <c r="P6" s="2">
        <v>-7.8531880733767601E-3</v>
      </c>
      <c r="Q6" s="8">
        <v>7.4068926534410604</v>
      </c>
      <c r="R6" s="7" t="str">
        <f t="shared" si="2"/>
        <v/>
      </c>
      <c r="S6" s="2">
        <v>-1.6330406360346501E-2</v>
      </c>
      <c r="T6" s="2" t="str">
        <f t="shared" si="3"/>
        <v/>
      </c>
    </row>
    <row r="7" spans="1:20" x14ac:dyDescent="0.2">
      <c r="A7" t="s">
        <v>4</v>
      </c>
      <c r="B7" s="1">
        <v>42156</v>
      </c>
      <c r="C7" s="1">
        <f t="shared" si="0"/>
        <v>42156</v>
      </c>
      <c r="D7">
        <v>2015</v>
      </c>
      <c r="E7">
        <v>6</v>
      </c>
      <c r="F7" t="s">
        <v>16</v>
      </c>
      <c r="H7">
        <v>3</v>
      </c>
      <c r="I7">
        <v>0</v>
      </c>
      <c r="J7" s="2">
        <v>0</v>
      </c>
      <c r="K7">
        <v>0</v>
      </c>
      <c r="L7" s="2">
        <v>0</v>
      </c>
      <c r="M7" s="2" t="str">
        <f t="shared" si="1"/>
        <v/>
      </c>
      <c r="N7" s="8">
        <v>7.0027834333242396</v>
      </c>
      <c r="O7" s="8">
        <v>7.4442181588162004</v>
      </c>
      <c r="P7" s="2">
        <v>2.2975022510234298E-3</v>
      </c>
      <c r="Q7" s="8">
        <v>7.4297984048583201</v>
      </c>
      <c r="R7" s="7" t="str">
        <f t="shared" si="2"/>
        <v/>
      </c>
      <c r="S7" s="2">
        <v>3.0924913440750698E-3</v>
      </c>
      <c r="T7" s="2" t="str">
        <f t="shared" si="3"/>
        <v/>
      </c>
    </row>
    <row r="8" spans="1:20" x14ac:dyDescent="0.2">
      <c r="A8" t="s">
        <v>4</v>
      </c>
      <c r="B8" s="1">
        <v>42186</v>
      </c>
      <c r="C8" s="1">
        <f t="shared" si="0"/>
        <v>42186</v>
      </c>
      <c r="D8">
        <v>2015</v>
      </c>
      <c r="E8">
        <v>7</v>
      </c>
      <c r="F8" t="s">
        <v>16</v>
      </c>
      <c r="H8">
        <v>3</v>
      </c>
      <c r="I8">
        <v>0</v>
      </c>
      <c r="J8" s="2">
        <v>0</v>
      </c>
      <c r="K8">
        <v>0</v>
      </c>
      <c r="L8" s="2">
        <v>0</v>
      </c>
      <c r="M8" s="2" t="str">
        <f t="shared" si="1"/>
        <v/>
      </c>
      <c r="N8" s="8">
        <v>7.0143020656136104</v>
      </c>
      <c r="O8" s="8">
        <v>7.4528362862444197</v>
      </c>
      <c r="P8" s="2">
        <v>1.15769409820587E-3</v>
      </c>
      <c r="Q8" s="8">
        <v>7.44529819287321</v>
      </c>
      <c r="R8" s="7" t="str">
        <f t="shared" si="2"/>
        <v/>
      </c>
      <c r="S8" s="2">
        <v>2.0861653533901202E-3</v>
      </c>
      <c r="T8" s="2" t="str">
        <f t="shared" si="3"/>
        <v/>
      </c>
    </row>
    <row r="9" spans="1:20" x14ac:dyDescent="0.2">
      <c r="A9" t="s">
        <v>4</v>
      </c>
      <c r="B9" s="1">
        <v>42217</v>
      </c>
      <c r="C9" s="1">
        <f t="shared" si="0"/>
        <v>42217</v>
      </c>
      <c r="D9">
        <v>2015</v>
      </c>
      <c r="E9">
        <v>8</v>
      </c>
      <c r="F9" t="s">
        <v>16</v>
      </c>
      <c r="G9" s="2">
        <v>9.76563904868442E-2</v>
      </c>
      <c r="H9">
        <v>3</v>
      </c>
      <c r="I9">
        <v>0</v>
      </c>
      <c r="J9" s="2">
        <v>0</v>
      </c>
      <c r="K9">
        <v>0</v>
      </c>
      <c r="L9" s="2">
        <v>0</v>
      </c>
      <c r="M9" s="2" t="str">
        <f t="shared" si="1"/>
        <v/>
      </c>
      <c r="N9" s="8">
        <v>6.97336040312093</v>
      </c>
      <c r="O9" s="8">
        <v>7.42207488922383</v>
      </c>
      <c r="P9" s="2">
        <v>-4.1274752106611398E-3</v>
      </c>
      <c r="Q9" s="8">
        <v>7.43185302754007</v>
      </c>
      <c r="R9" s="7" t="str">
        <f t="shared" si="2"/>
        <v/>
      </c>
      <c r="S9" s="2">
        <v>-1.80585988429793E-3</v>
      </c>
      <c r="T9" s="2" t="str">
        <f t="shared" si="3"/>
        <v/>
      </c>
    </row>
    <row r="10" spans="1:20" x14ac:dyDescent="0.2">
      <c r="A10" t="s">
        <v>4</v>
      </c>
      <c r="B10" s="1">
        <v>42248</v>
      </c>
      <c r="C10" s="1">
        <f t="shared" si="0"/>
        <v>42248</v>
      </c>
      <c r="D10">
        <v>2015</v>
      </c>
      <c r="E10">
        <v>9</v>
      </c>
      <c r="F10" t="s">
        <v>16</v>
      </c>
      <c r="G10" s="2">
        <v>9.7607828271857294E-2</v>
      </c>
      <c r="H10">
        <v>3</v>
      </c>
      <c r="I10">
        <v>0</v>
      </c>
      <c r="J10" s="2">
        <v>0</v>
      </c>
      <c r="K10">
        <v>0</v>
      </c>
      <c r="L10" s="2">
        <v>0</v>
      </c>
      <c r="M10" s="2" t="str">
        <f t="shared" si="1"/>
        <v/>
      </c>
      <c r="N10" s="8">
        <v>6.9514836598523502</v>
      </c>
      <c r="O10" s="8">
        <v>7.4054893265554202</v>
      </c>
      <c r="P10" s="2">
        <v>-2.2346261545392798E-3</v>
      </c>
      <c r="Q10" s="8">
        <v>7.4131921171853303</v>
      </c>
      <c r="R10" s="7" t="str">
        <f t="shared" si="2"/>
        <v/>
      </c>
      <c r="S10" s="2">
        <v>-2.51093640920885E-3</v>
      </c>
      <c r="T10" s="2" t="str">
        <f t="shared" si="3"/>
        <v/>
      </c>
    </row>
    <row r="11" spans="1:20" x14ac:dyDescent="0.2">
      <c r="A11" t="s">
        <v>4</v>
      </c>
      <c r="B11" s="1">
        <v>42278</v>
      </c>
      <c r="C11" s="1">
        <f t="shared" si="0"/>
        <v>42278</v>
      </c>
      <c r="D11">
        <v>2015</v>
      </c>
      <c r="E11">
        <v>10</v>
      </c>
      <c r="F11" t="s">
        <v>16</v>
      </c>
      <c r="G11" s="2">
        <v>2.11289492077463E-2</v>
      </c>
      <c r="H11">
        <v>3</v>
      </c>
      <c r="I11">
        <v>0</v>
      </c>
      <c r="J11" s="2">
        <v>0</v>
      </c>
      <c r="K11">
        <v>0</v>
      </c>
      <c r="L11" s="2">
        <v>0</v>
      </c>
      <c r="M11" s="2" t="str">
        <f t="shared" si="1"/>
        <v/>
      </c>
      <c r="N11" s="8">
        <v>6.8560839055164298</v>
      </c>
      <c r="O11" s="8">
        <v>7.3319260976874601</v>
      </c>
      <c r="P11" s="2">
        <v>-9.9336081147491893E-3</v>
      </c>
      <c r="Q11" s="8">
        <v>7.3935057787517202</v>
      </c>
      <c r="R11" s="7" t="str">
        <f t="shared" si="2"/>
        <v/>
      </c>
      <c r="S11" s="2">
        <v>-2.6555818495469499E-3</v>
      </c>
      <c r="T11" s="2" t="str">
        <f t="shared" si="3"/>
        <v/>
      </c>
    </row>
    <row r="12" spans="1:20" x14ac:dyDescent="0.2">
      <c r="A12" t="s">
        <v>4</v>
      </c>
      <c r="B12" s="1">
        <v>42309</v>
      </c>
      <c r="C12" s="1">
        <f t="shared" si="0"/>
        <v>42309</v>
      </c>
      <c r="D12">
        <v>2015</v>
      </c>
      <c r="E12">
        <v>11</v>
      </c>
      <c r="F12" t="s">
        <v>16</v>
      </c>
      <c r="G12" s="2">
        <v>2.1353279172872299E-2</v>
      </c>
      <c r="H12">
        <v>3</v>
      </c>
      <c r="I12">
        <v>0</v>
      </c>
      <c r="J12" s="2">
        <v>0</v>
      </c>
      <c r="K12">
        <v>0</v>
      </c>
      <c r="L12" s="2">
        <v>0</v>
      </c>
      <c r="M12" s="2" t="str">
        <f t="shared" si="1"/>
        <v/>
      </c>
      <c r="N12" s="8">
        <v>6.8440052652779304</v>
      </c>
      <c r="O12" s="8">
        <v>7.3224659319704202</v>
      </c>
      <c r="P12" s="2">
        <v>-1.29027019517102E-3</v>
      </c>
      <c r="Q12" s="8">
        <v>7.33091017702505</v>
      </c>
      <c r="R12" s="7" t="str">
        <f t="shared" si="2"/>
        <v/>
      </c>
      <c r="S12" s="2">
        <v>-8.4662950973223294E-3</v>
      </c>
      <c r="T12" s="2" t="str">
        <f t="shared" si="3"/>
        <v/>
      </c>
    </row>
    <row r="13" spans="1:20" x14ac:dyDescent="0.2">
      <c r="A13" t="s">
        <v>4</v>
      </c>
      <c r="B13" s="1">
        <v>42339</v>
      </c>
      <c r="C13" s="1">
        <f t="shared" si="0"/>
        <v>42339</v>
      </c>
      <c r="D13">
        <v>2015</v>
      </c>
      <c r="E13">
        <v>12</v>
      </c>
      <c r="F13" t="s">
        <v>16</v>
      </c>
      <c r="G13" s="2">
        <v>2.3395060048202101E-2</v>
      </c>
      <c r="H13">
        <v>3</v>
      </c>
      <c r="I13">
        <v>0</v>
      </c>
      <c r="J13" s="2">
        <v>0</v>
      </c>
      <c r="K13">
        <v>0</v>
      </c>
      <c r="L13" s="2">
        <v>0</v>
      </c>
      <c r="M13" s="2" t="str">
        <f t="shared" si="1"/>
        <v/>
      </c>
      <c r="N13" s="8">
        <v>6.7359948804715604</v>
      </c>
      <c r="O13" s="8">
        <v>7.2363624752714699</v>
      </c>
      <c r="P13" s="2">
        <v>-1.1758806049614099E-2</v>
      </c>
      <c r="Q13" s="8">
        <v>7.2711987612787201</v>
      </c>
      <c r="R13" s="7" t="str">
        <f t="shared" si="2"/>
        <v/>
      </c>
      <c r="S13" s="2">
        <v>-8.1451571911861295E-3</v>
      </c>
      <c r="T13" s="2" t="str">
        <f t="shared" si="3"/>
        <v/>
      </c>
    </row>
    <row r="14" spans="1:20" x14ac:dyDescent="0.2">
      <c r="A14" t="s">
        <v>4</v>
      </c>
      <c r="B14" s="1">
        <v>42370</v>
      </c>
      <c r="C14" s="1">
        <f t="shared" si="0"/>
        <v>42370</v>
      </c>
      <c r="D14">
        <v>2016</v>
      </c>
      <c r="E14">
        <v>1</v>
      </c>
      <c r="F14" t="s">
        <v>16</v>
      </c>
      <c r="G14" s="2">
        <v>2.3305687443872299E-2</v>
      </c>
      <c r="H14">
        <v>3</v>
      </c>
      <c r="I14">
        <v>0</v>
      </c>
      <c r="J14" s="2">
        <v>0</v>
      </c>
      <c r="K14">
        <v>0</v>
      </c>
      <c r="L14" s="2">
        <v>0</v>
      </c>
      <c r="M14" s="2" t="str">
        <f t="shared" si="1"/>
        <v/>
      </c>
      <c r="N14" s="8">
        <v>6.7406513023560199</v>
      </c>
      <c r="O14" s="8">
        <v>7.2401313861570404</v>
      </c>
      <c r="P14" s="2">
        <v>5.2082947730314102E-4</v>
      </c>
      <c r="Q14" s="8">
        <v>7.2643805440238998</v>
      </c>
      <c r="R14" s="7" t="str">
        <f t="shared" si="2"/>
        <v/>
      </c>
      <c r="S14" s="2">
        <v>-9.3770194966069599E-4</v>
      </c>
      <c r="T14" s="2" t="str">
        <f t="shared" si="3"/>
        <v/>
      </c>
    </row>
    <row r="15" spans="1:20" x14ac:dyDescent="0.2">
      <c r="A15" t="s">
        <v>4</v>
      </c>
      <c r="B15" s="1">
        <v>42401</v>
      </c>
      <c r="C15" s="1">
        <f t="shared" si="0"/>
        <v>42401</v>
      </c>
      <c r="D15">
        <v>2016</v>
      </c>
      <c r="E15">
        <v>2</v>
      </c>
      <c r="F15" t="s">
        <v>16</v>
      </c>
      <c r="G15" s="2">
        <v>1.9632504213758801E-2</v>
      </c>
      <c r="H15">
        <v>3</v>
      </c>
      <c r="I15">
        <v>0</v>
      </c>
      <c r="J15" s="2">
        <v>0</v>
      </c>
      <c r="K15">
        <v>0</v>
      </c>
      <c r="L15" s="2">
        <v>0</v>
      </c>
      <c r="M15" s="2" t="str">
        <f t="shared" si="1"/>
        <v/>
      </c>
      <c r="N15" s="8">
        <v>6.9377610446387399</v>
      </c>
      <c r="O15" s="8">
        <v>7.39503232436389</v>
      </c>
      <c r="P15" s="2">
        <v>2.1394768954471101E-2</v>
      </c>
      <c r="Q15" s="8">
        <v>7.3432318278304898</v>
      </c>
      <c r="R15" s="7" t="str">
        <f t="shared" si="2"/>
        <v/>
      </c>
      <c r="S15" s="2">
        <v>1.0854508974128501E-2</v>
      </c>
      <c r="T15" s="2" t="str">
        <f t="shared" si="3"/>
        <v/>
      </c>
    </row>
    <row r="16" spans="1:20" x14ac:dyDescent="0.2">
      <c r="A16" t="s">
        <v>4</v>
      </c>
      <c r="B16" s="1">
        <v>42430</v>
      </c>
      <c r="C16" s="1">
        <f t="shared" si="0"/>
        <v>42430</v>
      </c>
      <c r="D16">
        <v>2016</v>
      </c>
      <c r="E16">
        <v>3</v>
      </c>
      <c r="F16" t="s">
        <v>16</v>
      </c>
      <c r="G16" s="2">
        <v>2.0317498393829601E-2</v>
      </c>
      <c r="H16">
        <v>3</v>
      </c>
      <c r="I16">
        <v>0</v>
      </c>
      <c r="J16" s="2">
        <v>0</v>
      </c>
      <c r="K16">
        <v>0</v>
      </c>
      <c r="L16" s="2">
        <v>0</v>
      </c>
      <c r="M16" s="2" t="str">
        <f t="shared" si="1"/>
        <v/>
      </c>
      <c r="N16" s="8">
        <v>6.90013331636289</v>
      </c>
      <c r="O16" s="8">
        <v>7.3661455973720802</v>
      </c>
      <c r="P16" s="2">
        <v>-3.90623403992984E-3</v>
      </c>
      <c r="Q16" s="8">
        <v>7.3707989961605698</v>
      </c>
      <c r="R16" s="7" t="str">
        <f t="shared" si="2"/>
        <v/>
      </c>
      <c r="S16" s="2">
        <v>3.7540920641518901E-3</v>
      </c>
      <c r="T16" s="2" t="str">
        <f t="shared" si="3"/>
        <v/>
      </c>
    </row>
    <row r="17" spans="1:20" x14ac:dyDescent="0.2">
      <c r="A17" t="s">
        <v>4</v>
      </c>
      <c r="B17" s="1">
        <v>42461</v>
      </c>
      <c r="C17" s="1">
        <f t="shared" si="0"/>
        <v>42461</v>
      </c>
      <c r="D17">
        <v>2016</v>
      </c>
      <c r="E17">
        <v>4</v>
      </c>
      <c r="F17" t="s">
        <v>16</v>
      </c>
      <c r="G17" s="2">
        <v>0</v>
      </c>
      <c r="H17">
        <v>3</v>
      </c>
      <c r="I17">
        <v>0</v>
      </c>
      <c r="J17" s="2">
        <v>0</v>
      </c>
      <c r="K17">
        <v>0</v>
      </c>
      <c r="L17" s="2">
        <v>0</v>
      </c>
      <c r="M17" s="2" t="str">
        <f t="shared" si="1"/>
        <v/>
      </c>
      <c r="N17" s="8">
        <v>6.8625167415847796</v>
      </c>
      <c r="O17" s="8">
        <v>7.3369507972598296</v>
      </c>
      <c r="P17" s="2">
        <v>-3.96337538083146E-3</v>
      </c>
      <c r="Q17" s="8">
        <v>7.3560250519805104</v>
      </c>
      <c r="R17" s="7" t="str">
        <f t="shared" si="2"/>
        <v/>
      </c>
      <c r="S17" s="2">
        <v>-2.0043884235286802E-3</v>
      </c>
      <c r="T17" s="2" t="str">
        <f t="shared" si="3"/>
        <v/>
      </c>
    </row>
    <row r="18" spans="1:20" x14ac:dyDescent="0.2">
      <c r="A18" t="s">
        <v>4</v>
      </c>
      <c r="B18" s="1">
        <v>42491</v>
      </c>
      <c r="C18" s="1">
        <f t="shared" si="0"/>
        <v>42491</v>
      </c>
      <c r="D18">
        <v>2016</v>
      </c>
      <c r="E18">
        <v>5</v>
      </c>
      <c r="F18" t="s">
        <v>16</v>
      </c>
      <c r="G18" s="2">
        <v>0</v>
      </c>
      <c r="H18">
        <v>3</v>
      </c>
      <c r="I18">
        <v>0</v>
      </c>
      <c r="J18" s="2">
        <v>0</v>
      </c>
      <c r="K18">
        <v>0</v>
      </c>
      <c r="L18" s="2">
        <v>0</v>
      </c>
      <c r="M18" s="2" t="str">
        <f t="shared" si="1"/>
        <v/>
      </c>
      <c r="N18" s="8">
        <v>6.8578033730158703</v>
      </c>
      <c r="O18" s="8">
        <v>7.3332700998752101</v>
      </c>
      <c r="P18" s="2">
        <v>-5.0166581272348399E-4</v>
      </c>
      <c r="Q18" s="8">
        <v>7.3203814653865598</v>
      </c>
      <c r="R18" s="7" t="str">
        <f t="shared" si="2"/>
        <v/>
      </c>
      <c r="S18" s="2">
        <v>-4.84549554169333E-3</v>
      </c>
      <c r="T18" s="2" t="str">
        <f t="shared" si="3"/>
        <v/>
      </c>
    </row>
    <row r="19" spans="1:20" x14ac:dyDescent="0.2">
      <c r="A19" t="s">
        <v>4</v>
      </c>
      <c r="B19" s="1">
        <v>42522</v>
      </c>
      <c r="C19" s="1">
        <f t="shared" si="0"/>
        <v>42522</v>
      </c>
      <c r="D19">
        <v>2016</v>
      </c>
      <c r="E19">
        <v>6</v>
      </c>
      <c r="F19" t="s">
        <v>16</v>
      </c>
      <c r="G19" s="2">
        <v>1.5206786802059899E-2</v>
      </c>
      <c r="H19">
        <v>3</v>
      </c>
      <c r="I19">
        <v>1</v>
      </c>
      <c r="J19" s="2">
        <v>0.33333333333333298</v>
      </c>
      <c r="K19">
        <v>48</v>
      </c>
      <c r="L19" s="2">
        <v>0.33333333333333298</v>
      </c>
      <c r="M19" s="2" t="str">
        <f t="shared" si="1"/>
        <v/>
      </c>
      <c r="N19" s="8">
        <v>6.9422239910313897</v>
      </c>
      <c r="O19" s="8">
        <v>7.3484980534258399</v>
      </c>
      <c r="P19" s="2">
        <v>2.07655702616005E-3</v>
      </c>
      <c r="Q19" s="8">
        <v>7.2603639870617203</v>
      </c>
      <c r="R19" s="7" t="str">
        <f t="shared" si="2"/>
        <v/>
      </c>
      <c r="S19" s="2">
        <v>-8.1986818048513897E-3</v>
      </c>
      <c r="T19" s="2" t="str">
        <f t="shared" si="3"/>
        <v/>
      </c>
    </row>
    <row r="20" spans="1:20" x14ac:dyDescent="0.2">
      <c r="A20" t="s">
        <v>4</v>
      </c>
      <c r="B20" s="1">
        <v>42552</v>
      </c>
      <c r="C20" s="1">
        <f t="shared" si="0"/>
        <v>42552</v>
      </c>
      <c r="D20">
        <v>2016</v>
      </c>
      <c r="E20">
        <v>7</v>
      </c>
      <c r="F20" t="s">
        <v>16</v>
      </c>
      <c r="G20" s="2">
        <v>1.3009292026085599E-2</v>
      </c>
      <c r="H20">
        <v>3</v>
      </c>
      <c r="I20">
        <v>0</v>
      </c>
      <c r="J20" s="2">
        <v>0</v>
      </c>
      <c r="K20">
        <v>0</v>
      </c>
      <c r="L20" s="2">
        <v>0</v>
      </c>
      <c r="M20" s="2" t="str">
        <f t="shared" si="1"/>
        <v/>
      </c>
      <c r="N20" s="8">
        <v>7.1020708001619202</v>
      </c>
      <c r="O20" s="8">
        <v>7.4748629199456298</v>
      </c>
      <c r="P20" s="2">
        <v>1.7196012790788098E-2</v>
      </c>
      <c r="Q20" s="8">
        <v>7.3270524967859902</v>
      </c>
      <c r="R20" s="7" t="str">
        <f t="shared" si="2"/>
        <v/>
      </c>
      <c r="S20" s="2">
        <v>9.1852846280311394E-3</v>
      </c>
      <c r="T20" s="2" t="str">
        <f t="shared" si="3"/>
        <v/>
      </c>
    </row>
    <row r="21" spans="1:20" x14ac:dyDescent="0.2">
      <c r="A21" t="s">
        <v>4</v>
      </c>
      <c r="B21" s="1">
        <v>42583</v>
      </c>
      <c r="C21" s="1">
        <f t="shared" si="0"/>
        <v>42583</v>
      </c>
      <c r="D21">
        <v>2016</v>
      </c>
      <c r="E21">
        <v>8</v>
      </c>
      <c r="F21" t="s">
        <v>16</v>
      </c>
      <c r="G21" s="2">
        <v>1.2666671722823399E-2</v>
      </c>
      <c r="H21">
        <v>3</v>
      </c>
      <c r="I21">
        <v>0</v>
      </c>
      <c r="J21" s="2">
        <v>0</v>
      </c>
      <c r="K21">
        <v>0</v>
      </c>
      <c r="L21" s="2">
        <v>0</v>
      </c>
      <c r="M21" s="2" t="str">
        <f t="shared" si="1"/>
        <v/>
      </c>
      <c r="N21" s="8">
        <v>7.1276588683351401</v>
      </c>
      <c r="O21" s="8">
        <v>7.4945649776533703</v>
      </c>
      <c r="P21" s="2">
        <v>2.6357751197241199E-3</v>
      </c>
      <c r="Q21" s="8">
        <v>7.5484895917878703</v>
      </c>
      <c r="R21" s="7" t="str">
        <f t="shared" si="2"/>
        <v/>
      </c>
      <c r="S21" s="2">
        <v>3.0221851842745201E-2</v>
      </c>
      <c r="T21" s="2" t="str">
        <f t="shared" si="3"/>
        <v/>
      </c>
    </row>
    <row r="22" spans="1:20" x14ac:dyDescent="0.2">
      <c r="A22" t="s">
        <v>4</v>
      </c>
      <c r="B22" s="1">
        <v>42614</v>
      </c>
      <c r="C22" s="1">
        <f t="shared" si="0"/>
        <v>42614</v>
      </c>
      <c r="D22">
        <v>2016</v>
      </c>
      <c r="E22">
        <v>9</v>
      </c>
      <c r="F22" t="s">
        <v>16</v>
      </c>
      <c r="G22" s="2">
        <v>1.29131780255134E-2</v>
      </c>
      <c r="H22">
        <v>3</v>
      </c>
      <c r="I22">
        <v>0</v>
      </c>
      <c r="J22" s="2">
        <v>0</v>
      </c>
      <c r="K22">
        <v>0</v>
      </c>
      <c r="L22" s="2">
        <v>0</v>
      </c>
      <c r="M22" s="2" t="str">
        <f t="shared" si="1"/>
        <v/>
      </c>
      <c r="N22" s="8">
        <v>7.1092303668639003</v>
      </c>
      <c r="O22" s="8">
        <v>7.4803898649858596</v>
      </c>
      <c r="P22" s="2">
        <v>-1.8913856521069999E-3</v>
      </c>
      <c r="Q22" s="8">
        <v>7.5100870749168402</v>
      </c>
      <c r="R22" s="7" t="str">
        <f t="shared" si="2"/>
        <v/>
      </c>
      <c r="S22" s="2">
        <v>-5.0874438394680199E-3</v>
      </c>
      <c r="T22" s="2" t="str">
        <f t="shared" si="3"/>
        <v/>
      </c>
    </row>
    <row r="23" spans="1:20" x14ac:dyDescent="0.2">
      <c r="A23" t="s">
        <v>4</v>
      </c>
      <c r="B23" s="1">
        <v>42644</v>
      </c>
      <c r="C23" s="1">
        <f t="shared" si="0"/>
        <v>42644</v>
      </c>
      <c r="D23">
        <v>2016</v>
      </c>
      <c r="E23">
        <v>10</v>
      </c>
      <c r="F23" t="s">
        <v>16</v>
      </c>
      <c r="G23" s="2">
        <v>1.32451997742161E-2</v>
      </c>
      <c r="H23">
        <v>3</v>
      </c>
      <c r="I23">
        <v>0</v>
      </c>
      <c r="J23" s="2">
        <v>0</v>
      </c>
      <c r="K23">
        <v>0</v>
      </c>
      <c r="L23" s="2">
        <v>0</v>
      </c>
      <c r="M23" s="2" t="str">
        <f t="shared" si="1"/>
        <v/>
      </c>
      <c r="N23" s="8">
        <v>7.0845589303420899</v>
      </c>
      <c r="O23" s="8">
        <v>7.4612972671716502</v>
      </c>
      <c r="P23" s="2">
        <v>-2.5523533076223701E-3</v>
      </c>
      <c r="Q23" s="8">
        <v>7.5139160368889604</v>
      </c>
      <c r="R23" s="7" t="str">
        <f t="shared" si="2"/>
        <v/>
      </c>
      <c r="S23" s="2">
        <v>5.0984255361119502E-4</v>
      </c>
      <c r="T23" s="2" t="str">
        <f t="shared" si="3"/>
        <v/>
      </c>
    </row>
    <row r="24" spans="1:20" x14ac:dyDescent="0.2">
      <c r="A24" t="s">
        <v>4</v>
      </c>
      <c r="B24" s="1">
        <v>42675</v>
      </c>
      <c r="C24" s="1">
        <f t="shared" si="0"/>
        <v>42675</v>
      </c>
      <c r="D24">
        <v>2016</v>
      </c>
      <c r="E24">
        <v>11</v>
      </c>
      <c r="F24" t="s">
        <v>16</v>
      </c>
      <c r="G24" s="2">
        <v>1.3869911330987901E-2</v>
      </c>
      <c r="H24">
        <v>3</v>
      </c>
      <c r="I24">
        <v>0</v>
      </c>
      <c r="J24" s="2">
        <v>0</v>
      </c>
      <c r="K24">
        <v>0</v>
      </c>
      <c r="L24" s="2">
        <v>0</v>
      </c>
      <c r="M24" s="2" t="str">
        <f t="shared" si="1"/>
        <v/>
      </c>
      <c r="N24" s="8">
        <v>7.0285378485639596</v>
      </c>
      <c r="O24" s="8">
        <v>7.4253117351692497</v>
      </c>
      <c r="P24" s="2">
        <v>-4.82295916029718E-3</v>
      </c>
      <c r="Q24" s="8">
        <v>7.4814240127247196</v>
      </c>
      <c r="R24" s="7" t="str">
        <f t="shared" si="2"/>
        <v/>
      </c>
      <c r="S24" s="2">
        <v>-4.3242463722938896E-3</v>
      </c>
      <c r="T24" s="2" t="str">
        <f t="shared" si="3"/>
        <v/>
      </c>
    </row>
    <row r="25" spans="1:20" x14ac:dyDescent="0.2">
      <c r="A25" t="s">
        <v>4</v>
      </c>
      <c r="B25" s="1">
        <v>42705</v>
      </c>
      <c r="C25" s="1">
        <f t="shared" si="0"/>
        <v>42705</v>
      </c>
      <c r="D25">
        <v>2016</v>
      </c>
      <c r="E25">
        <v>12</v>
      </c>
      <c r="F25" t="s">
        <v>16</v>
      </c>
      <c r="G25" s="2">
        <v>1.42996816177859E-2</v>
      </c>
      <c r="H25">
        <v>3</v>
      </c>
      <c r="I25">
        <v>0</v>
      </c>
      <c r="J25" s="2">
        <v>0</v>
      </c>
      <c r="K25">
        <v>0</v>
      </c>
      <c r="L25" s="2">
        <v>0</v>
      </c>
      <c r="M25" s="2" t="str">
        <f t="shared" si="1"/>
        <v/>
      </c>
      <c r="N25" s="8">
        <v>7.0073270143072302</v>
      </c>
      <c r="O25" s="8">
        <v>7.4006602823346102</v>
      </c>
      <c r="P25" s="2">
        <v>-3.3199216024671898E-3</v>
      </c>
      <c r="Q25" s="8">
        <v>7.41234833010102</v>
      </c>
      <c r="R25" s="7" t="str">
        <f t="shared" si="2"/>
        <v/>
      </c>
      <c r="S25" s="2">
        <v>-9.2329591941606708E-3</v>
      </c>
      <c r="T25" s="2" t="str">
        <f t="shared" si="3"/>
        <v/>
      </c>
    </row>
    <row r="26" spans="1:20" x14ac:dyDescent="0.2">
      <c r="A26" t="s">
        <v>4</v>
      </c>
      <c r="B26" s="1">
        <v>42736</v>
      </c>
      <c r="C26" s="1">
        <f t="shared" si="0"/>
        <v>42736</v>
      </c>
      <c r="D26">
        <v>2017</v>
      </c>
      <c r="E26">
        <v>1</v>
      </c>
      <c r="F26" t="s">
        <v>16</v>
      </c>
      <c r="G26" s="2">
        <v>1.45336420194096E-2</v>
      </c>
      <c r="H26">
        <v>3</v>
      </c>
      <c r="I26">
        <v>0</v>
      </c>
      <c r="J26" s="2">
        <v>0</v>
      </c>
      <c r="K26">
        <v>0</v>
      </c>
      <c r="L26" s="2">
        <v>0</v>
      </c>
      <c r="M26" s="2" t="str">
        <f t="shared" si="1"/>
        <v/>
      </c>
      <c r="N26" s="8">
        <v>6.9904190836887699</v>
      </c>
      <c r="O26" s="8">
        <v>7.3872066098866398</v>
      </c>
      <c r="P26" s="2">
        <v>-1.81790163778849E-3</v>
      </c>
      <c r="Q26" s="8">
        <v>7.4297766433502801</v>
      </c>
      <c r="R26" s="7" t="str">
        <f t="shared" si="2"/>
        <v/>
      </c>
      <c r="S26" s="2">
        <v>2.3512539445136298E-3</v>
      </c>
      <c r="T26" s="2" t="str">
        <f t="shared" si="3"/>
        <v/>
      </c>
    </row>
    <row r="27" spans="1:20" x14ac:dyDescent="0.2">
      <c r="A27" t="s">
        <v>4</v>
      </c>
      <c r="B27" s="1">
        <v>42767</v>
      </c>
      <c r="C27" s="1">
        <f t="shared" si="0"/>
        <v>42767</v>
      </c>
      <c r="D27">
        <v>2017</v>
      </c>
      <c r="E27">
        <v>2</v>
      </c>
      <c r="F27" t="s">
        <v>16</v>
      </c>
      <c r="G27" s="2">
        <v>5.2261973791329998E-2</v>
      </c>
      <c r="H27">
        <v>3</v>
      </c>
      <c r="I27">
        <v>1</v>
      </c>
      <c r="J27" s="2">
        <v>0.33333333333333298</v>
      </c>
      <c r="K27">
        <v>48</v>
      </c>
      <c r="L27" s="2">
        <v>0.33333333333333298</v>
      </c>
      <c r="M27" s="2" t="str">
        <f t="shared" si="1"/>
        <v/>
      </c>
      <c r="N27" s="8">
        <v>7.3426323037974601</v>
      </c>
      <c r="O27" s="8">
        <v>7.8003958659720602</v>
      </c>
      <c r="P27" s="2">
        <v>5.5933085116697402E-2</v>
      </c>
      <c r="Q27" s="8">
        <v>7.8138596141706298</v>
      </c>
      <c r="R27" s="7" t="str">
        <f t="shared" si="2"/>
        <v/>
      </c>
      <c r="S27" s="2">
        <v>5.1695089806515798E-2</v>
      </c>
      <c r="T27" s="2" t="str">
        <f t="shared" si="3"/>
        <v/>
      </c>
    </row>
    <row r="28" spans="1:20" x14ac:dyDescent="0.2">
      <c r="A28" t="s">
        <v>4</v>
      </c>
      <c r="B28" s="1">
        <v>42795</v>
      </c>
      <c r="C28" s="1">
        <f t="shared" si="0"/>
        <v>42795</v>
      </c>
      <c r="D28">
        <v>2017</v>
      </c>
      <c r="E28">
        <v>3</v>
      </c>
      <c r="F28" t="s">
        <v>16</v>
      </c>
      <c r="G28" s="2">
        <v>5.2238756416600599E-2</v>
      </c>
      <c r="H28">
        <v>3</v>
      </c>
      <c r="I28">
        <v>0</v>
      </c>
      <c r="J28" s="2">
        <v>0</v>
      </c>
      <c r="K28">
        <v>0</v>
      </c>
      <c r="L28" s="2">
        <v>0</v>
      </c>
      <c r="M28" s="2" t="str">
        <f t="shared" si="1"/>
        <v/>
      </c>
      <c r="N28" s="8">
        <v>7.3539181171383596</v>
      </c>
      <c r="O28" s="8">
        <v>7.8089496288252596</v>
      </c>
      <c r="P28" s="2">
        <v>1.0965806095197799E-3</v>
      </c>
      <c r="Q28" s="8">
        <v>7.7393636305459097</v>
      </c>
      <c r="R28" s="7" t="str">
        <f t="shared" si="2"/>
        <v/>
      </c>
      <c r="S28" s="2">
        <v>-9.53382672624703E-3</v>
      </c>
      <c r="T28" s="2" t="str">
        <f t="shared" si="3"/>
        <v/>
      </c>
    </row>
    <row r="29" spans="1:20" x14ac:dyDescent="0.2">
      <c r="A29" t="s">
        <v>4</v>
      </c>
      <c r="B29" s="1">
        <v>42826</v>
      </c>
      <c r="C29" s="1">
        <f t="shared" si="0"/>
        <v>42826</v>
      </c>
      <c r="D29">
        <v>2017</v>
      </c>
      <c r="E29">
        <v>4</v>
      </c>
      <c r="F29" t="s">
        <v>16</v>
      </c>
      <c r="G29" s="2">
        <v>5.22967187304351E-2</v>
      </c>
      <c r="H29">
        <v>3</v>
      </c>
      <c r="I29">
        <v>0</v>
      </c>
      <c r="J29" s="2">
        <v>0</v>
      </c>
      <c r="K29">
        <v>0</v>
      </c>
      <c r="L29" s="2">
        <v>0</v>
      </c>
      <c r="M29" s="2" t="str">
        <f t="shared" si="1"/>
        <v/>
      </c>
      <c r="N29" s="8">
        <v>7.3258075768688196</v>
      </c>
      <c r="O29" s="8">
        <v>7.7875951090855597</v>
      </c>
      <c r="P29" s="2">
        <v>-2.73462126850942E-3</v>
      </c>
      <c r="Q29" s="8">
        <v>7.7797949596098102</v>
      </c>
      <c r="R29" s="7" t="str">
        <f t="shared" si="2"/>
        <v/>
      </c>
      <c r="S29" s="2">
        <v>5.2241154433334503E-3</v>
      </c>
      <c r="T29" s="2" t="str">
        <f t="shared" si="3"/>
        <v/>
      </c>
    </row>
    <row r="30" spans="1:20" x14ac:dyDescent="0.2">
      <c r="A30" t="s">
        <v>4</v>
      </c>
      <c r="B30" s="1">
        <v>42856</v>
      </c>
      <c r="C30" s="1">
        <f t="shared" si="0"/>
        <v>42856</v>
      </c>
      <c r="D30">
        <v>2017</v>
      </c>
      <c r="E30">
        <v>5</v>
      </c>
      <c r="F30" t="s">
        <v>16</v>
      </c>
      <c r="G30" s="2">
        <v>5.2382435642632098E-2</v>
      </c>
      <c r="H30">
        <v>3</v>
      </c>
      <c r="I30">
        <v>0</v>
      </c>
      <c r="J30" s="2">
        <v>0</v>
      </c>
      <c r="K30">
        <v>0</v>
      </c>
      <c r="L30" s="2">
        <v>0</v>
      </c>
      <c r="M30" s="2" t="str">
        <f t="shared" si="1"/>
        <v/>
      </c>
      <c r="N30" s="8">
        <v>7.2846283106128098</v>
      </c>
      <c r="O30" s="8">
        <v>7.7560152191115304</v>
      </c>
      <c r="P30" s="2">
        <v>-4.0551530391174E-3</v>
      </c>
      <c r="Q30" s="8">
        <v>7.77851454723824</v>
      </c>
      <c r="R30" s="7" t="str">
        <f t="shared" si="2"/>
        <v/>
      </c>
      <c r="S30" s="2">
        <v>-1.6458176317246599E-4</v>
      </c>
      <c r="T30" s="2" t="str">
        <f t="shared" si="3"/>
        <v/>
      </c>
    </row>
    <row r="31" spans="1:20" x14ac:dyDescent="0.2">
      <c r="A31" t="s">
        <v>4</v>
      </c>
      <c r="B31" s="1">
        <v>42887</v>
      </c>
      <c r="C31" s="1">
        <f t="shared" si="0"/>
        <v>42887</v>
      </c>
      <c r="D31">
        <v>2017</v>
      </c>
      <c r="E31">
        <v>6</v>
      </c>
      <c r="F31" t="s">
        <v>16</v>
      </c>
      <c r="G31" s="2">
        <v>3.9060841173416599E-2</v>
      </c>
      <c r="H31">
        <v>3</v>
      </c>
      <c r="I31">
        <v>0</v>
      </c>
      <c r="J31" s="2">
        <v>0</v>
      </c>
      <c r="K31">
        <v>0</v>
      </c>
      <c r="L31" s="2">
        <v>0</v>
      </c>
      <c r="M31" s="2" t="str">
        <f t="shared" si="1"/>
        <v/>
      </c>
      <c r="N31" s="8">
        <v>7.3187187763777102</v>
      </c>
      <c r="O31" s="8">
        <v>7.7821841144926003</v>
      </c>
      <c r="P31" s="2">
        <v>3.3740128973172002E-3</v>
      </c>
      <c r="Q31" s="8">
        <v>7.8122534161558201</v>
      </c>
      <c r="R31" s="7" t="str">
        <f t="shared" si="2"/>
        <v/>
      </c>
      <c r="S31" s="2">
        <v>4.3374436999104003E-3</v>
      </c>
      <c r="T31" s="2" t="str">
        <f t="shared" si="3"/>
        <v/>
      </c>
    </row>
    <row r="32" spans="1:20" x14ac:dyDescent="0.2">
      <c r="A32" t="s">
        <v>4</v>
      </c>
      <c r="B32" s="1">
        <v>42917</v>
      </c>
      <c r="C32" s="1">
        <f t="shared" si="0"/>
        <v>42917</v>
      </c>
      <c r="D32">
        <v>2017</v>
      </c>
      <c r="E32">
        <v>7</v>
      </c>
      <c r="F32" t="s">
        <v>16</v>
      </c>
      <c r="G32" s="2">
        <v>5.2033525645421401E-2</v>
      </c>
      <c r="H32">
        <v>3</v>
      </c>
      <c r="I32">
        <v>1</v>
      </c>
      <c r="J32" s="2">
        <v>0.33333333333333298</v>
      </c>
      <c r="K32">
        <v>48</v>
      </c>
      <c r="L32" s="2">
        <v>0.33333333333333298</v>
      </c>
      <c r="M32" s="2" t="str">
        <f t="shared" si="1"/>
        <v/>
      </c>
      <c r="N32" s="8">
        <v>7.4339652371916403</v>
      </c>
      <c r="O32" s="8">
        <v>7.8236710489996497</v>
      </c>
      <c r="P32" s="2">
        <v>5.3310142624078899E-3</v>
      </c>
      <c r="Q32" s="8">
        <v>7.9271934779218602</v>
      </c>
      <c r="R32" s="7" t="str">
        <f t="shared" si="2"/>
        <v/>
      </c>
      <c r="S32" s="2">
        <v>1.47127922819734E-2</v>
      </c>
      <c r="T32" s="2" t="str">
        <f t="shared" si="3"/>
        <v/>
      </c>
    </row>
    <row r="33" spans="1:20" x14ac:dyDescent="0.2">
      <c r="A33" t="s">
        <v>4</v>
      </c>
      <c r="B33" s="1">
        <v>42948</v>
      </c>
      <c r="C33" s="1">
        <f t="shared" si="0"/>
        <v>42948</v>
      </c>
      <c r="D33">
        <v>2017</v>
      </c>
      <c r="E33">
        <v>8</v>
      </c>
      <c r="F33" t="s">
        <v>16</v>
      </c>
      <c r="G33" s="2">
        <v>9.12846455774904E-2</v>
      </c>
      <c r="H33">
        <v>3</v>
      </c>
      <c r="I33">
        <v>1</v>
      </c>
      <c r="J33" s="2">
        <v>0.33333333333333298</v>
      </c>
      <c r="K33">
        <v>48</v>
      </c>
      <c r="L33" s="2">
        <v>0.33333333333333298</v>
      </c>
      <c r="M33" s="2" t="str">
        <f t="shared" si="1"/>
        <v/>
      </c>
      <c r="N33" s="8">
        <v>7.7894412564179998</v>
      </c>
      <c r="O33" s="8">
        <v>8.2340622329478208</v>
      </c>
      <c r="P33" s="2">
        <v>5.2455066346462E-2</v>
      </c>
      <c r="Q33" s="8">
        <v>8.1361256281616701</v>
      </c>
      <c r="R33" s="7" t="str">
        <f t="shared" si="2"/>
        <v/>
      </c>
      <c r="S33" s="2">
        <v>2.6356383355812599E-2</v>
      </c>
      <c r="T33" s="2" t="str">
        <f t="shared" si="3"/>
        <v/>
      </c>
    </row>
    <row r="34" spans="1:20" x14ac:dyDescent="0.2">
      <c r="A34" t="s">
        <v>4</v>
      </c>
      <c r="B34" s="1">
        <v>42979</v>
      </c>
      <c r="C34" s="1">
        <f t="shared" si="0"/>
        <v>42979</v>
      </c>
      <c r="D34">
        <v>2017</v>
      </c>
      <c r="E34">
        <v>9</v>
      </c>
      <c r="F34" t="s">
        <v>16</v>
      </c>
      <c r="G34" s="2">
        <v>9.0845592052834906E-2</v>
      </c>
      <c r="H34">
        <v>3</v>
      </c>
      <c r="I34">
        <v>0</v>
      </c>
      <c r="J34" s="2">
        <v>0</v>
      </c>
      <c r="K34">
        <v>0</v>
      </c>
      <c r="L34" s="2">
        <v>0</v>
      </c>
      <c r="M34" s="2" t="str">
        <f t="shared" si="1"/>
        <v/>
      </c>
      <c r="N34" s="8">
        <v>7.7313074423642201</v>
      </c>
      <c r="O34" s="8">
        <v>8.1902554143258008</v>
      </c>
      <c r="P34" s="2">
        <v>-5.3201952308210504E-3</v>
      </c>
      <c r="Q34" s="8">
        <v>8.1691810182443803</v>
      </c>
      <c r="R34" s="7" t="str">
        <f t="shared" si="2"/>
        <v/>
      </c>
      <c r="S34" s="2">
        <v>4.0627924879013096E-3</v>
      </c>
      <c r="T34" s="2" t="str">
        <f t="shared" si="3"/>
        <v/>
      </c>
    </row>
    <row r="35" spans="1:20" x14ac:dyDescent="0.2">
      <c r="A35" t="s">
        <v>4</v>
      </c>
      <c r="B35" s="1">
        <v>43009</v>
      </c>
      <c r="C35" s="1">
        <f t="shared" si="0"/>
        <v>43009</v>
      </c>
      <c r="D35">
        <v>2017</v>
      </c>
      <c r="E35">
        <v>10</v>
      </c>
      <c r="F35" t="s">
        <v>16</v>
      </c>
      <c r="G35" s="2">
        <v>9.1322242418051203E-2</v>
      </c>
      <c r="H35">
        <v>3</v>
      </c>
      <c r="I35">
        <v>0</v>
      </c>
      <c r="J35" s="2">
        <v>0</v>
      </c>
      <c r="K35">
        <v>0</v>
      </c>
      <c r="L35" s="2">
        <v>0</v>
      </c>
      <c r="M35" s="2" t="str">
        <f t="shared" si="1"/>
        <v/>
      </c>
      <c r="N35" s="8">
        <v>7.7944600090374996</v>
      </c>
      <c r="O35" s="8">
        <v>8.2378134793966495</v>
      </c>
      <c r="P35" s="2">
        <v>5.8066644646588197E-3</v>
      </c>
      <c r="Q35" s="8">
        <v>8.2256052203557708</v>
      </c>
      <c r="R35" s="7" t="str">
        <f t="shared" si="2"/>
        <v/>
      </c>
      <c r="S35" s="2">
        <v>6.9069594596291497E-3</v>
      </c>
      <c r="T35" s="2" t="str">
        <f t="shared" si="3"/>
        <v/>
      </c>
    </row>
    <row r="36" spans="1:20" x14ac:dyDescent="0.2">
      <c r="A36" t="s">
        <v>4</v>
      </c>
      <c r="B36" s="1">
        <v>43040</v>
      </c>
      <c r="C36" s="1">
        <f t="shared" si="0"/>
        <v>43040</v>
      </c>
      <c r="D36">
        <v>2017</v>
      </c>
      <c r="E36">
        <v>11</v>
      </c>
      <c r="F36" t="s">
        <v>16</v>
      </c>
      <c r="G36" s="2">
        <v>9.0777746661348399E-2</v>
      </c>
      <c r="H36">
        <v>3</v>
      </c>
      <c r="I36">
        <v>0</v>
      </c>
      <c r="J36" s="2">
        <v>0</v>
      </c>
      <c r="K36">
        <v>0</v>
      </c>
      <c r="L36" s="2">
        <v>0</v>
      </c>
      <c r="M36" s="2" t="str">
        <f t="shared" si="1"/>
        <v/>
      </c>
      <c r="N36" s="8">
        <v>7.7224015431602604</v>
      </c>
      <c r="O36" s="8">
        <v>8.1834861012642097</v>
      </c>
      <c r="P36" s="2">
        <v>-6.5948783944088599E-3</v>
      </c>
      <c r="Q36" s="8">
        <v>8.2116544229530497</v>
      </c>
      <c r="R36" s="7" t="str">
        <f t="shared" si="2"/>
        <v/>
      </c>
      <c r="S36" s="2">
        <v>-1.6960207825435999E-3</v>
      </c>
      <c r="T36" s="2" t="str">
        <f t="shared" si="3"/>
        <v/>
      </c>
    </row>
    <row r="37" spans="1:20" x14ac:dyDescent="0.2">
      <c r="A37" t="s">
        <v>4</v>
      </c>
      <c r="B37" s="1">
        <v>43070</v>
      </c>
      <c r="C37" s="1">
        <f t="shared" si="0"/>
        <v>43070</v>
      </c>
      <c r="D37">
        <v>2017</v>
      </c>
      <c r="E37">
        <v>12</v>
      </c>
      <c r="F37" t="s">
        <v>16</v>
      </c>
      <c r="G37" s="2">
        <v>9.0378003810011598E-2</v>
      </c>
      <c r="H37">
        <v>3</v>
      </c>
      <c r="I37">
        <v>0</v>
      </c>
      <c r="J37" s="2">
        <v>0</v>
      </c>
      <c r="K37">
        <v>0</v>
      </c>
      <c r="L37" s="2">
        <v>0</v>
      </c>
      <c r="M37" s="2" t="str">
        <f t="shared" si="1"/>
        <v/>
      </c>
      <c r="N37" s="8">
        <v>7.6703420523138801</v>
      </c>
      <c r="O37" s="8">
        <v>8.1436015277428009</v>
      </c>
      <c r="P37" s="2">
        <v>-4.8737876533140297E-3</v>
      </c>
      <c r="Q37" s="8">
        <v>8.1629546661870407</v>
      </c>
      <c r="R37" s="7" t="str">
        <f t="shared" si="2"/>
        <v/>
      </c>
      <c r="S37" s="2">
        <v>-5.9305657858521599E-3</v>
      </c>
      <c r="T37" s="2" t="str">
        <f t="shared" si="3"/>
        <v/>
      </c>
    </row>
    <row r="38" spans="1:20" x14ac:dyDescent="0.2">
      <c r="A38" t="s">
        <v>4</v>
      </c>
      <c r="B38" s="1">
        <v>43101</v>
      </c>
      <c r="C38" s="1">
        <f t="shared" si="0"/>
        <v>43101</v>
      </c>
      <c r="D38">
        <v>2018</v>
      </c>
      <c r="E38">
        <v>1</v>
      </c>
      <c r="F38" t="s">
        <v>16</v>
      </c>
      <c r="G38" s="2">
        <v>9.06594886395026E-2</v>
      </c>
      <c r="H38">
        <v>3</v>
      </c>
      <c r="I38">
        <v>0</v>
      </c>
      <c r="J38" s="2">
        <v>0</v>
      </c>
      <c r="K38">
        <v>0</v>
      </c>
      <c r="L38" s="2">
        <v>0</v>
      </c>
      <c r="M38" s="2" t="str">
        <f t="shared" si="1"/>
        <v/>
      </c>
      <c r="N38" s="8">
        <v>7.7069270534175702</v>
      </c>
      <c r="O38" s="8">
        <v>8.1716868389358499</v>
      </c>
      <c r="P38" s="2">
        <v>3.4487580338229398E-3</v>
      </c>
      <c r="Q38" s="8">
        <v>8.1908411197213198</v>
      </c>
      <c r="R38" s="7" t="str">
        <f t="shared" si="2"/>
        <v/>
      </c>
      <c r="S38" s="2">
        <v>3.4162205567294102E-3</v>
      </c>
      <c r="T38" s="2" t="str">
        <f t="shared" si="3"/>
        <v/>
      </c>
    </row>
    <row r="39" spans="1:20" x14ac:dyDescent="0.2">
      <c r="A39" t="s">
        <v>4</v>
      </c>
      <c r="B39" s="1">
        <v>43132</v>
      </c>
      <c r="C39" s="1">
        <f t="shared" si="0"/>
        <v>43132</v>
      </c>
      <c r="D39">
        <v>2018</v>
      </c>
      <c r="E39">
        <v>2</v>
      </c>
      <c r="F39" t="s">
        <v>16</v>
      </c>
      <c r="G39" s="2">
        <v>9.08728420419848E-2</v>
      </c>
      <c r="H39">
        <v>3</v>
      </c>
      <c r="I39">
        <v>1</v>
      </c>
      <c r="J39" s="2">
        <v>0.33333333333333298</v>
      </c>
      <c r="K39">
        <v>48</v>
      </c>
      <c r="L39" s="2">
        <v>0.33333333333333298</v>
      </c>
      <c r="M39" s="2" t="str">
        <f t="shared" si="1"/>
        <v/>
      </c>
      <c r="N39" s="8">
        <v>7.9900981518987297</v>
      </c>
      <c r="O39" s="8">
        <v>8.5484369771956992</v>
      </c>
      <c r="P39" s="2">
        <v>4.6104328969721803E-2</v>
      </c>
      <c r="Q39" s="8">
        <v>8.4900785086690007</v>
      </c>
      <c r="R39" s="7" t="str">
        <f t="shared" si="2"/>
        <v/>
      </c>
      <c r="S39" s="2">
        <v>3.6533169740919601E-2</v>
      </c>
      <c r="T39" s="2" t="str">
        <f t="shared" si="3"/>
        <v/>
      </c>
    </row>
    <row r="40" spans="1:20" x14ac:dyDescent="0.2">
      <c r="A40" t="s">
        <v>4</v>
      </c>
      <c r="B40" s="1">
        <v>43160</v>
      </c>
      <c r="C40" s="1">
        <f t="shared" si="0"/>
        <v>43160</v>
      </c>
      <c r="D40">
        <v>2018</v>
      </c>
      <c r="E40">
        <v>3</v>
      </c>
      <c r="F40" t="s">
        <v>16</v>
      </c>
      <c r="G40" s="2">
        <v>8.9535385146447793E-2</v>
      </c>
      <c r="H40">
        <v>3</v>
      </c>
      <c r="I40">
        <v>0</v>
      </c>
      <c r="J40" s="2">
        <v>0</v>
      </c>
      <c r="K40">
        <v>0</v>
      </c>
      <c r="L40" s="2">
        <v>0</v>
      </c>
      <c r="M40" s="2" t="str">
        <f t="shared" si="1"/>
        <v/>
      </c>
      <c r="N40" s="8">
        <v>7.7961068080939899</v>
      </c>
      <c r="O40" s="8">
        <v>8.4000417778980605</v>
      </c>
      <c r="P40" s="2">
        <v>-1.7359337115487199E-2</v>
      </c>
      <c r="Q40" s="8">
        <v>8.3674320585134705</v>
      </c>
      <c r="R40" s="7" t="str">
        <f t="shared" si="2"/>
        <v/>
      </c>
      <c r="S40" s="2">
        <v>-1.44458558339952E-2</v>
      </c>
      <c r="T40" s="2" t="str">
        <f t="shared" si="3"/>
        <v/>
      </c>
    </row>
    <row r="41" spans="1:20" x14ac:dyDescent="0.2">
      <c r="A41" t="s">
        <v>4</v>
      </c>
      <c r="B41" s="1">
        <v>43191</v>
      </c>
      <c r="C41" s="1">
        <f t="shared" si="0"/>
        <v>43191</v>
      </c>
      <c r="D41">
        <v>2018</v>
      </c>
      <c r="E41">
        <v>4</v>
      </c>
      <c r="F41" t="s">
        <v>16</v>
      </c>
      <c r="G41" s="2">
        <v>8.9061862827364502E-2</v>
      </c>
      <c r="H41">
        <v>3</v>
      </c>
      <c r="I41">
        <v>0</v>
      </c>
      <c r="J41" s="2">
        <v>0</v>
      </c>
      <c r="K41">
        <v>0</v>
      </c>
      <c r="L41" s="2">
        <v>0</v>
      </c>
      <c r="M41" s="2" t="str">
        <f t="shared" si="1"/>
        <v/>
      </c>
      <c r="N41" s="8">
        <v>7.7296634639317796</v>
      </c>
      <c r="O41" s="8">
        <v>8.3475029341067497</v>
      </c>
      <c r="P41" s="2">
        <v>-6.2545931532805802E-3</v>
      </c>
      <c r="Q41" s="8">
        <v>8.30467217005347</v>
      </c>
      <c r="R41" s="7" t="str">
        <f t="shared" si="2"/>
        <v/>
      </c>
      <c r="S41" s="2">
        <v>-7.5004957340701799E-3</v>
      </c>
      <c r="T41" s="2" t="str">
        <f t="shared" si="3"/>
        <v/>
      </c>
    </row>
    <row r="42" spans="1:20" x14ac:dyDescent="0.2">
      <c r="A42" t="s">
        <v>4</v>
      </c>
      <c r="B42" s="1">
        <v>43221</v>
      </c>
      <c r="C42" s="1">
        <f t="shared" si="0"/>
        <v>43221</v>
      </c>
      <c r="D42">
        <v>2018</v>
      </c>
      <c r="E42">
        <v>5</v>
      </c>
      <c r="F42" t="s">
        <v>16</v>
      </c>
      <c r="G42" s="2">
        <v>8.7334269486820201E-2</v>
      </c>
      <c r="H42">
        <v>3</v>
      </c>
      <c r="I42">
        <v>0</v>
      </c>
      <c r="J42" s="2">
        <v>0</v>
      </c>
      <c r="K42">
        <v>0</v>
      </c>
      <c r="L42" s="2">
        <v>0</v>
      </c>
      <c r="M42" s="2" t="str">
        <f t="shared" si="1"/>
        <v/>
      </c>
      <c r="N42" s="8">
        <v>7.4965662133333302</v>
      </c>
      <c r="O42" s="8">
        <v>8.1558208253742599</v>
      </c>
      <c r="P42" s="2">
        <v>-2.2962808188938099E-2</v>
      </c>
      <c r="Q42" s="8">
        <v>8.1851802135071896</v>
      </c>
      <c r="R42" s="7" t="str">
        <f t="shared" si="2"/>
        <v/>
      </c>
      <c r="S42" s="2">
        <v>-1.43885217982666E-2</v>
      </c>
      <c r="T42" s="2" t="str">
        <f t="shared" si="3"/>
        <v/>
      </c>
    </row>
    <row r="43" spans="1:20" x14ac:dyDescent="0.2">
      <c r="A43" t="s">
        <v>4</v>
      </c>
      <c r="B43" s="1">
        <v>43252</v>
      </c>
      <c r="C43" s="1">
        <f t="shared" si="0"/>
        <v>43252</v>
      </c>
      <c r="D43">
        <v>2018</v>
      </c>
      <c r="E43">
        <v>6</v>
      </c>
      <c r="F43" t="s">
        <v>16</v>
      </c>
      <c r="G43" s="2">
        <v>8.7143355807162495E-2</v>
      </c>
      <c r="H43">
        <v>3</v>
      </c>
      <c r="I43">
        <v>0</v>
      </c>
      <c r="J43" s="2">
        <v>0</v>
      </c>
      <c r="K43">
        <v>0</v>
      </c>
      <c r="L43" s="2">
        <v>0</v>
      </c>
      <c r="M43" s="2" t="str">
        <f t="shared" si="1"/>
        <v/>
      </c>
      <c r="N43" s="8">
        <v>7.4716667729291801</v>
      </c>
      <c r="O43" s="8">
        <v>8.1346383307189303</v>
      </c>
      <c r="P43" s="2">
        <v>-2.5972241309447598E-3</v>
      </c>
      <c r="Q43" s="8">
        <v>8.1536511788681398</v>
      </c>
      <c r="R43" s="7" t="str">
        <f t="shared" si="2"/>
        <v/>
      </c>
      <c r="S43" s="2">
        <v>-3.8519658476208101E-3</v>
      </c>
      <c r="T43" s="2" t="str">
        <f t="shared" si="3"/>
        <v/>
      </c>
    </row>
    <row r="44" spans="1:20" x14ac:dyDescent="0.2">
      <c r="A44" t="s">
        <v>4</v>
      </c>
      <c r="B44" s="1">
        <v>43282</v>
      </c>
      <c r="C44" s="1">
        <f t="shared" si="0"/>
        <v>43282</v>
      </c>
      <c r="D44">
        <v>2018</v>
      </c>
      <c r="E44">
        <v>7</v>
      </c>
      <c r="F44" t="s">
        <v>16</v>
      </c>
      <c r="G44" s="2">
        <v>7.1608785105523501E-2</v>
      </c>
      <c r="H44">
        <v>3</v>
      </c>
      <c r="I44">
        <v>0</v>
      </c>
      <c r="J44" s="2">
        <v>0</v>
      </c>
      <c r="K44">
        <v>0</v>
      </c>
      <c r="L44" s="2">
        <v>0</v>
      </c>
      <c r="M44" s="2" t="str">
        <f t="shared" si="1"/>
        <v/>
      </c>
      <c r="N44" s="8">
        <v>7.6001796259123999</v>
      </c>
      <c r="O44" s="8">
        <v>8.2424765252928793</v>
      </c>
      <c r="P44" s="2">
        <v>1.32566673759435E-2</v>
      </c>
      <c r="Q44" s="8">
        <v>8.16159838242225</v>
      </c>
      <c r="R44" s="7" t="str">
        <f t="shared" si="2"/>
        <v/>
      </c>
      <c r="S44" s="2">
        <v>9.7468034623648904E-4</v>
      </c>
      <c r="T44" s="2" t="str">
        <f t="shared" si="3"/>
        <v/>
      </c>
    </row>
    <row r="45" spans="1:20" x14ac:dyDescent="0.2">
      <c r="A45" t="s">
        <v>4</v>
      </c>
      <c r="B45" s="1">
        <v>43313</v>
      </c>
      <c r="C45" s="1">
        <f t="shared" si="0"/>
        <v>43313</v>
      </c>
      <c r="D45">
        <v>2018</v>
      </c>
      <c r="E45">
        <v>8</v>
      </c>
      <c r="F45" t="s">
        <v>16</v>
      </c>
      <c r="G45" s="2">
        <v>3.4639779761340903E-2</v>
      </c>
      <c r="H45">
        <v>3</v>
      </c>
      <c r="I45">
        <v>0</v>
      </c>
      <c r="J45" s="2">
        <v>0</v>
      </c>
      <c r="K45">
        <v>0</v>
      </c>
      <c r="L45" s="2">
        <v>0</v>
      </c>
      <c r="M45" s="2" t="str">
        <f t="shared" si="1"/>
        <v/>
      </c>
      <c r="N45" s="8">
        <v>7.4515033405909801</v>
      </c>
      <c r="O45" s="8">
        <v>8.1173811255774506</v>
      </c>
      <c r="P45" s="2">
        <v>-1.5176919137295301E-2</v>
      </c>
      <c r="Q45" s="8">
        <v>8.1321637900000301</v>
      </c>
      <c r="R45" s="7" t="str">
        <f t="shared" si="2"/>
        <v/>
      </c>
      <c r="S45" s="2">
        <v>-3.6064740070544899E-3</v>
      </c>
      <c r="T45" s="2" t="str">
        <f t="shared" si="3"/>
        <v/>
      </c>
    </row>
    <row r="46" spans="1:20" x14ac:dyDescent="0.2">
      <c r="A46" t="s">
        <v>4</v>
      </c>
      <c r="B46" s="1">
        <v>43344</v>
      </c>
      <c r="C46" s="1">
        <f t="shared" si="0"/>
        <v>43344</v>
      </c>
      <c r="D46">
        <v>2018</v>
      </c>
      <c r="E46">
        <v>9</v>
      </c>
      <c r="F46" t="s">
        <v>16</v>
      </c>
      <c r="G46" s="2">
        <v>3.3484698142898603E-2</v>
      </c>
      <c r="H46">
        <v>3</v>
      </c>
      <c r="I46">
        <v>0</v>
      </c>
      <c r="J46" s="2">
        <v>0</v>
      </c>
      <c r="K46">
        <v>0</v>
      </c>
      <c r="L46" s="2">
        <v>0</v>
      </c>
      <c r="M46" s="2" t="str">
        <f t="shared" si="1"/>
        <v/>
      </c>
      <c r="N46" s="8">
        <v>7.3330644834710697</v>
      </c>
      <c r="O46" s="8">
        <v>8.0140973279287895</v>
      </c>
      <c r="P46" s="2">
        <v>-1.2723783206780401E-2</v>
      </c>
      <c r="Q46" s="8">
        <v>8.0117523250619591</v>
      </c>
      <c r="R46" s="7" t="str">
        <f t="shared" si="2"/>
        <v/>
      </c>
      <c r="S46" s="2">
        <v>-1.48068174777954E-2</v>
      </c>
      <c r="T46" s="2" t="str">
        <f t="shared" si="3"/>
        <v/>
      </c>
    </row>
    <row r="47" spans="1:20" x14ac:dyDescent="0.2">
      <c r="A47" t="s">
        <v>4</v>
      </c>
      <c r="B47" s="1">
        <v>43374</v>
      </c>
      <c r="C47" s="1">
        <f t="shared" si="0"/>
        <v>43374</v>
      </c>
      <c r="D47">
        <v>2018</v>
      </c>
      <c r="E47">
        <v>10</v>
      </c>
      <c r="F47" t="s">
        <v>16</v>
      </c>
      <c r="G47" s="2">
        <v>3.2639974817059998E-2</v>
      </c>
      <c r="H47">
        <v>3</v>
      </c>
      <c r="I47">
        <v>0</v>
      </c>
      <c r="J47" s="2">
        <v>0</v>
      </c>
      <c r="K47">
        <v>0</v>
      </c>
      <c r="L47" s="2">
        <v>0</v>
      </c>
      <c r="M47" s="2" t="str">
        <f t="shared" si="1"/>
        <v/>
      </c>
      <c r="N47" s="8">
        <v>7.2488050487012901</v>
      </c>
      <c r="O47" s="8">
        <v>7.9385648013418901</v>
      </c>
      <c r="P47" s="2">
        <v>-9.4249574838166598E-3</v>
      </c>
      <c r="Q47" s="8">
        <v>7.9024972238169102</v>
      </c>
      <c r="R47" s="7" t="str">
        <f t="shared" si="2"/>
        <v/>
      </c>
      <c r="S47" s="2">
        <v>-1.36368545621764E-2</v>
      </c>
      <c r="T47" s="2" t="str">
        <f t="shared" si="3"/>
        <v/>
      </c>
    </row>
    <row r="48" spans="1:20" x14ac:dyDescent="0.2">
      <c r="A48" t="s">
        <v>4</v>
      </c>
      <c r="B48" s="1">
        <v>43405</v>
      </c>
      <c r="C48" s="1">
        <f t="shared" si="0"/>
        <v>43405</v>
      </c>
      <c r="D48">
        <v>2018</v>
      </c>
      <c r="E48">
        <v>11</v>
      </c>
      <c r="F48" t="s">
        <v>16</v>
      </c>
      <c r="G48" s="2">
        <v>3.1392012771659698E-2</v>
      </c>
      <c r="H48">
        <v>3</v>
      </c>
      <c r="I48">
        <v>0</v>
      </c>
      <c r="J48" s="2">
        <v>0</v>
      </c>
      <c r="K48">
        <v>0</v>
      </c>
      <c r="L48" s="2">
        <v>0</v>
      </c>
      <c r="M48" s="2" t="str">
        <f t="shared" si="1"/>
        <v/>
      </c>
      <c r="N48" s="8">
        <v>7.1278076867924502</v>
      </c>
      <c r="O48" s="8">
        <v>7.8269759254456996</v>
      </c>
      <c r="P48" s="2">
        <v>-1.4056555396176E-2</v>
      </c>
      <c r="Q48" s="8">
        <v>7.73248652773679</v>
      </c>
      <c r="R48" s="7" t="str">
        <f t="shared" si="2"/>
        <v/>
      </c>
      <c r="S48" s="2">
        <v>-2.1513540753641602E-2</v>
      </c>
      <c r="T48" s="2" t="str">
        <f t="shared" si="3"/>
        <v/>
      </c>
    </row>
    <row r="49" spans="1:20" x14ac:dyDescent="0.2">
      <c r="A49" t="s">
        <v>4</v>
      </c>
      <c r="B49" s="1">
        <v>43435</v>
      </c>
      <c r="C49" s="1">
        <f t="shared" si="0"/>
        <v>43435</v>
      </c>
      <c r="D49">
        <v>2018</v>
      </c>
      <c r="E49">
        <v>12</v>
      </c>
      <c r="F49" t="s">
        <v>16</v>
      </c>
      <c r="G49" s="2">
        <v>2.7533168671697299E-2</v>
      </c>
      <c r="H49">
        <v>3</v>
      </c>
      <c r="I49">
        <v>0</v>
      </c>
      <c r="J49" s="2">
        <v>0</v>
      </c>
      <c r="K49">
        <v>0</v>
      </c>
      <c r="L49" s="2">
        <v>0</v>
      </c>
      <c r="M49" s="2" t="str">
        <f t="shared" si="1"/>
        <v/>
      </c>
      <c r="N49" s="8">
        <v>6.7779712354409298</v>
      </c>
      <c r="O49" s="8">
        <v>7.48193011498969</v>
      </c>
      <c r="P49" s="2">
        <v>-4.40841793487897E-2</v>
      </c>
      <c r="Q49" s="8">
        <v>7.5344621649511199</v>
      </c>
      <c r="R49" s="7" t="str">
        <f t="shared" si="2"/>
        <v/>
      </c>
      <c r="S49" s="2">
        <v>-2.5609402884227001E-2</v>
      </c>
      <c r="T49" s="2" t="str">
        <f t="shared" si="3"/>
        <v/>
      </c>
    </row>
    <row r="50" spans="1:20" x14ac:dyDescent="0.2">
      <c r="A50" t="s">
        <v>4</v>
      </c>
      <c r="B50" s="1">
        <v>43466</v>
      </c>
      <c r="C50" s="1">
        <f t="shared" si="0"/>
        <v>43466</v>
      </c>
      <c r="D50">
        <v>2019</v>
      </c>
      <c r="E50">
        <v>1</v>
      </c>
      <c r="F50" t="s">
        <v>16</v>
      </c>
      <c r="G50" s="2">
        <v>2.63230512706558E-2</v>
      </c>
      <c r="H50">
        <v>3</v>
      </c>
      <c r="I50">
        <v>0</v>
      </c>
      <c r="J50" s="2">
        <v>0</v>
      </c>
      <c r="K50">
        <v>0</v>
      </c>
      <c r="L50" s="2">
        <v>0</v>
      </c>
      <c r="M50" s="2" t="str">
        <f t="shared" si="1"/>
        <v/>
      </c>
      <c r="N50" s="8">
        <v>6.67522981157469</v>
      </c>
      <c r="O50" s="8">
        <v>7.3737251892210303</v>
      </c>
      <c r="P50" s="2">
        <v>-1.44621673960678E-2</v>
      </c>
      <c r="Q50" s="8">
        <v>7.3967615885384603</v>
      </c>
      <c r="R50" s="7" t="str">
        <f t="shared" si="2"/>
        <v/>
      </c>
      <c r="S50" s="2">
        <v>-1.8276098996583098E-2</v>
      </c>
      <c r="T50" s="2" t="str">
        <f t="shared" si="3"/>
        <v/>
      </c>
    </row>
    <row r="51" spans="1:20" x14ac:dyDescent="0.2">
      <c r="A51" t="s">
        <v>4</v>
      </c>
      <c r="B51" s="1">
        <v>43497</v>
      </c>
      <c r="C51" s="1">
        <f t="shared" si="0"/>
        <v>43497</v>
      </c>
      <c r="D51">
        <v>2019</v>
      </c>
      <c r="E51">
        <v>2</v>
      </c>
      <c r="F51" t="s">
        <v>16</v>
      </c>
      <c r="G51" s="2">
        <v>0</v>
      </c>
      <c r="H51">
        <v>3</v>
      </c>
      <c r="I51">
        <v>0</v>
      </c>
      <c r="J51" s="2">
        <v>0</v>
      </c>
      <c r="K51">
        <v>0</v>
      </c>
      <c r="L51" s="2">
        <v>0</v>
      </c>
      <c r="M51" s="2" t="str">
        <f t="shared" si="1"/>
        <v/>
      </c>
      <c r="N51" s="8">
        <v>6.6624913818181799</v>
      </c>
      <c r="O51" s="8">
        <v>7.3600768311152498</v>
      </c>
      <c r="P51" s="2">
        <v>-1.85094477425395E-3</v>
      </c>
      <c r="Q51" s="8">
        <v>7.4367216757423398</v>
      </c>
      <c r="R51" s="7" t="str">
        <f t="shared" si="2"/>
        <v/>
      </c>
      <c r="S51" s="2">
        <v>5.4023759892172203E-3</v>
      </c>
      <c r="T51" s="2" t="str">
        <f t="shared" si="3"/>
        <v/>
      </c>
    </row>
    <row r="52" spans="1:20" x14ac:dyDescent="0.2">
      <c r="A52" t="s">
        <v>4</v>
      </c>
      <c r="B52" s="1">
        <v>43525</v>
      </c>
      <c r="C52" s="1">
        <f t="shared" si="0"/>
        <v>43525</v>
      </c>
      <c r="D52">
        <v>2019</v>
      </c>
      <c r="E52">
        <v>3</v>
      </c>
      <c r="F52" t="s">
        <v>16</v>
      </c>
      <c r="G52" s="2">
        <v>0</v>
      </c>
      <c r="H52">
        <v>3</v>
      </c>
      <c r="I52">
        <v>0</v>
      </c>
      <c r="J52" s="2">
        <v>0</v>
      </c>
      <c r="K52">
        <v>0</v>
      </c>
      <c r="L52" s="2">
        <v>0</v>
      </c>
      <c r="M52" s="2" t="str">
        <f t="shared" si="1"/>
        <v/>
      </c>
      <c r="N52" s="8">
        <v>6.5724471754304297</v>
      </c>
      <c r="O52" s="8">
        <v>7.2620918744551801</v>
      </c>
      <c r="P52" s="2">
        <v>-1.3313034484346601E-2</v>
      </c>
      <c r="Q52" s="8">
        <v>7.3023459612714898</v>
      </c>
      <c r="R52" s="7" t="str">
        <f t="shared" si="2"/>
        <v/>
      </c>
      <c r="S52" s="2">
        <v>-1.8069213872716702E-2</v>
      </c>
      <c r="T52" s="2" t="str">
        <f t="shared" si="3"/>
        <v/>
      </c>
    </row>
    <row r="53" spans="1:20" x14ac:dyDescent="0.2">
      <c r="A53" t="s">
        <v>4</v>
      </c>
      <c r="B53" s="1">
        <v>43556</v>
      </c>
      <c r="C53" s="1">
        <f t="shared" si="0"/>
        <v>43556</v>
      </c>
      <c r="D53">
        <v>2019</v>
      </c>
      <c r="E53">
        <v>4</v>
      </c>
      <c r="F53" t="s">
        <v>16</v>
      </c>
      <c r="G53" s="2">
        <v>0</v>
      </c>
      <c r="H53">
        <v>3</v>
      </c>
      <c r="I53">
        <v>0</v>
      </c>
      <c r="J53" s="2">
        <v>0</v>
      </c>
      <c r="K53">
        <v>0</v>
      </c>
      <c r="L53" s="2">
        <v>0</v>
      </c>
      <c r="M53" s="2" t="str">
        <f t="shared" si="1"/>
        <v/>
      </c>
      <c r="N53" s="8">
        <v>6.5375978062080504</v>
      </c>
      <c r="O53" s="8">
        <v>7.2234447653788898</v>
      </c>
      <c r="P53" s="2">
        <v>-5.3217598653956203E-3</v>
      </c>
      <c r="Q53" s="8">
        <v>7.2419444521883998</v>
      </c>
      <c r="R53" s="7" t="str">
        <f t="shared" si="2"/>
        <v/>
      </c>
      <c r="S53" s="2">
        <v>-8.27152115271345E-3</v>
      </c>
      <c r="T53" s="2" t="str">
        <f t="shared" si="3"/>
        <v/>
      </c>
    </row>
    <row r="54" spans="1:20" x14ac:dyDescent="0.2">
      <c r="A54" t="s">
        <v>4</v>
      </c>
      <c r="B54" s="1">
        <v>43586</v>
      </c>
      <c r="C54" s="1">
        <f t="shared" si="0"/>
        <v>43586</v>
      </c>
      <c r="D54">
        <v>2019</v>
      </c>
      <c r="E54">
        <v>5</v>
      </c>
      <c r="F54" t="s">
        <v>16</v>
      </c>
      <c r="G54" s="2">
        <v>0</v>
      </c>
      <c r="H54">
        <v>3</v>
      </c>
      <c r="I54">
        <v>0</v>
      </c>
      <c r="J54" s="2">
        <v>0</v>
      </c>
      <c r="K54">
        <v>0</v>
      </c>
      <c r="L54" s="2">
        <v>0</v>
      </c>
      <c r="M54" s="2" t="str">
        <f t="shared" si="1"/>
        <v/>
      </c>
      <c r="N54" s="8">
        <v>6.4060307542262596</v>
      </c>
      <c r="O54" s="8">
        <v>7.0737497567326004</v>
      </c>
      <c r="P54" s="2">
        <v>-2.0723493223586999E-2</v>
      </c>
      <c r="Q54" s="8">
        <v>7.1071107493563703</v>
      </c>
      <c r="R54" s="7" t="str">
        <f t="shared" si="2"/>
        <v/>
      </c>
      <c r="S54" s="2">
        <v>-1.8618439249596701E-2</v>
      </c>
      <c r="T54" s="2" t="str">
        <f t="shared" si="3"/>
        <v/>
      </c>
    </row>
    <row r="55" spans="1:20" x14ac:dyDescent="0.2">
      <c r="A55" t="s">
        <v>4</v>
      </c>
      <c r="B55" s="1">
        <v>43617</v>
      </c>
      <c r="C55" s="1">
        <f t="shared" si="0"/>
        <v>43617</v>
      </c>
      <c r="D55">
        <v>2019</v>
      </c>
      <c r="E55">
        <v>6</v>
      </c>
      <c r="F55" t="s">
        <v>16</v>
      </c>
      <c r="G55" s="2">
        <v>0</v>
      </c>
      <c r="H55">
        <v>3</v>
      </c>
      <c r="I55">
        <v>0</v>
      </c>
      <c r="J55" s="2">
        <v>0</v>
      </c>
      <c r="K55">
        <v>0</v>
      </c>
      <c r="L55" s="2">
        <v>0</v>
      </c>
      <c r="M55" s="2" t="str">
        <f t="shared" si="1"/>
        <v/>
      </c>
      <c r="N55" s="8">
        <v>6.4179753188180397</v>
      </c>
      <c r="O55" s="8">
        <v>7.0875934081740999</v>
      </c>
      <c r="P55" s="2">
        <v>1.95704568546895E-3</v>
      </c>
      <c r="Q55" s="8">
        <v>7.1177952374331701</v>
      </c>
      <c r="R55" s="7" t="str">
        <f t="shared" si="2"/>
        <v/>
      </c>
      <c r="S55" s="2">
        <v>1.50335184769145E-3</v>
      </c>
      <c r="T55" s="2" t="str">
        <f t="shared" si="3"/>
        <v/>
      </c>
    </row>
    <row r="56" spans="1:20" x14ac:dyDescent="0.2">
      <c r="A56" t="s">
        <v>4</v>
      </c>
      <c r="B56" s="1">
        <v>43647</v>
      </c>
      <c r="C56" s="1">
        <f t="shared" si="0"/>
        <v>43647</v>
      </c>
      <c r="D56">
        <v>2019</v>
      </c>
      <c r="E56">
        <v>7</v>
      </c>
      <c r="F56" t="s">
        <v>16</v>
      </c>
      <c r="G56" s="2">
        <v>0</v>
      </c>
      <c r="H56">
        <v>3</v>
      </c>
      <c r="I56">
        <v>0</v>
      </c>
      <c r="J56" s="2">
        <v>0</v>
      </c>
      <c r="K56">
        <v>0</v>
      </c>
      <c r="L56" s="2">
        <v>0</v>
      </c>
      <c r="M56" s="2" t="str">
        <f t="shared" si="1"/>
        <v/>
      </c>
      <c r="N56" s="8">
        <v>6.4009259915833701</v>
      </c>
      <c r="O56" s="8">
        <v>7.0678176204074203</v>
      </c>
      <c r="P56" s="2">
        <v>-2.79019783271883E-3</v>
      </c>
      <c r="Q56" s="8">
        <v>7.1214679964090504</v>
      </c>
      <c r="R56" s="7" t="str">
        <f t="shared" si="2"/>
        <v/>
      </c>
      <c r="S56" s="2">
        <v>5.1599671715241103E-4</v>
      </c>
      <c r="T56" s="2" t="str">
        <f t="shared" si="3"/>
        <v/>
      </c>
    </row>
    <row r="57" spans="1:20" x14ac:dyDescent="0.2">
      <c r="A57" t="s">
        <v>4</v>
      </c>
      <c r="B57" s="1">
        <v>43678</v>
      </c>
      <c r="C57" s="1">
        <f t="shared" si="0"/>
        <v>43678</v>
      </c>
      <c r="D57">
        <v>2019</v>
      </c>
      <c r="E57">
        <v>8</v>
      </c>
      <c r="F57" t="s">
        <v>16</v>
      </c>
      <c r="G57" s="2">
        <v>0</v>
      </c>
      <c r="H57">
        <v>3</v>
      </c>
      <c r="I57">
        <v>0</v>
      </c>
      <c r="J57" s="2">
        <v>0</v>
      </c>
      <c r="K57">
        <v>0</v>
      </c>
      <c r="L57" s="2">
        <v>0</v>
      </c>
      <c r="M57" s="2" t="str">
        <f t="shared" si="1"/>
        <v/>
      </c>
      <c r="N57" s="8">
        <v>6.4078211643835603</v>
      </c>
      <c r="O57" s="8">
        <v>7.0758281155381502</v>
      </c>
      <c r="P57" s="2">
        <v>1.13337603783025E-3</v>
      </c>
      <c r="Q57" s="8">
        <v>7.0957999449119598</v>
      </c>
      <c r="R57" s="7" t="str">
        <f t="shared" si="2"/>
        <v/>
      </c>
      <c r="S57" s="2">
        <v>-3.6043202763856798E-3</v>
      </c>
      <c r="T57" s="2" t="str">
        <f t="shared" si="3"/>
        <v/>
      </c>
    </row>
    <row r="58" spans="1:20" x14ac:dyDescent="0.2">
      <c r="A58" t="s">
        <v>4</v>
      </c>
      <c r="B58" s="1">
        <v>43709</v>
      </c>
      <c r="C58" s="1">
        <f t="shared" si="0"/>
        <v>43709</v>
      </c>
      <c r="D58">
        <v>2019</v>
      </c>
      <c r="E58">
        <v>9</v>
      </c>
      <c r="F58" t="s">
        <v>16</v>
      </c>
      <c r="G58" s="2">
        <v>0</v>
      </c>
      <c r="H58">
        <v>3</v>
      </c>
      <c r="I58">
        <v>0</v>
      </c>
      <c r="J58" s="2">
        <v>0</v>
      </c>
      <c r="K58">
        <v>0</v>
      </c>
      <c r="L58" s="2">
        <v>0</v>
      </c>
      <c r="M58" s="2" t="str">
        <f t="shared" si="1"/>
        <v/>
      </c>
      <c r="N58" s="8">
        <v>6.4100195387149901</v>
      </c>
      <c r="O58" s="8">
        <v>7.0783784627071098</v>
      </c>
      <c r="P58" s="2">
        <v>3.6043091032178498E-4</v>
      </c>
      <c r="Q58" s="8">
        <v>7.0649161483934204</v>
      </c>
      <c r="R58" s="7" t="str">
        <f t="shared" si="2"/>
        <v/>
      </c>
      <c r="S58" s="2">
        <v>-4.3524051915643201E-3</v>
      </c>
      <c r="T58" s="2" t="str">
        <f t="shared" si="3"/>
        <v/>
      </c>
    </row>
    <row r="59" spans="1:20" x14ac:dyDescent="0.2">
      <c r="A59" t="s">
        <v>4</v>
      </c>
      <c r="B59" s="1">
        <v>43739</v>
      </c>
      <c r="C59" s="1">
        <f t="shared" si="0"/>
        <v>43739</v>
      </c>
      <c r="D59">
        <v>2019</v>
      </c>
      <c r="E59">
        <v>10</v>
      </c>
      <c r="F59" t="s">
        <v>16</v>
      </c>
      <c r="G59" s="2">
        <v>0</v>
      </c>
      <c r="H59">
        <v>3</v>
      </c>
      <c r="I59">
        <v>0</v>
      </c>
      <c r="J59" s="2">
        <v>0</v>
      </c>
      <c r="K59">
        <v>0</v>
      </c>
      <c r="L59" s="2">
        <v>0</v>
      </c>
      <c r="M59" s="2" t="str">
        <f t="shared" si="1"/>
        <v/>
      </c>
      <c r="N59" s="8">
        <v>6.4201747329842904</v>
      </c>
      <c r="O59" s="8">
        <v>7.0901368951720496</v>
      </c>
      <c r="P59" s="2">
        <v>1.66117600618487E-3</v>
      </c>
      <c r="Q59" s="8">
        <v>7.0245218564255998</v>
      </c>
      <c r="R59" s="7" t="str">
        <f t="shared" si="2"/>
        <v/>
      </c>
      <c r="S59" s="2">
        <v>-5.7175897235529601E-3</v>
      </c>
      <c r="T59" s="2" t="str">
        <f t="shared" si="3"/>
        <v/>
      </c>
    </row>
    <row r="60" spans="1:20" x14ac:dyDescent="0.2">
      <c r="A60" t="s">
        <v>4</v>
      </c>
      <c r="B60" s="1">
        <v>43770</v>
      </c>
      <c r="C60" s="1">
        <f t="shared" si="0"/>
        <v>43770</v>
      </c>
      <c r="D60">
        <v>2019</v>
      </c>
      <c r="E60">
        <v>11</v>
      </c>
      <c r="F60" t="s">
        <v>16</v>
      </c>
      <c r="G60" s="2">
        <v>0</v>
      </c>
      <c r="H60">
        <v>3</v>
      </c>
      <c r="I60">
        <v>0</v>
      </c>
      <c r="J60" s="2">
        <v>0</v>
      </c>
      <c r="K60">
        <v>0</v>
      </c>
      <c r="L60" s="2">
        <v>0</v>
      </c>
      <c r="M60" s="2" t="str">
        <f t="shared" si="1"/>
        <v/>
      </c>
      <c r="N60" s="8">
        <v>6.2916552862595401</v>
      </c>
      <c r="O60" s="8">
        <v>6.9385280730055596</v>
      </c>
      <c r="P60" s="2">
        <v>-2.1383059933543801E-2</v>
      </c>
      <c r="Q60" s="8">
        <v>6.9405280360471302</v>
      </c>
      <c r="R60" s="7" t="str">
        <f t="shared" si="2"/>
        <v/>
      </c>
      <c r="S60" s="2">
        <v>-1.1957229558854801E-2</v>
      </c>
      <c r="T60" s="2" t="str">
        <f t="shared" si="3"/>
        <v/>
      </c>
    </row>
    <row r="61" spans="1:20" x14ac:dyDescent="0.2">
      <c r="A61" t="s">
        <v>4</v>
      </c>
      <c r="B61" s="1">
        <v>43800</v>
      </c>
      <c r="C61" s="1">
        <f t="shared" si="0"/>
        <v>43800</v>
      </c>
      <c r="D61">
        <v>2019</v>
      </c>
      <c r="E61">
        <v>12</v>
      </c>
      <c r="F61" t="s">
        <v>16</v>
      </c>
      <c r="G61" s="2">
        <v>0</v>
      </c>
      <c r="H61">
        <v>3</v>
      </c>
      <c r="I61">
        <v>0</v>
      </c>
      <c r="J61" s="2">
        <v>0</v>
      </c>
      <c r="K61">
        <v>0</v>
      </c>
      <c r="L61" s="2">
        <v>0</v>
      </c>
      <c r="M61" s="2" t="str">
        <f t="shared" si="1"/>
        <v/>
      </c>
      <c r="N61" s="8">
        <v>6.2973797731239003</v>
      </c>
      <c r="O61" s="8">
        <v>6.94541267998639</v>
      </c>
      <c r="P61" s="2">
        <v>9.9222874194593302E-4</v>
      </c>
      <c r="Q61" s="8">
        <v>6.8267113214614703</v>
      </c>
      <c r="R61" s="7" t="str">
        <f t="shared" si="2"/>
        <v/>
      </c>
      <c r="S61" s="2">
        <v>-1.63988552448062E-2</v>
      </c>
      <c r="T61" s="2" t="str">
        <f t="shared" si="3"/>
        <v/>
      </c>
    </row>
    <row r="62" spans="1:20" x14ac:dyDescent="0.2">
      <c r="A62" t="s">
        <v>4</v>
      </c>
      <c r="B62" s="1">
        <v>43831</v>
      </c>
      <c r="C62" s="1">
        <f t="shared" si="0"/>
        <v>43831</v>
      </c>
      <c r="D62">
        <v>2020</v>
      </c>
      <c r="E62">
        <v>1</v>
      </c>
      <c r="F62" t="s">
        <v>16</v>
      </c>
      <c r="G62" s="2">
        <v>0</v>
      </c>
      <c r="H62">
        <v>3</v>
      </c>
      <c r="I62">
        <v>0</v>
      </c>
      <c r="J62" s="2">
        <v>0</v>
      </c>
      <c r="K62">
        <v>0</v>
      </c>
      <c r="L62" s="2">
        <v>0</v>
      </c>
      <c r="M62" s="2" t="str">
        <f t="shared" si="1"/>
        <v/>
      </c>
      <c r="N62" s="8">
        <v>6.1572867910447702</v>
      </c>
      <c r="O62" s="8">
        <v>6.7732517867416204</v>
      </c>
      <c r="P62" s="2">
        <v>-2.4787712577665301E-2</v>
      </c>
      <c r="Q62" s="8">
        <v>6.7639842954056899</v>
      </c>
      <c r="R62" s="7" t="str">
        <f t="shared" si="2"/>
        <v/>
      </c>
      <c r="S62" s="2">
        <v>-9.1884691035032297E-3</v>
      </c>
      <c r="T62" s="2" t="str">
        <f t="shared" si="3"/>
        <v/>
      </c>
    </row>
    <row r="63" spans="1:20" x14ac:dyDescent="0.2">
      <c r="A63" t="s">
        <v>4</v>
      </c>
      <c r="B63" s="1">
        <v>43862</v>
      </c>
      <c r="C63" s="1">
        <f t="shared" si="0"/>
        <v>43862</v>
      </c>
      <c r="D63">
        <v>2020</v>
      </c>
      <c r="E63">
        <v>2</v>
      </c>
      <c r="F63" t="s">
        <v>16</v>
      </c>
      <c r="G63" s="2">
        <v>0</v>
      </c>
      <c r="H63">
        <v>3</v>
      </c>
      <c r="I63">
        <v>0</v>
      </c>
      <c r="J63" s="2">
        <v>0</v>
      </c>
      <c r="K63">
        <v>0</v>
      </c>
      <c r="L63" s="2">
        <v>0</v>
      </c>
      <c r="M63" s="2" t="str">
        <f t="shared" si="1"/>
        <v/>
      </c>
      <c r="N63" s="8">
        <v>6.1778528356164299</v>
      </c>
      <c r="O63" s="8">
        <v>6.7990144778421504</v>
      </c>
      <c r="P63" s="2">
        <v>3.8035927072668199E-3</v>
      </c>
      <c r="Q63" s="8">
        <v>6.7869188451255704</v>
      </c>
      <c r="R63" s="7" t="str">
        <f t="shared" si="2"/>
        <v/>
      </c>
      <c r="S63" s="2">
        <v>3.3906864236008501E-3</v>
      </c>
      <c r="T63" s="2" t="str">
        <f t="shared" si="3"/>
        <v/>
      </c>
    </row>
    <row r="64" spans="1:20" x14ac:dyDescent="0.2">
      <c r="A64" t="s">
        <v>4</v>
      </c>
      <c r="B64" s="1">
        <v>43891</v>
      </c>
      <c r="C64" s="1">
        <f t="shared" si="0"/>
        <v>43891</v>
      </c>
      <c r="D64">
        <v>2020</v>
      </c>
      <c r="E64">
        <v>3</v>
      </c>
      <c r="F64" t="s">
        <v>16</v>
      </c>
      <c r="G64" s="2">
        <v>0</v>
      </c>
      <c r="H64">
        <v>3</v>
      </c>
      <c r="I64">
        <v>0</v>
      </c>
      <c r="J64" s="2">
        <v>0</v>
      </c>
      <c r="K64">
        <v>0</v>
      </c>
      <c r="L64" s="2">
        <v>0</v>
      </c>
      <c r="M64" s="2" t="str">
        <f t="shared" si="1"/>
        <v/>
      </c>
      <c r="N64" s="8">
        <v>6.117907915</v>
      </c>
      <c r="O64" s="8">
        <v>6.7234392805516601</v>
      </c>
      <c r="P64" s="2">
        <v>-1.1115610583973199E-2</v>
      </c>
      <c r="Q64" s="8">
        <v>6.7621768106003799</v>
      </c>
      <c r="R64" s="7" t="str">
        <f t="shared" si="2"/>
        <v/>
      </c>
      <c r="S64" s="2">
        <v>-3.6455474258335601E-3</v>
      </c>
      <c r="T64" s="2" t="str">
        <f t="shared" si="3"/>
        <v/>
      </c>
    </row>
    <row r="65" spans="1:20" x14ac:dyDescent="0.2">
      <c r="A65" t="s">
        <v>4</v>
      </c>
      <c r="B65" s="1">
        <v>43922</v>
      </c>
      <c r="C65" s="1">
        <f t="shared" si="0"/>
        <v>43922</v>
      </c>
      <c r="D65">
        <v>2020</v>
      </c>
      <c r="E65">
        <v>4</v>
      </c>
      <c r="F65" t="s">
        <v>16</v>
      </c>
      <c r="G65" s="2">
        <v>0</v>
      </c>
      <c r="H65">
        <v>3</v>
      </c>
      <c r="I65">
        <v>0</v>
      </c>
      <c r="J65" s="2">
        <v>0</v>
      </c>
      <c r="K65">
        <v>0</v>
      </c>
      <c r="L65" s="2">
        <v>0</v>
      </c>
      <c r="M65" s="2" t="str">
        <f t="shared" si="1"/>
        <v/>
      </c>
      <c r="N65" s="8">
        <v>6.1173537237977804</v>
      </c>
      <c r="O65" s="8">
        <v>6.7227336774316804</v>
      </c>
      <c r="P65" s="2">
        <v>-1.04946752775725E-4</v>
      </c>
      <c r="Q65" s="8">
        <v>6.6914861323338899</v>
      </c>
      <c r="R65" s="7" t="str">
        <f t="shared" si="2"/>
        <v/>
      </c>
      <c r="S65" s="2">
        <v>-1.04538346521312E-2</v>
      </c>
      <c r="T65" s="2" t="str">
        <f t="shared" si="3"/>
        <v/>
      </c>
    </row>
    <row r="66" spans="1:20" x14ac:dyDescent="0.2">
      <c r="A66" t="s">
        <v>4</v>
      </c>
      <c r="B66" s="1">
        <v>43952</v>
      </c>
      <c r="C66" s="1">
        <f t="shared" si="0"/>
        <v>43952</v>
      </c>
      <c r="D66">
        <v>2020</v>
      </c>
      <c r="E66">
        <v>5</v>
      </c>
      <c r="F66" t="s">
        <v>16</v>
      </c>
      <c r="G66" s="2">
        <v>0</v>
      </c>
      <c r="H66">
        <v>3</v>
      </c>
      <c r="I66">
        <v>0</v>
      </c>
      <c r="J66" s="2">
        <v>0</v>
      </c>
      <c r="K66">
        <v>0</v>
      </c>
      <c r="L66" s="2">
        <v>0</v>
      </c>
      <c r="M66" s="2" t="str">
        <f t="shared" si="1"/>
        <v/>
      </c>
      <c r="N66" s="8">
        <v>6.06371242052023</v>
      </c>
      <c r="O66" s="8">
        <v>6.65382648963796</v>
      </c>
      <c r="P66" s="2">
        <v>-1.0249876181328599E-2</v>
      </c>
      <c r="Q66" s="8">
        <v>6.6017295773446998</v>
      </c>
      <c r="R66" s="7" t="str">
        <f t="shared" si="2"/>
        <v/>
      </c>
      <c r="S66" s="2">
        <v>-1.34135456928573E-2</v>
      </c>
      <c r="T66" s="2" t="str">
        <f t="shared" si="3"/>
        <v/>
      </c>
    </row>
    <row r="67" spans="1:20" x14ac:dyDescent="0.2">
      <c r="A67" t="s">
        <v>4</v>
      </c>
      <c r="B67" s="1">
        <v>43983</v>
      </c>
      <c r="C67" s="1">
        <f t="shared" ref="C67:C130" si="4">B67</f>
        <v>43983</v>
      </c>
      <c r="D67">
        <v>2020</v>
      </c>
      <c r="E67">
        <v>6</v>
      </c>
      <c r="F67" t="s">
        <v>16</v>
      </c>
      <c r="G67" s="2">
        <v>0</v>
      </c>
      <c r="H67">
        <v>3</v>
      </c>
      <c r="I67">
        <v>0</v>
      </c>
      <c r="J67" s="2">
        <v>0</v>
      </c>
      <c r="K67">
        <v>0</v>
      </c>
      <c r="L67" s="2">
        <v>0</v>
      </c>
      <c r="M67" s="2" t="str">
        <f t="shared" ref="M67:M130" si="5">IF($F67="Actual","",L67)</f>
        <v/>
      </c>
      <c r="N67" s="8">
        <v>5.9195297146932901</v>
      </c>
      <c r="O67" s="8">
        <v>6.4624208344689498</v>
      </c>
      <c r="P67" s="2">
        <v>-2.8766252842193599E-2</v>
      </c>
      <c r="Q67" s="8">
        <v>6.48579536501187</v>
      </c>
      <c r="R67" s="7" t="str">
        <f t="shared" ref="R67:R130" si="6">IF($F67="Actual","",Q67)</f>
        <v/>
      </c>
      <c r="S67" s="2">
        <v>-1.7561187712185101E-2</v>
      </c>
      <c r="T67" s="2" t="str">
        <f t="shared" ref="T67:T130" si="7">IF($F67="Actual","",S67)</f>
        <v/>
      </c>
    </row>
    <row r="68" spans="1:20" x14ac:dyDescent="0.2">
      <c r="A68" t="s">
        <v>4</v>
      </c>
      <c r="B68" s="1">
        <v>44013</v>
      </c>
      <c r="C68" s="1">
        <f t="shared" si="4"/>
        <v>44013</v>
      </c>
      <c r="D68">
        <v>2020</v>
      </c>
      <c r="E68">
        <v>7</v>
      </c>
      <c r="F68" t="s">
        <v>16</v>
      </c>
      <c r="G68" s="2">
        <v>0</v>
      </c>
      <c r="H68">
        <v>3</v>
      </c>
      <c r="I68">
        <v>0</v>
      </c>
      <c r="J68" s="2">
        <v>0</v>
      </c>
      <c r="K68">
        <v>0</v>
      </c>
      <c r="L68" s="2">
        <v>0</v>
      </c>
      <c r="M68" s="2" t="str">
        <f t="shared" si="5"/>
        <v/>
      </c>
      <c r="N68" s="8">
        <v>5.8876755291410996</v>
      </c>
      <c r="O68" s="8">
        <v>6.4188693635818597</v>
      </c>
      <c r="P68" s="2">
        <v>-6.7391883015096498E-3</v>
      </c>
      <c r="Q68" s="8">
        <v>6.4983709058194403</v>
      </c>
      <c r="R68" s="7" t="str">
        <f t="shared" si="6"/>
        <v/>
      </c>
      <c r="S68" s="2">
        <v>1.9389357973589301E-3</v>
      </c>
      <c r="T68" s="2" t="str">
        <f t="shared" si="7"/>
        <v/>
      </c>
    </row>
    <row r="69" spans="1:20" x14ac:dyDescent="0.2">
      <c r="A69" t="s">
        <v>4</v>
      </c>
      <c r="B69" s="1">
        <v>44044</v>
      </c>
      <c r="C69" s="1">
        <f t="shared" si="4"/>
        <v>44044</v>
      </c>
      <c r="D69">
        <v>2020</v>
      </c>
      <c r="E69">
        <v>8</v>
      </c>
      <c r="F69" t="s">
        <v>17</v>
      </c>
      <c r="K69">
        <v>0</v>
      </c>
      <c r="L69" s="2">
        <v>0</v>
      </c>
      <c r="M69" s="2">
        <f t="shared" si="5"/>
        <v>0</v>
      </c>
      <c r="Q69" s="8">
        <v>6.6638912662743701</v>
      </c>
      <c r="R69" s="7">
        <f t="shared" si="6"/>
        <v>6.6638912662743701</v>
      </c>
      <c r="S69" s="2">
        <v>2.5471054646435301E-2</v>
      </c>
      <c r="T69" s="2">
        <f t="shared" si="7"/>
        <v>2.5471054646435301E-2</v>
      </c>
    </row>
    <row r="70" spans="1:20" x14ac:dyDescent="0.2">
      <c r="A70" t="s">
        <v>4</v>
      </c>
      <c r="B70" s="1">
        <v>44075</v>
      </c>
      <c r="C70" s="1">
        <f t="shared" si="4"/>
        <v>44075</v>
      </c>
      <c r="D70">
        <v>2020</v>
      </c>
      <c r="E70">
        <v>9</v>
      </c>
      <c r="F70" t="s">
        <v>17</v>
      </c>
      <c r="K70">
        <v>144</v>
      </c>
      <c r="L70" s="2">
        <v>1</v>
      </c>
      <c r="M70" s="2">
        <f t="shared" si="5"/>
        <v>1</v>
      </c>
      <c r="Q70" s="8">
        <v>6.5695720142041996</v>
      </c>
      <c r="R70" s="7">
        <f t="shared" si="6"/>
        <v>6.5695720142041996</v>
      </c>
      <c r="S70" s="2">
        <v>-1.41537801715821E-2</v>
      </c>
      <c r="T70" s="2">
        <f t="shared" si="7"/>
        <v>-1.41537801715821E-2</v>
      </c>
    </row>
    <row r="71" spans="1:20" x14ac:dyDescent="0.2">
      <c r="A71" t="s">
        <v>4</v>
      </c>
      <c r="B71" s="1">
        <v>44105</v>
      </c>
      <c r="C71" s="1">
        <f t="shared" si="4"/>
        <v>44105</v>
      </c>
      <c r="D71">
        <v>2020</v>
      </c>
      <c r="E71">
        <v>10</v>
      </c>
      <c r="F71" t="s">
        <v>17</v>
      </c>
      <c r="K71">
        <v>0</v>
      </c>
      <c r="L71" s="2">
        <v>0</v>
      </c>
      <c r="M71" s="2">
        <f t="shared" si="5"/>
        <v>0</v>
      </c>
      <c r="Q71" s="8">
        <v>6.5192880066291004</v>
      </c>
      <c r="R71" s="7">
        <f t="shared" si="6"/>
        <v>6.5192880066291004</v>
      </c>
      <c r="S71" s="2">
        <v>-7.6540766227051098E-3</v>
      </c>
      <c r="T71" s="2">
        <f t="shared" si="7"/>
        <v>-7.6540766227051098E-3</v>
      </c>
    </row>
    <row r="72" spans="1:20" x14ac:dyDescent="0.2">
      <c r="A72" t="s">
        <v>4</v>
      </c>
      <c r="B72" s="1">
        <v>44136</v>
      </c>
      <c r="C72" s="1">
        <f t="shared" si="4"/>
        <v>44136</v>
      </c>
      <c r="D72">
        <v>2020</v>
      </c>
      <c r="E72">
        <v>11</v>
      </c>
      <c r="F72" t="s">
        <v>17</v>
      </c>
      <c r="K72">
        <v>0</v>
      </c>
      <c r="L72" s="2">
        <v>0</v>
      </c>
      <c r="M72" s="2">
        <f t="shared" si="5"/>
        <v>0</v>
      </c>
      <c r="Q72" s="8">
        <v>6.3796612167161797</v>
      </c>
      <c r="R72" s="7">
        <f t="shared" si="6"/>
        <v>6.3796612167161797</v>
      </c>
      <c r="S72" s="2">
        <v>-2.14174906478963E-2</v>
      </c>
      <c r="T72" s="2">
        <f t="shared" si="7"/>
        <v>-2.14174906478963E-2</v>
      </c>
    </row>
    <row r="73" spans="1:20" x14ac:dyDescent="0.2">
      <c r="A73" t="s">
        <v>4</v>
      </c>
      <c r="B73" s="1">
        <v>44166</v>
      </c>
      <c r="C73" s="1">
        <f t="shared" si="4"/>
        <v>44166</v>
      </c>
      <c r="D73">
        <v>2020</v>
      </c>
      <c r="E73">
        <v>12</v>
      </c>
      <c r="F73" t="s">
        <v>17</v>
      </c>
      <c r="K73">
        <v>0</v>
      </c>
      <c r="L73" s="2">
        <v>0</v>
      </c>
      <c r="M73" s="2">
        <f t="shared" si="5"/>
        <v>0</v>
      </c>
      <c r="Q73" s="8">
        <v>6.2069067285294297</v>
      </c>
      <c r="R73" s="7">
        <f t="shared" si="6"/>
        <v>6.2069067285294297</v>
      </c>
      <c r="S73" s="2">
        <v>-2.7078943899731402E-2</v>
      </c>
      <c r="T73" s="2">
        <f t="shared" si="7"/>
        <v>-2.7078943899731402E-2</v>
      </c>
    </row>
    <row r="74" spans="1:20" x14ac:dyDescent="0.2">
      <c r="A74" t="s">
        <v>4</v>
      </c>
      <c r="B74" s="1">
        <v>44197</v>
      </c>
      <c r="C74" s="1">
        <f t="shared" si="4"/>
        <v>44197</v>
      </c>
      <c r="D74">
        <v>2021</v>
      </c>
      <c r="E74">
        <v>1</v>
      </c>
      <c r="F74" t="s">
        <v>17</v>
      </c>
      <c r="K74">
        <v>0</v>
      </c>
      <c r="L74" s="2">
        <v>0</v>
      </c>
      <c r="M74" s="2">
        <f t="shared" si="5"/>
        <v>0</v>
      </c>
      <c r="Q74" s="8">
        <v>6.1170926865333701</v>
      </c>
      <c r="R74" s="7">
        <f t="shared" si="6"/>
        <v>6.1170926865333701</v>
      </c>
      <c r="S74" s="2">
        <v>-1.44700163743778E-2</v>
      </c>
      <c r="T74" s="2">
        <f t="shared" si="7"/>
        <v>-1.44700163743778E-2</v>
      </c>
    </row>
    <row r="75" spans="1:20" x14ac:dyDescent="0.2">
      <c r="A75" t="s">
        <v>4</v>
      </c>
      <c r="B75" s="1">
        <v>44228</v>
      </c>
      <c r="C75" s="1">
        <f t="shared" si="4"/>
        <v>44228</v>
      </c>
      <c r="D75">
        <v>2021</v>
      </c>
      <c r="E75">
        <v>2</v>
      </c>
      <c r="F75" t="s">
        <v>17</v>
      </c>
      <c r="K75">
        <v>0</v>
      </c>
      <c r="L75" s="2">
        <v>0</v>
      </c>
      <c r="M75" s="2">
        <f t="shared" si="5"/>
        <v>0</v>
      </c>
      <c r="Q75" s="8">
        <v>6.3939333021079001</v>
      </c>
      <c r="R75" s="7">
        <f t="shared" si="6"/>
        <v>6.3939333021079001</v>
      </c>
      <c r="S75" s="2">
        <v>4.5256894044451497E-2</v>
      </c>
      <c r="T75" s="2">
        <f t="shared" si="7"/>
        <v>4.5256894044451497E-2</v>
      </c>
    </row>
    <row r="76" spans="1:20" x14ac:dyDescent="0.2">
      <c r="A76" t="s">
        <v>4</v>
      </c>
      <c r="B76" s="1">
        <v>44256</v>
      </c>
      <c r="C76" s="1">
        <f t="shared" si="4"/>
        <v>44256</v>
      </c>
      <c r="D76">
        <v>2021</v>
      </c>
      <c r="E76">
        <v>3</v>
      </c>
      <c r="F76" t="s">
        <v>17</v>
      </c>
      <c r="K76">
        <v>0</v>
      </c>
      <c r="L76" s="2">
        <v>0</v>
      </c>
      <c r="M76" s="2">
        <f t="shared" si="5"/>
        <v>0</v>
      </c>
      <c r="Q76" s="8">
        <v>6.2225160199851697</v>
      </c>
      <c r="R76" s="7">
        <f t="shared" si="6"/>
        <v>6.2225160199851697</v>
      </c>
      <c r="S76" s="2">
        <v>-2.6809363504968198E-2</v>
      </c>
      <c r="T76" s="2">
        <f t="shared" si="7"/>
        <v>-2.6809363504968198E-2</v>
      </c>
    </row>
    <row r="77" spans="1:20" x14ac:dyDescent="0.2">
      <c r="A77" t="s">
        <v>4</v>
      </c>
      <c r="B77" s="1">
        <v>44287</v>
      </c>
      <c r="C77" s="1">
        <f t="shared" si="4"/>
        <v>44287</v>
      </c>
      <c r="D77">
        <v>2021</v>
      </c>
      <c r="E77">
        <v>4</v>
      </c>
      <c r="F77" t="s">
        <v>17</v>
      </c>
      <c r="K77">
        <v>0</v>
      </c>
      <c r="L77" s="2">
        <v>0</v>
      </c>
      <c r="M77" s="2">
        <f t="shared" si="5"/>
        <v>0</v>
      </c>
      <c r="Q77" s="8">
        <v>6.1556416257117199</v>
      </c>
      <c r="R77" s="7">
        <f t="shared" si="6"/>
        <v>6.1556416257117199</v>
      </c>
      <c r="S77" s="2">
        <v>-1.07471630540859E-2</v>
      </c>
      <c r="T77" s="2">
        <f t="shared" si="7"/>
        <v>-1.07471630540859E-2</v>
      </c>
    </row>
    <row r="78" spans="1:20" x14ac:dyDescent="0.2">
      <c r="A78" t="s">
        <v>4</v>
      </c>
      <c r="B78" s="1">
        <v>44317</v>
      </c>
      <c r="C78" s="1">
        <f t="shared" si="4"/>
        <v>44317</v>
      </c>
      <c r="D78">
        <v>2021</v>
      </c>
      <c r="E78">
        <v>5</v>
      </c>
      <c r="F78" t="s">
        <v>17</v>
      </c>
      <c r="K78">
        <v>0</v>
      </c>
      <c r="L78" s="2">
        <v>0</v>
      </c>
      <c r="M78" s="2">
        <f t="shared" si="5"/>
        <v>0</v>
      </c>
      <c r="Q78" s="8">
        <v>6.0505167405771196</v>
      </c>
      <c r="R78" s="7">
        <f t="shared" si="6"/>
        <v>6.0505167405771196</v>
      </c>
      <c r="S78" s="2">
        <v>-1.70778111408403E-2</v>
      </c>
      <c r="T78" s="2">
        <f t="shared" si="7"/>
        <v>-1.70778111408403E-2</v>
      </c>
    </row>
    <row r="79" spans="1:20" x14ac:dyDescent="0.2">
      <c r="A79" t="s">
        <v>4</v>
      </c>
      <c r="B79" s="1">
        <v>44348</v>
      </c>
      <c r="C79" s="1">
        <f t="shared" si="4"/>
        <v>44348</v>
      </c>
      <c r="D79">
        <v>2021</v>
      </c>
      <c r="E79">
        <v>6</v>
      </c>
      <c r="F79" t="s">
        <v>17</v>
      </c>
      <c r="K79">
        <v>0</v>
      </c>
      <c r="L79" s="2">
        <v>0</v>
      </c>
      <c r="M79" s="2">
        <f t="shared" si="5"/>
        <v>0</v>
      </c>
      <c r="Q79" s="8">
        <v>5.9769496543056597</v>
      </c>
      <c r="R79" s="7">
        <f t="shared" si="6"/>
        <v>5.9769496543056597</v>
      </c>
      <c r="S79" s="2">
        <v>-1.2158810466236099E-2</v>
      </c>
      <c r="T79" s="2">
        <f t="shared" si="7"/>
        <v>-1.2158810466236099E-2</v>
      </c>
    </row>
    <row r="80" spans="1:20" x14ac:dyDescent="0.2">
      <c r="A80" t="s">
        <v>4</v>
      </c>
      <c r="B80" s="1">
        <v>44378</v>
      </c>
      <c r="C80" s="1">
        <f t="shared" si="4"/>
        <v>44378</v>
      </c>
      <c r="D80">
        <v>2021</v>
      </c>
      <c r="E80">
        <v>7</v>
      </c>
      <c r="F80" t="s">
        <v>17</v>
      </c>
      <c r="M80" s="2">
        <f t="shared" si="5"/>
        <v>0</v>
      </c>
      <c r="Q80" s="8">
        <v>5.9880452435790197</v>
      </c>
      <c r="R80" s="7">
        <f t="shared" si="6"/>
        <v>5.9880452435790197</v>
      </c>
      <c r="S80" s="2">
        <v>1.8563966429554399E-3</v>
      </c>
      <c r="T80" s="2">
        <f t="shared" si="7"/>
        <v>1.8563966429554399E-3</v>
      </c>
    </row>
    <row r="81" spans="1:20" x14ac:dyDescent="0.2">
      <c r="A81" t="s">
        <v>4</v>
      </c>
      <c r="B81" s="1">
        <v>44409</v>
      </c>
      <c r="C81" s="1">
        <f t="shared" si="4"/>
        <v>44409</v>
      </c>
      <c r="D81">
        <v>2021</v>
      </c>
      <c r="E81">
        <v>8</v>
      </c>
      <c r="F81" t="s">
        <v>17</v>
      </c>
      <c r="M81" s="2">
        <f t="shared" si="5"/>
        <v>0</v>
      </c>
      <c r="Q81" s="8">
        <v>6.08967143890965</v>
      </c>
      <c r="R81" s="7">
        <f t="shared" si="6"/>
        <v>6.08967143890965</v>
      </c>
      <c r="S81" s="2">
        <v>1.6971514274979099E-2</v>
      </c>
      <c r="T81" s="2">
        <f t="shared" si="7"/>
        <v>1.6971514274979099E-2</v>
      </c>
    </row>
    <row r="82" spans="1:20" x14ac:dyDescent="0.2">
      <c r="A82" t="s">
        <v>4</v>
      </c>
      <c r="B82" s="1">
        <v>44440</v>
      </c>
      <c r="C82" s="1">
        <f t="shared" si="4"/>
        <v>44440</v>
      </c>
      <c r="D82">
        <v>2021</v>
      </c>
      <c r="E82">
        <v>9</v>
      </c>
      <c r="F82" t="s">
        <v>17</v>
      </c>
      <c r="M82" s="2">
        <f t="shared" si="5"/>
        <v>0</v>
      </c>
      <c r="Q82" s="8">
        <v>6.0154208731376704</v>
      </c>
      <c r="R82" s="7">
        <f t="shared" si="6"/>
        <v>6.0154208731376704</v>
      </c>
      <c r="S82" s="2">
        <v>-1.21928689448753E-2</v>
      </c>
      <c r="T82" s="2">
        <f t="shared" si="7"/>
        <v>-1.21928689448753E-2</v>
      </c>
    </row>
    <row r="83" spans="1:20" x14ac:dyDescent="0.2">
      <c r="A83" t="s">
        <v>4</v>
      </c>
      <c r="B83" s="1">
        <v>44470</v>
      </c>
      <c r="C83" s="1">
        <f t="shared" si="4"/>
        <v>44470</v>
      </c>
      <c r="D83">
        <v>2021</v>
      </c>
      <c r="E83">
        <v>10</v>
      </c>
      <c r="F83" t="s">
        <v>17</v>
      </c>
      <c r="M83" s="2">
        <f t="shared" si="5"/>
        <v>0</v>
      </c>
      <c r="Q83" s="8">
        <v>5.9680006018415597</v>
      </c>
      <c r="R83" s="7">
        <f t="shared" si="6"/>
        <v>5.9680006018415597</v>
      </c>
      <c r="S83" s="2">
        <v>-7.8831177894577095E-3</v>
      </c>
      <c r="T83" s="2">
        <f t="shared" si="7"/>
        <v>-7.8831177894577095E-3</v>
      </c>
    </row>
    <row r="84" spans="1:20" x14ac:dyDescent="0.2">
      <c r="A84" t="s">
        <v>4</v>
      </c>
      <c r="B84" s="1">
        <v>44501</v>
      </c>
      <c r="C84" s="1">
        <f t="shared" si="4"/>
        <v>44501</v>
      </c>
      <c r="D84">
        <v>2021</v>
      </c>
      <c r="E84">
        <v>11</v>
      </c>
      <c r="F84" t="s">
        <v>17</v>
      </c>
      <c r="M84" s="2">
        <f t="shared" si="5"/>
        <v>0</v>
      </c>
      <c r="Q84" s="8">
        <v>5.8467438477719798</v>
      </c>
      <c r="R84" s="7">
        <f t="shared" si="6"/>
        <v>5.8467438477719798</v>
      </c>
      <c r="S84" s="2">
        <v>-2.0317818673169799E-2</v>
      </c>
      <c r="T84" s="2">
        <f t="shared" si="7"/>
        <v>-2.0317818673169799E-2</v>
      </c>
    </row>
    <row r="85" spans="1:20" x14ac:dyDescent="0.2">
      <c r="A85" t="s">
        <v>4</v>
      </c>
      <c r="B85" s="1">
        <v>44531</v>
      </c>
      <c r="C85" s="1">
        <f t="shared" si="4"/>
        <v>44531</v>
      </c>
      <c r="D85">
        <v>2021</v>
      </c>
      <c r="E85">
        <v>12</v>
      </c>
      <c r="F85" t="s">
        <v>17</v>
      </c>
      <c r="M85" s="2">
        <f t="shared" si="5"/>
        <v>0</v>
      </c>
      <c r="Q85" s="8">
        <v>5.6941996168122904</v>
      </c>
      <c r="R85" s="7">
        <f t="shared" si="6"/>
        <v>5.6941996168122904</v>
      </c>
      <c r="S85" s="2">
        <v>-2.6090459054028198E-2</v>
      </c>
      <c r="T85" s="2">
        <f t="shared" si="7"/>
        <v>-2.6090459054028198E-2</v>
      </c>
    </row>
    <row r="86" spans="1:20" x14ac:dyDescent="0.2">
      <c r="A86" t="s">
        <v>4</v>
      </c>
      <c r="B86" s="1">
        <v>44562</v>
      </c>
      <c r="C86" s="1">
        <f t="shared" si="4"/>
        <v>44562</v>
      </c>
      <c r="D86">
        <v>2022</v>
      </c>
      <c r="E86">
        <v>1</v>
      </c>
      <c r="F86" t="s">
        <v>17</v>
      </c>
      <c r="M86" s="2">
        <f t="shared" si="5"/>
        <v>0</v>
      </c>
      <c r="Q86" s="8">
        <v>5.6147802082072404</v>
      </c>
      <c r="R86" s="7">
        <f t="shared" si="6"/>
        <v>5.6147802082072404</v>
      </c>
      <c r="S86" s="2">
        <v>-1.39474226317177E-2</v>
      </c>
      <c r="T86" s="2">
        <f t="shared" si="7"/>
        <v>-1.39474226317177E-2</v>
      </c>
    </row>
    <row r="87" spans="1:20" x14ac:dyDescent="0.2">
      <c r="A87" t="s">
        <v>4</v>
      </c>
      <c r="B87" s="1">
        <v>44593</v>
      </c>
      <c r="C87" s="1">
        <f t="shared" si="4"/>
        <v>44593</v>
      </c>
      <c r="D87">
        <v>2022</v>
      </c>
      <c r="E87">
        <v>2</v>
      </c>
      <c r="F87" t="s">
        <v>17</v>
      </c>
      <c r="M87" s="2">
        <f t="shared" si="5"/>
        <v>0</v>
      </c>
      <c r="Q87" s="8">
        <v>5.8067117350150097</v>
      </c>
      <c r="R87" s="7">
        <f t="shared" si="6"/>
        <v>5.8067117350150097</v>
      </c>
      <c r="S87" s="2">
        <v>3.4183266252740298E-2</v>
      </c>
      <c r="T87" s="2">
        <f t="shared" si="7"/>
        <v>3.4183266252740298E-2</v>
      </c>
    </row>
    <row r="88" spans="1:20" x14ac:dyDescent="0.2">
      <c r="A88" t="s">
        <v>4</v>
      </c>
      <c r="B88" s="1">
        <v>44621</v>
      </c>
      <c r="C88" s="1">
        <f t="shared" si="4"/>
        <v>44621</v>
      </c>
      <c r="D88">
        <v>2022</v>
      </c>
      <c r="E88">
        <v>3</v>
      </c>
      <c r="F88" t="s">
        <v>17</v>
      </c>
      <c r="M88" s="2">
        <f t="shared" si="5"/>
        <v>0</v>
      </c>
      <c r="Q88" s="8">
        <v>5.6834632509328804</v>
      </c>
      <c r="R88" s="7">
        <f t="shared" si="6"/>
        <v>5.6834632509328804</v>
      </c>
      <c r="S88" s="2">
        <v>-2.1225176951514001E-2</v>
      </c>
      <c r="T88" s="2">
        <f t="shared" si="7"/>
        <v>-2.1225176951514001E-2</v>
      </c>
    </row>
    <row r="89" spans="1:20" x14ac:dyDescent="0.2">
      <c r="A89" t="s">
        <v>4</v>
      </c>
      <c r="B89" s="1">
        <v>44652</v>
      </c>
      <c r="C89" s="1">
        <f t="shared" si="4"/>
        <v>44652</v>
      </c>
      <c r="D89">
        <v>2022</v>
      </c>
      <c r="E89">
        <v>4</v>
      </c>
      <c r="F89" t="s">
        <v>17</v>
      </c>
      <c r="M89" s="2">
        <f t="shared" si="5"/>
        <v>0</v>
      </c>
      <c r="Q89" s="8">
        <v>5.6200368249117796</v>
      </c>
      <c r="R89" s="7">
        <f t="shared" si="6"/>
        <v>5.6200368249117796</v>
      </c>
      <c r="S89" s="2">
        <v>-1.11598198529194E-2</v>
      </c>
      <c r="T89" s="2">
        <f t="shared" si="7"/>
        <v>-1.11598198529194E-2</v>
      </c>
    </row>
    <row r="90" spans="1:20" x14ac:dyDescent="0.2">
      <c r="A90" t="s">
        <v>4</v>
      </c>
      <c r="B90" s="1">
        <v>44682</v>
      </c>
      <c r="C90" s="1">
        <f t="shared" si="4"/>
        <v>44682</v>
      </c>
      <c r="D90">
        <v>2022</v>
      </c>
      <c r="E90">
        <v>5</v>
      </c>
      <c r="F90" t="s">
        <v>17</v>
      </c>
      <c r="M90" s="2">
        <f t="shared" si="5"/>
        <v>0</v>
      </c>
      <c r="Q90" s="8">
        <v>5.4998998320156796</v>
      </c>
      <c r="R90" s="7">
        <f t="shared" si="6"/>
        <v>5.4998998320156796</v>
      </c>
      <c r="S90" s="2">
        <v>-2.1376549058108301E-2</v>
      </c>
      <c r="T90" s="2">
        <f t="shared" si="7"/>
        <v>-2.1376549058108301E-2</v>
      </c>
    </row>
    <row r="91" spans="1:20" x14ac:dyDescent="0.2">
      <c r="A91" t="s">
        <v>4</v>
      </c>
      <c r="B91" s="1">
        <v>44713</v>
      </c>
      <c r="C91" s="1">
        <f t="shared" si="4"/>
        <v>44713</v>
      </c>
      <c r="D91">
        <v>2022</v>
      </c>
      <c r="E91">
        <v>6</v>
      </c>
      <c r="F91" t="s">
        <v>17</v>
      </c>
      <c r="M91" s="2">
        <f t="shared" si="5"/>
        <v>0</v>
      </c>
      <c r="Q91" s="8">
        <v>5.4685538261491997</v>
      </c>
      <c r="R91" s="7">
        <f t="shared" si="6"/>
        <v>5.4685538261491997</v>
      </c>
      <c r="S91" s="2">
        <v>-5.6993775930270704E-3</v>
      </c>
      <c r="T91" s="2">
        <f t="shared" si="7"/>
        <v>-5.6993775930270704E-3</v>
      </c>
    </row>
    <row r="92" spans="1:20" x14ac:dyDescent="0.2">
      <c r="A92" t="s">
        <v>4</v>
      </c>
      <c r="B92" s="1">
        <v>44743</v>
      </c>
      <c r="C92" s="1">
        <f t="shared" si="4"/>
        <v>44743</v>
      </c>
      <c r="D92">
        <v>2022</v>
      </c>
      <c r="E92">
        <v>7</v>
      </c>
      <c r="F92" t="s">
        <v>17</v>
      </c>
      <c r="M92" s="2">
        <f t="shared" si="5"/>
        <v>0</v>
      </c>
      <c r="Q92" s="8">
        <v>5.4766781543218803</v>
      </c>
      <c r="R92" s="7">
        <f t="shared" si="6"/>
        <v>5.4766781543218803</v>
      </c>
      <c r="S92" s="2">
        <v>1.4856447300253201E-3</v>
      </c>
      <c r="T92" s="2">
        <f t="shared" si="7"/>
        <v>1.4856447300253201E-3</v>
      </c>
    </row>
    <row r="93" spans="1:20" x14ac:dyDescent="0.2">
      <c r="A93" t="s">
        <v>4</v>
      </c>
      <c r="B93" s="1">
        <v>44774</v>
      </c>
      <c r="C93" s="1">
        <f t="shared" si="4"/>
        <v>44774</v>
      </c>
      <c r="D93">
        <v>2022</v>
      </c>
      <c r="E93">
        <v>8</v>
      </c>
      <c r="F93" t="s">
        <v>17</v>
      </c>
      <c r="M93" s="2">
        <f t="shared" si="5"/>
        <v>0</v>
      </c>
      <c r="Q93" s="8">
        <v>5.5145514250563901</v>
      </c>
      <c r="R93" s="7">
        <f t="shared" si="6"/>
        <v>5.5145514250563901</v>
      </c>
      <c r="S93" s="2">
        <v>6.9153727254585001E-3</v>
      </c>
      <c r="T93" s="2">
        <f t="shared" si="7"/>
        <v>6.9153727254585001E-3</v>
      </c>
    </row>
    <row r="94" spans="1:20" x14ac:dyDescent="0.2">
      <c r="A94" t="s">
        <v>4</v>
      </c>
      <c r="B94" s="1">
        <v>44805</v>
      </c>
      <c r="C94" s="1">
        <f t="shared" si="4"/>
        <v>44805</v>
      </c>
      <c r="D94">
        <v>2022</v>
      </c>
      <c r="E94">
        <v>9</v>
      </c>
      <c r="F94" t="s">
        <v>17</v>
      </c>
      <c r="M94" s="2">
        <f t="shared" si="5"/>
        <v>0</v>
      </c>
      <c r="Q94" s="8">
        <v>5.4614478232749901</v>
      </c>
      <c r="R94" s="7">
        <f t="shared" si="6"/>
        <v>5.4614478232749901</v>
      </c>
      <c r="S94" s="2">
        <v>-9.6297228347730305E-3</v>
      </c>
      <c r="T94" s="2">
        <f t="shared" si="7"/>
        <v>-9.6297228347730305E-3</v>
      </c>
    </row>
    <row r="95" spans="1:20" x14ac:dyDescent="0.2">
      <c r="A95" t="s">
        <v>4</v>
      </c>
      <c r="B95" s="1">
        <v>44835</v>
      </c>
      <c r="C95" s="1">
        <f t="shared" si="4"/>
        <v>44835</v>
      </c>
      <c r="D95">
        <v>2022</v>
      </c>
      <c r="E95">
        <v>10</v>
      </c>
      <c r="F95" t="s">
        <v>17</v>
      </c>
      <c r="M95" s="2">
        <f t="shared" si="5"/>
        <v>0</v>
      </c>
      <c r="Q95" s="8">
        <v>5.4173294681825501</v>
      </c>
      <c r="R95" s="7">
        <f t="shared" si="6"/>
        <v>5.4173294681825501</v>
      </c>
      <c r="S95" s="2">
        <v>-8.0781427416409795E-3</v>
      </c>
      <c r="T95" s="2">
        <f t="shared" si="7"/>
        <v>-8.0781427416409795E-3</v>
      </c>
    </row>
    <row r="96" spans="1:20" x14ac:dyDescent="0.2">
      <c r="A96" t="s">
        <v>4</v>
      </c>
      <c r="B96" s="1">
        <v>44866</v>
      </c>
      <c r="C96" s="1">
        <f t="shared" si="4"/>
        <v>44866</v>
      </c>
      <c r="D96">
        <v>2022</v>
      </c>
      <c r="E96">
        <v>11</v>
      </c>
      <c r="F96" t="s">
        <v>17</v>
      </c>
      <c r="M96" s="2">
        <f t="shared" si="5"/>
        <v>0</v>
      </c>
      <c r="Q96" s="8">
        <v>5.3146267431271497</v>
      </c>
      <c r="R96" s="7">
        <f t="shared" si="6"/>
        <v>5.3146267431271497</v>
      </c>
      <c r="S96" s="2">
        <v>-1.8958183300204198E-2</v>
      </c>
      <c r="T96" s="2">
        <f t="shared" si="7"/>
        <v>-1.8958183300204198E-2</v>
      </c>
    </row>
    <row r="97" spans="1:20" x14ac:dyDescent="0.2">
      <c r="A97" t="s">
        <v>4</v>
      </c>
      <c r="B97" s="1">
        <v>44896</v>
      </c>
      <c r="C97" s="1">
        <f t="shared" si="4"/>
        <v>44896</v>
      </c>
      <c r="D97">
        <v>2022</v>
      </c>
      <c r="E97">
        <v>12</v>
      </c>
      <c r="F97" t="s">
        <v>17</v>
      </c>
      <c r="M97" s="2">
        <f t="shared" si="5"/>
        <v>0</v>
      </c>
      <c r="Q97" s="8">
        <v>5.1817391279879104</v>
      </c>
      <c r="R97" s="7">
        <f t="shared" si="6"/>
        <v>5.1817391279879104</v>
      </c>
      <c r="S97" s="2">
        <v>-2.5004129464235799E-2</v>
      </c>
      <c r="T97" s="2">
        <f t="shared" si="7"/>
        <v>-2.5004129464235799E-2</v>
      </c>
    </row>
    <row r="98" spans="1:20" x14ac:dyDescent="0.2">
      <c r="A98" t="s">
        <v>4</v>
      </c>
      <c r="B98" s="1">
        <v>44927</v>
      </c>
      <c r="C98" s="1">
        <f t="shared" si="4"/>
        <v>44927</v>
      </c>
      <c r="D98">
        <v>2023</v>
      </c>
      <c r="E98">
        <v>1</v>
      </c>
      <c r="F98" t="s">
        <v>17</v>
      </c>
      <c r="M98" s="2">
        <f t="shared" si="5"/>
        <v>0</v>
      </c>
      <c r="Q98" s="8">
        <v>5.1113465241434399</v>
      </c>
      <c r="R98" s="7">
        <f t="shared" si="6"/>
        <v>5.1113465241434399</v>
      </c>
      <c r="S98" s="2">
        <v>-1.3584744832918799E-2</v>
      </c>
      <c r="T98" s="2">
        <f t="shared" si="7"/>
        <v>-1.3584744832918799E-2</v>
      </c>
    </row>
    <row r="99" spans="1:20" x14ac:dyDescent="0.2">
      <c r="A99" t="s">
        <v>5</v>
      </c>
      <c r="B99" s="1">
        <v>42005</v>
      </c>
      <c r="C99" s="1">
        <f t="shared" si="4"/>
        <v>42005</v>
      </c>
      <c r="D99">
        <v>2015</v>
      </c>
      <c r="E99">
        <v>1</v>
      </c>
      <c r="F99" t="s">
        <v>16</v>
      </c>
      <c r="H99">
        <v>33</v>
      </c>
      <c r="I99">
        <v>16</v>
      </c>
      <c r="J99" s="2">
        <v>0.48484848484848397</v>
      </c>
      <c r="K99">
        <v>846</v>
      </c>
      <c r="L99" s="2">
        <v>0.359375</v>
      </c>
      <c r="M99" s="2" t="str">
        <f t="shared" si="5"/>
        <v/>
      </c>
      <c r="N99" s="8">
        <v>94.720432887177594</v>
      </c>
      <c r="O99" s="8">
        <v>186.62326692706901</v>
      </c>
      <c r="P99" s="2">
        <v>7.0881528484346201E-2</v>
      </c>
      <c r="Q99" s="8">
        <v>178.57908926158001</v>
      </c>
      <c r="R99" s="7" t="str">
        <f t="shared" si="6"/>
        <v/>
      </c>
      <c r="T99" s="2" t="str">
        <f t="shared" si="7"/>
        <v/>
      </c>
    </row>
    <row r="100" spans="1:20" x14ac:dyDescent="0.2">
      <c r="A100" t="s">
        <v>5</v>
      </c>
      <c r="B100" s="1">
        <v>42036</v>
      </c>
      <c r="C100" s="1">
        <f t="shared" si="4"/>
        <v>42036</v>
      </c>
      <c r="D100">
        <v>2015</v>
      </c>
      <c r="E100">
        <v>2</v>
      </c>
      <c r="F100" t="s">
        <v>16</v>
      </c>
      <c r="H100">
        <v>33</v>
      </c>
      <c r="I100">
        <v>0</v>
      </c>
      <c r="J100" s="2">
        <v>0</v>
      </c>
      <c r="K100">
        <v>0</v>
      </c>
      <c r="L100" s="2">
        <v>0</v>
      </c>
      <c r="M100" s="2" t="str">
        <f t="shared" si="5"/>
        <v/>
      </c>
      <c r="N100" s="8">
        <v>95.184945717955202</v>
      </c>
      <c r="O100" s="8">
        <v>189.182116113593</v>
      </c>
      <c r="P100" s="2">
        <v>1.37113085021911E-2</v>
      </c>
      <c r="Q100" s="8">
        <v>192.15818864231201</v>
      </c>
      <c r="R100" s="7" t="str">
        <f t="shared" si="6"/>
        <v/>
      </c>
      <c r="S100" s="2">
        <v>7.6039694439486105E-2</v>
      </c>
      <c r="T100" s="2" t="str">
        <f t="shared" si="7"/>
        <v/>
      </c>
    </row>
    <row r="101" spans="1:20" x14ac:dyDescent="0.2">
      <c r="A101" t="s">
        <v>5</v>
      </c>
      <c r="B101" s="1">
        <v>42064</v>
      </c>
      <c r="C101" s="1">
        <f t="shared" si="4"/>
        <v>42064</v>
      </c>
      <c r="D101">
        <v>2015</v>
      </c>
      <c r="E101">
        <v>3</v>
      </c>
      <c r="F101" t="s">
        <v>16</v>
      </c>
      <c r="H101">
        <v>33</v>
      </c>
      <c r="I101">
        <v>0</v>
      </c>
      <c r="J101" s="2">
        <v>0</v>
      </c>
      <c r="K101">
        <v>0</v>
      </c>
      <c r="L101" s="2">
        <v>0</v>
      </c>
      <c r="M101" s="2" t="str">
        <f t="shared" si="5"/>
        <v/>
      </c>
      <c r="N101" s="8">
        <v>93.934868697310804</v>
      </c>
      <c r="O101" s="8">
        <v>190.42126154791799</v>
      </c>
      <c r="P101" s="2">
        <v>6.5500136047837998E-3</v>
      </c>
      <c r="Q101" s="8">
        <v>195.934407220038</v>
      </c>
      <c r="R101" s="7" t="str">
        <f t="shared" si="6"/>
        <v/>
      </c>
      <c r="S101" s="2">
        <v>1.9651614143565602E-2</v>
      </c>
      <c r="T101" s="2" t="str">
        <f t="shared" si="7"/>
        <v/>
      </c>
    </row>
    <row r="102" spans="1:20" x14ac:dyDescent="0.2">
      <c r="A102" t="s">
        <v>5</v>
      </c>
      <c r="B102" s="1">
        <v>42095</v>
      </c>
      <c r="C102" s="1">
        <f t="shared" si="4"/>
        <v>42095</v>
      </c>
      <c r="D102">
        <v>2015</v>
      </c>
      <c r="E102">
        <v>4</v>
      </c>
      <c r="F102" t="s">
        <v>16</v>
      </c>
      <c r="H102">
        <v>33</v>
      </c>
      <c r="I102">
        <v>3</v>
      </c>
      <c r="J102" s="2">
        <v>9.0909090909090898E-2</v>
      </c>
      <c r="K102">
        <v>173</v>
      </c>
      <c r="L102" s="2">
        <v>7.3529411764705802E-2</v>
      </c>
      <c r="M102" s="2" t="str">
        <f t="shared" si="5"/>
        <v/>
      </c>
      <c r="N102" s="8">
        <v>95.892897867676496</v>
      </c>
      <c r="O102" s="8">
        <v>192.13039029719701</v>
      </c>
      <c r="P102" s="2">
        <v>8.9755142644558604E-3</v>
      </c>
      <c r="Q102" s="8">
        <v>195.52353484455799</v>
      </c>
      <c r="R102" s="7" t="str">
        <f t="shared" si="6"/>
        <v/>
      </c>
      <c r="S102" s="2">
        <v>-2.0969894022644302E-3</v>
      </c>
      <c r="T102" s="2" t="str">
        <f t="shared" si="7"/>
        <v/>
      </c>
    </row>
    <row r="103" spans="1:20" x14ac:dyDescent="0.2">
      <c r="A103" t="s">
        <v>5</v>
      </c>
      <c r="B103" s="1">
        <v>42125</v>
      </c>
      <c r="C103" s="1">
        <f t="shared" si="4"/>
        <v>42125</v>
      </c>
      <c r="D103">
        <v>2015</v>
      </c>
      <c r="E103">
        <v>5</v>
      </c>
      <c r="F103" t="s">
        <v>16</v>
      </c>
      <c r="H103">
        <v>33</v>
      </c>
      <c r="I103">
        <v>4</v>
      </c>
      <c r="J103" s="2">
        <v>0.12121212121212099</v>
      </c>
      <c r="K103">
        <v>464</v>
      </c>
      <c r="L103" s="2">
        <v>0.19718309859154901</v>
      </c>
      <c r="M103" s="2" t="str">
        <f t="shared" si="5"/>
        <v/>
      </c>
      <c r="N103" s="8">
        <v>94.062744984045395</v>
      </c>
      <c r="O103" s="8">
        <v>189.474747775591</v>
      </c>
      <c r="P103" s="2">
        <v>-1.3822084666037701E-2</v>
      </c>
      <c r="Q103" s="8">
        <v>189.45837950013399</v>
      </c>
      <c r="R103" s="7" t="str">
        <f t="shared" si="6"/>
        <v/>
      </c>
      <c r="S103" s="2">
        <v>-3.1020078218441501E-2</v>
      </c>
      <c r="T103" s="2" t="str">
        <f t="shared" si="7"/>
        <v/>
      </c>
    </row>
    <row r="104" spans="1:20" x14ac:dyDescent="0.2">
      <c r="A104" t="s">
        <v>5</v>
      </c>
      <c r="B104" s="1">
        <v>42156</v>
      </c>
      <c r="C104" s="1">
        <f t="shared" si="4"/>
        <v>42156</v>
      </c>
      <c r="D104">
        <v>2015</v>
      </c>
      <c r="E104">
        <v>6</v>
      </c>
      <c r="F104" t="s">
        <v>16</v>
      </c>
      <c r="H104">
        <v>33</v>
      </c>
      <c r="I104">
        <v>0</v>
      </c>
      <c r="J104" s="2">
        <v>0</v>
      </c>
      <c r="K104">
        <v>0</v>
      </c>
      <c r="L104" s="2">
        <v>0</v>
      </c>
      <c r="M104" s="2" t="str">
        <f t="shared" si="5"/>
        <v/>
      </c>
      <c r="N104" s="8">
        <v>86.795086672491806</v>
      </c>
      <c r="O104" s="8">
        <v>189.711593147825</v>
      </c>
      <c r="P104" s="2">
        <v>1.25001022571535E-3</v>
      </c>
      <c r="Q104" s="8">
        <v>184.58674755157401</v>
      </c>
      <c r="R104" s="7" t="str">
        <f t="shared" si="6"/>
        <v/>
      </c>
      <c r="S104" s="2">
        <v>-2.5713467841394701E-2</v>
      </c>
      <c r="T104" s="2" t="str">
        <f t="shared" si="7"/>
        <v/>
      </c>
    </row>
    <row r="105" spans="1:20" x14ac:dyDescent="0.2">
      <c r="A105" t="s">
        <v>5</v>
      </c>
      <c r="B105" s="1">
        <v>42186</v>
      </c>
      <c r="C105" s="1">
        <f t="shared" si="4"/>
        <v>42186</v>
      </c>
      <c r="D105">
        <v>2015</v>
      </c>
      <c r="E105">
        <v>7</v>
      </c>
      <c r="F105" t="s">
        <v>16</v>
      </c>
      <c r="H105">
        <v>33</v>
      </c>
      <c r="I105">
        <v>6</v>
      </c>
      <c r="J105" s="2">
        <v>0.18181818181818099</v>
      </c>
      <c r="K105">
        <v>556</v>
      </c>
      <c r="L105" s="2">
        <v>0.23611111111111099</v>
      </c>
      <c r="M105" s="2" t="str">
        <f t="shared" si="5"/>
        <v/>
      </c>
      <c r="N105" s="8">
        <v>84.912757858902694</v>
      </c>
      <c r="O105" s="8">
        <v>192.05171203536401</v>
      </c>
      <c r="P105" s="2">
        <v>1.23351390851251E-2</v>
      </c>
      <c r="Q105" s="8">
        <v>184.360512750754</v>
      </c>
      <c r="R105" s="7" t="str">
        <f t="shared" si="6"/>
        <v/>
      </c>
      <c r="S105" s="2">
        <v>-1.2256286208057699E-3</v>
      </c>
      <c r="T105" s="2" t="str">
        <f t="shared" si="7"/>
        <v/>
      </c>
    </row>
    <row r="106" spans="1:20" x14ac:dyDescent="0.2">
      <c r="A106" t="s">
        <v>5</v>
      </c>
      <c r="B106" s="1">
        <v>42217</v>
      </c>
      <c r="C106" s="1">
        <f t="shared" si="4"/>
        <v>42217</v>
      </c>
      <c r="D106">
        <v>2015</v>
      </c>
      <c r="E106">
        <v>8</v>
      </c>
      <c r="F106" t="s">
        <v>16</v>
      </c>
      <c r="G106" s="2">
        <v>0.121570818798025</v>
      </c>
      <c r="H106">
        <v>33</v>
      </c>
      <c r="I106">
        <v>1</v>
      </c>
      <c r="J106" s="2">
        <v>3.03030303030303E-2</v>
      </c>
      <c r="K106">
        <v>33</v>
      </c>
      <c r="L106" s="2">
        <v>1.38888888888888E-2</v>
      </c>
      <c r="M106" s="2" t="str">
        <f t="shared" si="5"/>
        <v/>
      </c>
      <c r="N106" s="8">
        <v>84.343485365273693</v>
      </c>
      <c r="O106" s="8">
        <v>190.528143685213</v>
      </c>
      <c r="P106" s="2">
        <v>-7.9331151698910293E-3</v>
      </c>
      <c r="Q106" s="8">
        <v>182.65206069039701</v>
      </c>
      <c r="R106" s="7" t="str">
        <f t="shared" si="6"/>
        <v/>
      </c>
      <c r="S106" s="2">
        <v>-9.2669088128758403E-3</v>
      </c>
      <c r="T106" s="2" t="str">
        <f t="shared" si="7"/>
        <v/>
      </c>
    </row>
    <row r="107" spans="1:20" x14ac:dyDescent="0.2">
      <c r="A107" t="s">
        <v>5</v>
      </c>
      <c r="B107" s="1">
        <v>42248</v>
      </c>
      <c r="C107" s="1">
        <f t="shared" si="4"/>
        <v>42248</v>
      </c>
      <c r="D107">
        <v>2015</v>
      </c>
      <c r="E107">
        <v>9</v>
      </c>
      <c r="F107" t="s">
        <v>16</v>
      </c>
      <c r="G107" s="2">
        <v>0.12121828735359901</v>
      </c>
      <c r="H107">
        <v>33</v>
      </c>
      <c r="I107">
        <v>0</v>
      </c>
      <c r="J107" s="2">
        <v>0</v>
      </c>
      <c r="K107">
        <v>64</v>
      </c>
      <c r="L107" s="2">
        <v>2.7397260273972601E-2</v>
      </c>
      <c r="M107" s="2" t="str">
        <f t="shared" si="5"/>
        <v/>
      </c>
      <c r="N107" s="8">
        <v>87.338622205591093</v>
      </c>
      <c r="O107" s="8">
        <v>195.174378911383</v>
      </c>
      <c r="P107" s="2">
        <v>2.4386083527098298E-2</v>
      </c>
      <c r="Q107" s="8">
        <v>188.63328544950301</v>
      </c>
      <c r="R107" s="7" t="str">
        <f t="shared" si="6"/>
        <v/>
      </c>
      <c r="S107" s="2">
        <v>3.2746549568055401E-2</v>
      </c>
      <c r="T107" s="2" t="str">
        <f t="shared" si="7"/>
        <v/>
      </c>
    </row>
    <row r="108" spans="1:20" x14ac:dyDescent="0.2">
      <c r="A108" t="s">
        <v>5</v>
      </c>
      <c r="B108" s="1">
        <v>42278</v>
      </c>
      <c r="C108" s="1">
        <f t="shared" si="4"/>
        <v>42278</v>
      </c>
      <c r="D108">
        <v>2015</v>
      </c>
      <c r="E108">
        <v>10</v>
      </c>
      <c r="F108" t="s">
        <v>16</v>
      </c>
      <c r="G108" s="2">
        <v>0.120109167877578</v>
      </c>
      <c r="H108">
        <v>33</v>
      </c>
      <c r="I108">
        <v>1</v>
      </c>
      <c r="J108" s="2">
        <v>3.03030303030303E-2</v>
      </c>
      <c r="K108">
        <v>97</v>
      </c>
      <c r="L108" s="2">
        <v>4.1095890410958902E-2</v>
      </c>
      <c r="M108" s="2" t="str">
        <f t="shared" si="5"/>
        <v/>
      </c>
      <c r="N108" s="8">
        <v>92.588521511032496</v>
      </c>
      <c r="O108" s="8">
        <v>196.904771062832</v>
      </c>
      <c r="P108" s="2">
        <v>8.8658775864973692E-3</v>
      </c>
      <c r="Q108" s="8">
        <v>193.283285862144</v>
      </c>
      <c r="R108" s="7" t="str">
        <f t="shared" si="6"/>
        <v/>
      </c>
      <c r="S108" s="2">
        <v>2.4651006854705601E-2</v>
      </c>
      <c r="T108" s="2" t="str">
        <f t="shared" si="7"/>
        <v/>
      </c>
    </row>
    <row r="109" spans="1:20" x14ac:dyDescent="0.2">
      <c r="A109" t="s">
        <v>5</v>
      </c>
      <c r="B109" s="1">
        <v>42309</v>
      </c>
      <c r="C109" s="1">
        <f t="shared" si="4"/>
        <v>42309</v>
      </c>
      <c r="D109">
        <v>2015</v>
      </c>
      <c r="E109">
        <v>11</v>
      </c>
      <c r="F109" t="s">
        <v>16</v>
      </c>
      <c r="G109" s="2">
        <v>0.119780041211084</v>
      </c>
      <c r="H109">
        <v>33</v>
      </c>
      <c r="I109">
        <v>0</v>
      </c>
      <c r="J109" s="2">
        <v>0</v>
      </c>
      <c r="K109">
        <v>0</v>
      </c>
      <c r="L109" s="2">
        <v>0</v>
      </c>
      <c r="M109" s="2" t="str">
        <f t="shared" si="5"/>
        <v/>
      </c>
      <c r="N109" s="8">
        <v>91.974782173860902</v>
      </c>
      <c r="O109" s="8">
        <v>193.71902565692599</v>
      </c>
      <c r="P109" s="2">
        <v>-1.6179117391165801E-2</v>
      </c>
      <c r="Q109" s="8">
        <v>194.07493639897501</v>
      </c>
      <c r="R109" s="7" t="str">
        <f t="shared" si="6"/>
        <v/>
      </c>
      <c r="S109" s="2">
        <v>4.0958044214727202E-3</v>
      </c>
      <c r="T109" s="2" t="str">
        <f t="shared" si="7"/>
        <v/>
      </c>
    </row>
    <row r="110" spans="1:20" x14ac:dyDescent="0.2">
      <c r="A110" t="s">
        <v>5</v>
      </c>
      <c r="B110" s="1">
        <v>42339</v>
      </c>
      <c r="C110" s="1">
        <f t="shared" si="4"/>
        <v>42339</v>
      </c>
      <c r="D110">
        <v>2015</v>
      </c>
      <c r="E110">
        <v>12</v>
      </c>
      <c r="F110" t="s">
        <v>16</v>
      </c>
      <c r="G110" s="2">
        <v>0.117184381523491</v>
      </c>
      <c r="H110">
        <v>33</v>
      </c>
      <c r="I110">
        <v>0</v>
      </c>
      <c r="J110" s="2">
        <v>0</v>
      </c>
      <c r="K110">
        <v>0</v>
      </c>
      <c r="L110" s="2">
        <v>0</v>
      </c>
      <c r="M110" s="2" t="str">
        <f t="shared" si="5"/>
        <v/>
      </c>
      <c r="N110" s="8">
        <v>92.992883583409395</v>
      </c>
      <c r="O110" s="8">
        <v>193.233706033418</v>
      </c>
      <c r="P110" s="2">
        <v>-2.5052759885756302E-3</v>
      </c>
      <c r="Q110" s="8">
        <v>189.57813048678599</v>
      </c>
      <c r="R110" s="7" t="str">
        <f t="shared" si="6"/>
        <v/>
      </c>
      <c r="S110" s="2">
        <v>-2.3170461861934499E-2</v>
      </c>
      <c r="T110" s="2" t="str">
        <f t="shared" si="7"/>
        <v/>
      </c>
    </row>
    <row r="111" spans="1:20" x14ac:dyDescent="0.2">
      <c r="A111" t="s">
        <v>5</v>
      </c>
      <c r="B111" s="1">
        <v>42370</v>
      </c>
      <c r="C111" s="1">
        <f t="shared" si="4"/>
        <v>42370</v>
      </c>
      <c r="D111">
        <v>2016</v>
      </c>
      <c r="E111">
        <v>1</v>
      </c>
      <c r="F111" t="s">
        <v>16</v>
      </c>
      <c r="G111" s="2">
        <v>8.8666228940550998E-2</v>
      </c>
      <c r="H111">
        <v>33</v>
      </c>
      <c r="I111">
        <v>12</v>
      </c>
      <c r="J111" s="2">
        <v>0.36363636363636298</v>
      </c>
      <c r="K111">
        <v>816</v>
      </c>
      <c r="L111" s="2">
        <v>0.34666666666666601</v>
      </c>
      <c r="M111" s="2" t="str">
        <f t="shared" si="5"/>
        <v/>
      </c>
      <c r="N111" s="8">
        <v>90.286902115786106</v>
      </c>
      <c r="O111" s="8">
        <v>204.43171019068899</v>
      </c>
      <c r="P111" s="2">
        <v>5.79505738783185E-2</v>
      </c>
      <c r="Q111" s="8">
        <v>193.014488375138</v>
      </c>
      <c r="R111" s="7" t="str">
        <f t="shared" si="6"/>
        <v/>
      </c>
      <c r="S111" s="2">
        <v>1.8126341258504399E-2</v>
      </c>
      <c r="T111" s="2" t="str">
        <f t="shared" si="7"/>
        <v/>
      </c>
    </row>
    <row r="112" spans="1:20" x14ac:dyDescent="0.2">
      <c r="A112" t="s">
        <v>5</v>
      </c>
      <c r="B112" s="1">
        <v>42401</v>
      </c>
      <c r="C112" s="1">
        <f t="shared" si="4"/>
        <v>42401</v>
      </c>
      <c r="D112">
        <v>2016</v>
      </c>
      <c r="E112">
        <v>2</v>
      </c>
      <c r="F112" t="s">
        <v>16</v>
      </c>
      <c r="G112" s="2">
        <v>8.4673031533486195E-2</v>
      </c>
      <c r="H112">
        <v>33</v>
      </c>
      <c r="I112">
        <v>0</v>
      </c>
      <c r="J112" s="2">
        <v>0</v>
      </c>
      <c r="K112">
        <v>0</v>
      </c>
      <c r="L112" s="2">
        <v>0</v>
      </c>
      <c r="M112" s="2" t="str">
        <f t="shared" si="5"/>
        <v/>
      </c>
      <c r="N112" s="8">
        <v>79.146916177022902</v>
      </c>
      <c r="O112" s="8">
        <v>196.25062910293599</v>
      </c>
      <c r="P112" s="2">
        <v>-4.0018650140534698E-2</v>
      </c>
      <c r="Q112" s="8">
        <v>198.20148622586001</v>
      </c>
      <c r="R112" s="7" t="str">
        <f t="shared" si="6"/>
        <v/>
      </c>
      <c r="S112" s="2">
        <v>2.6873619148424899E-2</v>
      </c>
      <c r="T112" s="2" t="str">
        <f t="shared" si="7"/>
        <v/>
      </c>
    </row>
    <row r="113" spans="1:20" x14ac:dyDescent="0.2">
      <c r="A113" t="s">
        <v>5</v>
      </c>
      <c r="B113" s="1">
        <v>42430</v>
      </c>
      <c r="C113" s="1">
        <f t="shared" si="4"/>
        <v>42430</v>
      </c>
      <c r="D113">
        <v>2016</v>
      </c>
      <c r="E113">
        <v>3</v>
      </c>
      <c r="F113" t="s">
        <v>16</v>
      </c>
      <c r="G113" s="2">
        <v>8.4855166858329306E-2</v>
      </c>
      <c r="H113">
        <v>33</v>
      </c>
      <c r="I113">
        <v>0</v>
      </c>
      <c r="J113" s="2">
        <v>0</v>
      </c>
      <c r="K113">
        <v>61</v>
      </c>
      <c r="L113" s="2">
        <v>2.5974025974025899E-2</v>
      </c>
      <c r="M113" s="2" t="str">
        <f t="shared" si="5"/>
        <v/>
      </c>
      <c r="N113" s="8">
        <v>74.644216198819905</v>
      </c>
      <c r="O113" s="8">
        <v>193.848295291504</v>
      </c>
      <c r="P113" s="2">
        <v>-1.22411521553522E-2</v>
      </c>
      <c r="Q113" s="8">
        <v>204.540911581101</v>
      </c>
      <c r="R113" s="7" t="str">
        <f t="shared" si="6"/>
        <v/>
      </c>
      <c r="S113" s="2">
        <v>3.1984751860120599E-2</v>
      </c>
      <c r="T113" s="2" t="str">
        <f t="shared" si="7"/>
        <v/>
      </c>
    </row>
    <row r="114" spans="1:20" x14ac:dyDescent="0.2">
      <c r="A114" t="s">
        <v>5</v>
      </c>
      <c r="B114" s="1">
        <v>42461</v>
      </c>
      <c r="C114" s="1">
        <f t="shared" si="4"/>
        <v>42461</v>
      </c>
      <c r="D114">
        <v>2016</v>
      </c>
      <c r="E114">
        <v>4</v>
      </c>
      <c r="F114" t="s">
        <v>16</v>
      </c>
      <c r="G114" s="2">
        <v>8.6357843324419106E-2</v>
      </c>
      <c r="H114">
        <v>33</v>
      </c>
      <c r="I114">
        <v>4</v>
      </c>
      <c r="J114" s="2">
        <v>0.12121212121212099</v>
      </c>
      <c r="K114">
        <v>306</v>
      </c>
      <c r="L114" s="2">
        <v>0.129870129870129</v>
      </c>
      <c r="M114" s="2" t="str">
        <f t="shared" si="5"/>
        <v/>
      </c>
      <c r="N114" s="8">
        <v>75.097317015390004</v>
      </c>
      <c r="O114" s="8">
        <v>196.164221252495</v>
      </c>
      <c r="P114" s="2">
        <v>1.19471051190229E-2</v>
      </c>
      <c r="Q114" s="8">
        <v>201.436009332157</v>
      </c>
      <c r="R114" s="7" t="str">
        <f t="shared" si="6"/>
        <v/>
      </c>
      <c r="S114" s="2">
        <v>-1.5179859251348401E-2</v>
      </c>
      <c r="T114" s="2" t="str">
        <f t="shared" si="7"/>
        <v/>
      </c>
    </row>
    <row r="115" spans="1:20" x14ac:dyDescent="0.2">
      <c r="A115" t="s">
        <v>5</v>
      </c>
      <c r="B115" s="1">
        <v>42491</v>
      </c>
      <c r="C115" s="1">
        <f t="shared" si="4"/>
        <v>42491</v>
      </c>
      <c r="D115">
        <v>2016</v>
      </c>
      <c r="E115">
        <v>5</v>
      </c>
      <c r="F115" t="s">
        <v>16</v>
      </c>
      <c r="G115" s="2">
        <v>8.0943858124524801E-2</v>
      </c>
      <c r="H115">
        <v>33</v>
      </c>
      <c r="I115">
        <v>0</v>
      </c>
      <c r="J115" s="2">
        <v>0</v>
      </c>
      <c r="K115">
        <v>0</v>
      </c>
      <c r="L115" s="2">
        <v>0</v>
      </c>
      <c r="M115" s="2" t="str">
        <f t="shared" si="5"/>
        <v/>
      </c>
      <c r="N115" s="8">
        <v>74.980770835410198</v>
      </c>
      <c r="O115" s="8">
        <v>197.77748393562501</v>
      </c>
      <c r="P115" s="2">
        <v>8.2240414323762005E-3</v>
      </c>
      <c r="Q115" s="8">
        <v>202.52130997673399</v>
      </c>
      <c r="R115" s="7" t="str">
        <f t="shared" si="6"/>
        <v/>
      </c>
      <c r="S115" s="2">
        <v>5.3878184351165903E-3</v>
      </c>
      <c r="T115" s="2" t="str">
        <f t="shared" si="7"/>
        <v/>
      </c>
    </row>
    <row r="116" spans="1:20" x14ac:dyDescent="0.2">
      <c r="A116" t="s">
        <v>5</v>
      </c>
      <c r="B116" s="1">
        <v>42522</v>
      </c>
      <c r="C116" s="1">
        <f t="shared" si="4"/>
        <v>42522</v>
      </c>
      <c r="D116">
        <v>2016</v>
      </c>
      <c r="E116">
        <v>6</v>
      </c>
      <c r="F116" t="s">
        <v>16</v>
      </c>
      <c r="G116" s="2">
        <v>7.8431485324784805E-2</v>
      </c>
      <c r="H116">
        <v>33</v>
      </c>
      <c r="I116">
        <v>2</v>
      </c>
      <c r="J116" s="2">
        <v>6.0606060606060601E-2</v>
      </c>
      <c r="K116">
        <v>122</v>
      </c>
      <c r="L116" s="2">
        <v>5.1948051948051903E-2</v>
      </c>
      <c r="M116" s="2" t="str">
        <f t="shared" si="5"/>
        <v/>
      </c>
      <c r="N116" s="8">
        <v>70.861113763789007</v>
      </c>
      <c r="O116" s="8">
        <v>193.43891130082599</v>
      </c>
      <c r="P116" s="2">
        <v>-2.19366358013308E-2</v>
      </c>
      <c r="Q116" s="8">
        <v>198.06440003620699</v>
      </c>
      <c r="R116" s="7" t="str">
        <f t="shared" si="6"/>
        <v/>
      </c>
      <c r="S116" s="2">
        <v>-2.2007115898267801E-2</v>
      </c>
      <c r="T116" s="2" t="str">
        <f t="shared" si="7"/>
        <v/>
      </c>
    </row>
    <row r="117" spans="1:20" x14ac:dyDescent="0.2">
      <c r="A117" t="s">
        <v>5</v>
      </c>
      <c r="B117" s="1">
        <v>42552</v>
      </c>
      <c r="C117" s="1">
        <f t="shared" si="4"/>
        <v>42552</v>
      </c>
      <c r="D117">
        <v>2016</v>
      </c>
      <c r="E117">
        <v>7</v>
      </c>
      <c r="F117" t="s">
        <v>16</v>
      </c>
      <c r="G117" s="2">
        <v>5.4027000777894699E-2</v>
      </c>
      <c r="H117">
        <v>33</v>
      </c>
      <c r="I117">
        <v>0</v>
      </c>
      <c r="J117" s="2">
        <v>0</v>
      </c>
      <c r="K117">
        <v>61</v>
      </c>
      <c r="L117" s="2">
        <v>2.5974025974025899E-2</v>
      </c>
      <c r="M117" s="2" t="str">
        <f t="shared" si="5"/>
        <v/>
      </c>
      <c r="N117" s="8">
        <v>67.211785396417298</v>
      </c>
      <c r="O117" s="8">
        <v>187.47799864395299</v>
      </c>
      <c r="P117" s="2">
        <v>-3.0815478730660401E-2</v>
      </c>
      <c r="Q117" s="8">
        <v>189.208573655148</v>
      </c>
      <c r="R117" s="7" t="str">
        <f t="shared" si="6"/>
        <v/>
      </c>
      <c r="S117" s="2">
        <v>-4.4711853212592301E-2</v>
      </c>
      <c r="T117" s="2" t="str">
        <f t="shared" si="7"/>
        <v/>
      </c>
    </row>
    <row r="118" spans="1:20" x14ac:dyDescent="0.2">
      <c r="A118" t="s">
        <v>5</v>
      </c>
      <c r="B118" s="1">
        <v>42583</v>
      </c>
      <c r="C118" s="1">
        <f t="shared" si="4"/>
        <v>42583</v>
      </c>
      <c r="D118">
        <v>2016</v>
      </c>
      <c r="E118">
        <v>8</v>
      </c>
      <c r="F118" t="s">
        <v>16</v>
      </c>
      <c r="G118" s="2">
        <v>4.6723809726183403E-2</v>
      </c>
      <c r="H118">
        <v>33</v>
      </c>
      <c r="I118">
        <v>0</v>
      </c>
      <c r="J118" s="2">
        <v>0</v>
      </c>
      <c r="K118">
        <v>60</v>
      </c>
      <c r="L118" s="2">
        <v>2.53164556962025E-2</v>
      </c>
      <c r="M118" s="2" t="str">
        <f t="shared" si="5"/>
        <v/>
      </c>
      <c r="N118" s="8">
        <v>66.440425324061806</v>
      </c>
      <c r="O118" s="8">
        <v>188.620073870873</v>
      </c>
      <c r="P118" s="2">
        <v>6.0917826901358803E-3</v>
      </c>
      <c r="Q118" s="8">
        <v>197.14549763286601</v>
      </c>
      <c r="R118" s="7" t="str">
        <f t="shared" si="6"/>
        <v/>
      </c>
      <c r="S118" s="2">
        <v>4.1948014428694301E-2</v>
      </c>
      <c r="T118" s="2" t="str">
        <f t="shared" si="7"/>
        <v/>
      </c>
    </row>
    <row r="119" spans="1:20" x14ac:dyDescent="0.2">
      <c r="A119" t="s">
        <v>5</v>
      </c>
      <c r="B119" s="1">
        <v>42614</v>
      </c>
      <c r="C119" s="1">
        <f t="shared" si="4"/>
        <v>42614</v>
      </c>
      <c r="D119">
        <v>2016</v>
      </c>
      <c r="E119">
        <v>9</v>
      </c>
      <c r="F119" t="s">
        <v>16</v>
      </c>
      <c r="G119" s="2">
        <v>5.2032893732226498E-2</v>
      </c>
      <c r="H119">
        <v>33</v>
      </c>
      <c r="I119">
        <v>0</v>
      </c>
      <c r="J119" s="2">
        <v>0</v>
      </c>
      <c r="K119">
        <v>30</v>
      </c>
      <c r="L119" s="2">
        <v>1.26582278481012E-2</v>
      </c>
      <c r="M119" s="2" t="str">
        <f t="shared" si="5"/>
        <v/>
      </c>
      <c r="N119" s="8">
        <v>72.039311497878401</v>
      </c>
      <c r="O119" s="8">
        <v>198.16117599752701</v>
      </c>
      <c r="P119" s="2">
        <v>5.0583704750245699E-2</v>
      </c>
      <c r="Q119" s="8">
        <v>204.121036855754</v>
      </c>
      <c r="R119" s="7" t="str">
        <f t="shared" si="6"/>
        <v/>
      </c>
      <c r="S119" s="2">
        <v>3.5382696062773798E-2</v>
      </c>
      <c r="T119" s="2" t="str">
        <f t="shared" si="7"/>
        <v/>
      </c>
    </row>
    <row r="120" spans="1:20" x14ac:dyDescent="0.2">
      <c r="A120" t="s">
        <v>5</v>
      </c>
      <c r="B120" s="1">
        <v>42644</v>
      </c>
      <c r="C120" s="1">
        <f t="shared" si="4"/>
        <v>42644</v>
      </c>
      <c r="D120">
        <v>2016</v>
      </c>
      <c r="E120">
        <v>10</v>
      </c>
      <c r="F120" t="s">
        <v>16</v>
      </c>
      <c r="G120" s="2">
        <v>5.3723709245149902E-2</v>
      </c>
      <c r="H120">
        <v>33</v>
      </c>
      <c r="I120">
        <v>0</v>
      </c>
      <c r="J120" s="2">
        <v>0</v>
      </c>
      <c r="K120">
        <v>0</v>
      </c>
      <c r="L120" s="2">
        <v>0</v>
      </c>
      <c r="M120" s="2" t="str">
        <f t="shared" si="5"/>
        <v/>
      </c>
      <c r="N120" s="8">
        <v>76.178137665383304</v>
      </c>
      <c r="O120" s="8">
        <v>202.35599772826299</v>
      </c>
      <c r="P120" s="2">
        <v>2.1168736558102801E-2</v>
      </c>
      <c r="Q120" s="8">
        <v>206.925162093577</v>
      </c>
      <c r="R120" s="7" t="str">
        <f t="shared" si="6"/>
        <v/>
      </c>
      <c r="S120" s="2">
        <v>1.3737561208861699E-2</v>
      </c>
      <c r="T120" s="2" t="str">
        <f t="shared" si="7"/>
        <v/>
      </c>
    </row>
    <row r="121" spans="1:20" x14ac:dyDescent="0.2">
      <c r="A121" t="s">
        <v>5</v>
      </c>
      <c r="B121" s="1">
        <v>42675</v>
      </c>
      <c r="C121" s="1">
        <f t="shared" si="4"/>
        <v>42675</v>
      </c>
      <c r="D121">
        <v>2016</v>
      </c>
      <c r="E121">
        <v>11</v>
      </c>
      <c r="F121" t="s">
        <v>16</v>
      </c>
      <c r="G121" s="2">
        <v>5.3443417678396998E-2</v>
      </c>
      <c r="H121">
        <v>33</v>
      </c>
      <c r="I121">
        <v>0</v>
      </c>
      <c r="J121" s="2">
        <v>0</v>
      </c>
      <c r="K121">
        <v>0</v>
      </c>
      <c r="L121" s="2">
        <v>0</v>
      </c>
      <c r="M121" s="2" t="str">
        <f t="shared" si="5"/>
        <v/>
      </c>
      <c r="N121" s="8">
        <v>77.325778514076504</v>
      </c>
      <c r="O121" s="8">
        <v>203.07533615813</v>
      </c>
      <c r="P121" s="2">
        <v>3.5548164519094701E-3</v>
      </c>
      <c r="Q121" s="8">
        <v>204.687491601631</v>
      </c>
      <c r="R121" s="7" t="str">
        <f t="shared" si="6"/>
        <v/>
      </c>
      <c r="S121" s="2">
        <v>-1.0813911992651901E-2</v>
      </c>
      <c r="T121" s="2" t="str">
        <f t="shared" si="7"/>
        <v/>
      </c>
    </row>
    <row r="122" spans="1:20" x14ac:dyDescent="0.2">
      <c r="A122" t="s">
        <v>5</v>
      </c>
      <c r="B122" s="1">
        <v>42705</v>
      </c>
      <c r="C122" s="1">
        <f t="shared" si="4"/>
        <v>42705</v>
      </c>
      <c r="D122">
        <v>2016</v>
      </c>
      <c r="E122">
        <v>12</v>
      </c>
      <c r="F122" t="s">
        <v>16</v>
      </c>
      <c r="G122" s="2">
        <v>5.0348611408931002E-2</v>
      </c>
      <c r="H122">
        <v>33</v>
      </c>
      <c r="I122">
        <v>0</v>
      </c>
      <c r="J122" s="2">
        <v>0</v>
      </c>
      <c r="K122">
        <v>0</v>
      </c>
      <c r="L122" s="2">
        <v>0</v>
      </c>
      <c r="M122" s="2" t="str">
        <f t="shared" si="5"/>
        <v/>
      </c>
      <c r="N122" s="8">
        <v>77.726249143509193</v>
      </c>
      <c r="O122" s="8">
        <v>198.75924138321301</v>
      </c>
      <c r="P122" s="2">
        <v>-2.1253663081741699E-2</v>
      </c>
      <c r="Q122" s="8">
        <v>196.027685752509</v>
      </c>
      <c r="R122" s="7" t="str">
        <f t="shared" si="6"/>
        <v/>
      </c>
      <c r="S122" s="2">
        <v>-4.2307450159078303E-2</v>
      </c>
      <c r="T122" s="2" t="str">
        <f t="shared" si="7"/>
        <v/>
      </c>
    </row>
    <row r="123" spans="1:20" x14ac:dyDescent="0.2">
      <c r="A123" t="s">
        <v>5</v>
      </c>
      <c r="B123" s="1">
        <v>42736</v>
      </c>
      <c r="C123" s="1">
        <f t="shared" si="4"/>
        <v>42736</v>
      </c>
      <c r="D123">
        <v>2017</v>
      </c>
      <c r="E123">
        <v>1</v>
      </c>
      <c r="F123" t="s">
        <v>16</v>
      </c>
      <c r="G123" s="2">
        <v>2.7047528866123699E-5</v>
      </c>
      <c r="H123">
        <v>33</v>
      </c>
      <c r="I123">
        <v>0</v>
      </c>
      <c r="J123" s="2">
        <v>0</v>
      </c>
      <c r="K123">
        <v>55</v>
      </c>
      <c r="L123" s="2">
        <v>2.3255813953488299E-2</v>
      </c>
      <c r="M123" s="2" t="str">
        <f t="shared" si="5"/>
        <v/>
      </c>
      <c r="N123" s="8">
        <v>75.828265271879005</v>
      </c>
      <c r="O123" s="8">
        <v>200.37465424814499</v>
      </c>
      <c r="P123" s="2">
        <v>8.1274855633879303E-3</v>
      </c>
      <c r="Q123" s="8">
        <v>195.46627611486099</v>
      </c>
      <c r="R123" s="7" t="str">
        <f t="shared" si="6"/>
        <v/>
      </c>
      <c r="S123" s="2">
        <v>-2.8639303447981399E-3</v>
      </c>
      <c r="T123" s="2" t="str">
        <f t="shared" si="7"/>
        <v/>
      </c>
    </row>
    <row r="124" spans="1:20" x14ac:dyDescent="0.2">
      <c r="A124" t="s">
        <v>5</v>
      </c>
      <c r="B124" s="1">
        <v>42767</v>
      </c>
      <c r="C124" s="1">
        <f t="shared" si="4"/>
        <v>42767</v>
      </c>
      <c r="D124">
        <v>2017</v>
      </c>
      <c r="E124">
        <v>2</v>
      </c>
      <c r="F124" t="s">
        <v>16</v>
      </c>
      <c r="G124" s="2">
        <v>8.3529686019148203E-2</v>
      </c>
      <c r="H124">
        <v>33</v>
      </c>
      <c r="I124">
        <v>13</v>
      </c>
      <c r="J124" s="2">
        <v>0.39393939393939298</v>
      </c>
      <c r="K124">
        <v>980</v>
      </c>
      <c r="L124" s="2">
        <v>0.41666666666666602</v>
      </c>
      <c r="M124" s="2" t="str">
        <f t="shared" si="5"/>
        <v/>
      </c>
      <c r="N124" s="8">
        <v>80.954544046086795</v>
      </c>
      <c r="O124" s="8">
        <v>221.664957878314</v>
      </c>
      <c r="P124" s="2">
        <v>0.106252478438726</v>
      </c>
      <c r="Q124" s="8">
        <v>225.98623251312401</v>
      </c>
      <c r="R124" s="7" t="str">
        <f t="shared" si="6"/>
        <v/>
      </c>
      <c r="S124" s="2">
        <v>0.156139243069878</v>
      </c>
      <c r="T124" s="2" t="str">
        <f t="shared" si="7"/>
        <v/>
      </c>
    </row>
    <row r="125" spans="1:20" x14ac:dyDescent="0.2">
      <c r="A125" t="s">
        <v>5</v>
      </c>
      <c r="B125" s="1">
        <v>42795</v>
      </c>
      <c r="C125" s="1">
        <f t="shared" si="4"/>
        <v>42795</v>
      </c>
      <c r="D125">
        <v>2017</v>
      </c>
      <c r="E125">
        <v>3</v>
      </c>
      <c r="F125" t="s">
        <v>16</v>
      </c>
      <c r="G125" s="2">
        <v>8.3427157568674304E-2</v>
      </c>
      <c r="H125">
        <v>33</v>
      </c>
      <c r="I125">
        <v>0</v>
      </c>
      <c r="J125" s="2">
        <v>0</v>
      </c>
      <c r="K125">
        <v>0</v>
      </c>
      <c r="L125" s="2">
        <v>0</v>
      </c>
      <c r="M125" s="2" t="str">
        <f t="shared" si="5"/>
        <v/>
      </c>
      <c r="N125" s="8">
        <v>79.956893545018104</v>
      </c>
      <c r="O125" s="8">
        <v>223.32890728802701</v>
      </c>
      <c r="P125" s="2">
        <v>7.50659655743568E-3</v>
      </c>
      <c r="Q125" s="8">
        <v>219.46732642350901</v>
      </c>
      <c r="R125" s="7" t="str">
        <f t="shared" si="6"/>
        <v/>
      </c>
      <c r="S125" s="2">
        <v>-2.8846474482629399E-2</v>
      </c>
      <c r="T125" s="2" t="str">
        <f t="shared" si="7"/>
        <v/>
      </c>
    </row>
    <row r="126" spans="1:20" x14ac:dyDescent="0.2">
      <c r="A126" t="s">
        <v>5</v>
      </c>
      <c r="B126" s="1">
        <v>42826</v>
      </c>
      <c r="C126" s="1">
        <f t="shared" si="4"/>
        <v>42826</v>
      </c>
      <c r="D126">
        <v>2017</v>
      </c>
      <c r="E126">
        <v>4</v>
      </c>
      <c r="F126" t="s">
        <v>16</v>
      </c>
      <c r="G126" s="2">
        <v>8.3094549789856004E-2</v>
      </c>
      <c r="H126">
        <v>33</v>
      </c>
      <c r="I126">
        <v>0</v>
      </c>
      <c r="J126" s="2">
        <v>0</v>
      </c>
      <c r="K126">
        <v>0</v>
      </c>
      <c r="L126" s="2">
        <v>0</v>
      </c>
      <c r="M126" s="2" t="str">
        <f t="shared" si="5"/>
        <v/>
      </c>
      <c r="N126" s="8">
        <v>77.174586756577</v>
      </c>
      <c r="O126" s="8">
        <v>225.19214505429099</v>
      </c>
      <c r="P126" s="2">
        <v>8.3430210127739494E-3</v>
      </c>
      <c r="Q126" s="8">
        <v>220.09432102157001</v>
      </c>
      <c r="R126" s="7" t="str">
        <f t="shared" si="6"/>
        <v/>
      </c>
      <c r="S126" s="2">
        <v>2.8568926786456299E-3</v>
      </c>
      <c r="T126" s="2" t="str">
        <f t="shared" si="7"/>
        <v/>
      </c>
    </row>
    <row r="127" spans="1:20" x14ac:dyDescent="0.2">
      <c r="A127" t="s">
        <v>5</v>
      </c>
      <c r="B127" s="1">
        <v>42856</v>
      </c>
      <c r="C127" s="1">
        <f t="shared" si="4"/>
        <v>42856</v>
      </c>
      <c r="D127">
        <v>2017</v>
      </c>
      <c r="E127">
        <v>5</v>
      </c>
      <c r="F127" t="s">
        <v>16</v>
      </c>
      <c r="G127" s="2">
        <v>8.2883867994997196E-2</v>
      </c>
      <c r="H127">
        <v>33</v>
      </c>
      <c r="I127">
        <v>0</v>
      </c>
      <c r="J127" s="2">
        <v>0</v>
      </c>
      <c r="K127">
        <v>0</v>
      </c>
      <c r="L127" s="2">
        <v>0</v>
      </c>
      <c r="M127" s="2" t="str">
        <f t="shared" si="5"/>
        <v/>
      </c>
      <c r="N127" s="8">
        <v>76.071452407482695</v>
      </c>
      <c r="O127" s="8">
        <v>223.74060780102201</v>
      </c>
      <c r="P127" s="2">
        <v>-6.4457721334763001E-3</v>
      </c>
      <c r="Q127" s="8">
        <v>221.488929585694</v>
      </c>
      <c r="R127" s="7" t="str">
        <f t="shared" si="6"/>
        <v/>
      </c>
      <c r="S127" s="2">
        <v>6.3364132143493004E-3</v>
      </c>
      <c r="T127" s="2" t="str">
        <f t="shared" si="7"/>
        <v/>
      </c>
    </row>
    <row r="128" spans="1:20" x14ac:dyDescent="0.2">
      <c r="A128" t="s">
        <v>5</v>
      </c>
      <c r="B128" s="1">
        <v>42887</v>
      </c>
      <c r="C128" s="1">
        <f t="shared" si="4"/>
        <v>42887</v>
      </c>
      <c r="D128">
        <v>2017</v>
      </c>
      <c r="E128">
        <v>6</v>
      </c>
      <c r="F128" t="s">
        <v>16</v>
      </c>
      <c r="G128" s="2">
        <v>8.2328932798075599E-2</v>
      </c>
      <c r="H128">
        <v>33</v>
      </c>
      <c r="I128">
        <v>0</v>
      </c>
      <c r="J128" s="2">
        <v>0</v>
      </c>
      <c r="K128">
        <v>0</v>
      </c>
      <c r="L128" s="2">
        <v>0</v>
      </c>
      <c r="M128" s="2" t="str">
        <f t="shared" si="5"/>
        <v/>
      </c>
      <c r="N128" s="8">
        <v>72.784587257781695</v>
      </c>
      <c r="O128" s="8">
        <v>215.887522618904</v>
      </c>
      <c r="P128" s="2">
        <v>-3.5099060735108101E-2</v>
      </c>
      <c r="Q128" s="8">
        <v>219.60066426127301</v>
      </c>
      <c r="R128" s="7" t="str">
        <f t="shared" si="6"/>
        <v/>
      </c>
      <c r="S128" s="2">
        <v>-8.5253259743201994E-3</v>
      </c>
      <c r="T128" s="2" t="str">
        <f t="shared" si="7"/>
        <v/>
      </c>
    </row>
    <row r="129" spans="1:20" x14ac:dyDescent="0.2">
      <c r="A129" t="s">
        <v>5</v>
      </c>
      <c r="B129" s="1">
        <v>42917</v>
      </c>
      <c r="C129" s="1">
        <f t="shared" si="4"/>
        <v>42917</v>
      </c>
      <c r="D129">
        <v>2017</v>
      </c>
      <c r="E129">
        <v>7</v>
      </c>
      <c r="F129" t="s">
        <v>16</v>
      </c>
      <c r="G129" s="2">
        <v>8.2375065510539205E-2</v>
      </c>
      <c r="H129">
        <v>33</v>
      </c>
      <c r="I129">
        <v>2</v>
      </c>
      <c r="J129" s="2">
        <v>6.0606060606060601E-2</v>
      </c>
      <c r="K129">
        <v>55</v>
      </c>
      <c r="L129" s="2">
        <v>2.3529411764705799E-2</v>
      </c>
      <c r="M129" s="2" t="str">
        <f t="shared" si="5"/>
        <v/>
      </c>
      <c r="N129" s="8">
        <v>74.069754275998207</v>
      </c>
      <c r="O129" s="8">
        <v>216.89793990399599</v>
      </c>
      <c r="P129" s="2">
        <v>4.6802949648712096E-3</v>
      </c>
      <c r="Q129" s="8">
        <v>216.327847855606</v>
      </c>
      <c r="R129" s="7" t="str">
        <f t="shared" si="6"/>
        <v/>
      </c>
      <c r="S129" s="2">
        <v>-1.4903490463822E-2</v>
      </c>
      <c r="T129" s="2" t="str">
        <f t="shared" si="7"/>
        <v/>
      </c>
    </row>
    <row r="130" spans="1:20" x14ac:dyDescent="0.2">
      <c r="A130" t="s">
        <v>5</v>
      </c>
      <c r="B130" s="1">
        <v>42948</v>
      </c>
      <c r="C130" s="1">
        <f t="shared" si="4"/>
        <v>42948</v>
      </c>
      <c r="D130">
        <v>2017</v>
      </c>
      <c r="E130">
        <v>8</v>
      </c>
      <c r="F130" t="s">
        <v>16</v>
      </c>
      <c r="G130" s="2">
        <v>8.1654756674740897E-2</v>
      </c>
      <c r="H130">
        <v>33</v>
      </c>
      <c r="I130">
        <v>0</v>
      </c>
      <c r="J130" s="2">
        <v>0</v>
      </c>
      <c r="K130">
        <v>0</v>
      </c>
      <c r="L130" s="2">
        <v>0</v>
      </c>
      <c r="M130" s="2" t="str">
        <f t="shared" si="5"/>
        <v/>
      </c>
      <c r="N130" s="8">
        <v>74.259126995471107</v>
      </c>
      <c r="O130" s="8">
        <v>218.734075123536</v>
      </c>
      <c r="P130" s="2">
        <v>8.4654341131724601E-3</v>
      </c>
      <c r="Q130" s="8">
        <v>223.844586751349</v>
      </c>
      <c r="R130" s="7" t="str">
        <f t="shared" si="6"/>
        <v/>
      </c>
      <c r="S130" s="2">
        <v>3.4746977655692499E-2</v>
      </c>
      <c r="T130" s="2" t="str">
        <f t="shared" si="7"/>
        <v/>
      </c>
    </row>
    <row r="131" spans="1:20" x14ac:dyDescent="0.2">
      <c r="A131" t="s">
        <v>5</v>
      </c>
      <c r="B131" s="1">
        <v>42979</v>
      </c>
      <c r="C131" s="1">
        <f t="shared" ref="C131:C194" si="8">B131</f>
        <v>42979</v>
      </c>
      <c r="D131">
        <v>2017</v>
      </c>
      <c r="E131">
        <v>9</v>
      </c>
      <c r="F131" t="s">
        <v>16</v>
      </c>
      <c r="G131" s="2">
        <v>8.2962347917792695E-2</v>
      </c>
      <c r="H131">
        <v>33</v>
      </c>
      <c r="I131">
        <v>4</v>
      </c>
      <c r="J131" s="2">
        <v>0.12121212121212099</v>
      </c>
      <c r="K131">
        <v>274</v>
      </c>
      <c r="L131" s="2">
        <v>0.116279069767441</v>
      </c>
      <c r="M131" s="2" t="str">
        <f t="shared" ref="M131:M194" si="9">IF($F131="Actual","",L131)</f>
        <v/>
      </c>
      <c r="N131" s="8">
        <v>82.530321187690902</v>
      </c>
      <c r="O131" s="8">
        <v>230.05383246560501</v>
      </c>
      <c r="P131" s="2">
        <v>5.1751229595462002E-2</v>
      </c>
      <c r="Q131" s="8">
        <v>233.198613765555</v>
      </c>
      <c r="R131" s="7" t="str">
        <f t="shared" ref="R131:R194" si="10">IF($F131="Actual","",Q131)</f>
        <v/>
      </c>
      <c r="S131" s="2">
        <v>4.1788042096351598E-2</v>
      </c>
      <c r="T131" s="2" t="str">
        <f t="shared" ref="T131:T194" si="11">IF($F131="Actual","",S131)</f>
        <v/>
      </c>
    </row>
    <row r="132" spans="1:20" x14ac:dyDescent="0.2">
      <c r="A132" t="s">
        <v>5</v>
      </c>
      <c r="B132" s="1">
        <v>43009</v>
      </c>
      <c r="C132" s="1">
        <f t="shared" si="8"/>
        <v>43009</v>
      </c>
      <c r="D132">
        <v>2017</v>
      </c>
      <c r="E132">
        <v>10</v>
      </c>
      <c r="F132" t="s">
        <v>16</v>
      </c>
      <c r="G132" s="2">
        <v>8.3126857751641595E-2</v>
      </c>
      <c r="H132">
        <v>33</v>
      </c>
      <c r="I132">
        <v>0</v>
      </c>
      <c r="J132" s="2">
        <v>0</v>
      </c>
      <c r="K132">
        <v>55</v>
      </c>
      <c r="L132" s="2">
        <v>2.3255813953488299E-2</v>
      </c>
      <c r="M132" s="2" t="str">
        <f t="shared" si="9"/>
        <v/>
      </c>
      <c r="N132" s="8">
        <v>87.536292040577905</v>
      </c>
      <c r="O132" s="8">
        <v>240.37364660667899</v>
      </c>
      <c r="P132" s="2">
        <v>4.4858257871520202E-2</v>
      </c>
      <c r="Q132" s="8">
        <v>239.24635430447699</v>
      </c>
      <c r="R132" s="7" t="str">
        <f t="shared" si="10"/>
        <v/>
      </c>
      <c r="S132" s="2">
        <v>2.5933861446544301E-2</v>
      </c>
      <c r="T132" s="2" t="str">
        <f t="shared" si="11"/>
        <v/>
      </c>
    </row>
    <row r="133" spans="1:20" x14ac:dyDescent="0.2">
      <c r="A133" t="s">
        <v>5</v>
      </c>
      <c r="B133" s="1">
        <v>43040</v>
      </c>
      <c r="C133" s="1">
        <f t="shared" si="8"/>
        <v>43040</v>
      </c>
      <c r="D133">
        <v>2017</v>
      </c>
      <c r="E133">
        <v>11</v>
      </c>
      <c r="F133" t="s">
        <v>16</v>
      </c>
      <c r="G133" s="2">
        <v>8.3992053765018004E-2</v>
      </c>
      <c r="H133">
        <v>33</v>
      </c>
      <c r="I133">
        <v>0</v>
      </c>
      <c r="J133" s="2">
        <v>0</v>
      </c>
      <c r="K133">
        <v>28</v>
      </c>
      <c r="L133" s="2">
        <v>1.1764705882352899E-2</v>
      </c>
      <c r="M133" s="2" t="str">
        <f t="shared" si="9"/>
        <v/>
      </c>
      <c r="N133" s="8">
        <v>93.156602259769301</v>
      </c>
      <c r="O133" s="8">
        <v>242.888983473781</v>
      </c>
      <c r="P133" s="2">
        <v>1.04642788534048E-2</v>
      </c>
      <c r="Q133" s="8">
        <v>240.765267491842</v>
      </c>
      <c r="R133" s="7" t="str">
        <f t="shared" si="10"/>
        <v/>
      </c>
      <c r="S133" s="2">
        <v>6.3487412035201302E-3</v>
      </c>
      <c r="T133" s="2" t="str">
        <f t="shared" si="11"/>
        <v/>
      </c>
    </row>
    <row r="134" spans="1:20" x14ac:dyDescent="0.2">
      <c r="A134" t="s">
        <v>5</v>
      </c>
      <c r="B134" s="1">
        <v>43070</v>
      </c>
      <c r="C134" s="1">
        <f t="shared" si="8"/>
        <v>43070</v>
      </c>
      <c r="D134">
        <v>2017</v>
      </c>
      <c r="E134">
        <v>12</v>
      </c>
      <c r="F134" t="s">
        <v>16</v>
      </c>
      <c r="G134" s="2">
        <v>8.3239654610564706E-2</v>
      </c>
      <c r="H134">
        <v>33</v>
      </c>
      <c r="I134">
        <v>2</v>
      </c>
      <c r="J134" s="2">
        <v>6.0606060606060601E-2</v>
      </c>
      <c r="K134">
        <v>166</v>
      </c>
      <c r="L134" s="2">
        <v>7.0588235294117604E-2</v>
      </c>
      <c r="M134" s="2" t="str">
        <f t="shared" si="9"/>
        <v/>
      </c>
      <c r="N134" s="8">
        <v>89.736058313528204</v>
      </c>
      <c r="O134" s="8">
        <v>236.55918464580901</v>
      </c>
      <c r="P134" s="2">
        <v>-2.6060460781068901E-2</v>
      </c>
      <c r="Q134" s="8">
        <v>236.19272847593999</v>
      </c>
      <c r="R134" s="7" t="str">
        <f t="shared" si="10"/>
        <v/>
      </c>
      <c r="S134" s="2">
        <v>-1.8991688724605299E-2</v>
      </c>
      <c r="T134" s="2" t="str">
        <f t="shared" si="11"/>
        <v/>
      </c>
    </row>
    <row r="135" spans="1:20" x14ac:dyDescent="0.2">
      <c r="A135" t="s">
        <v>5</v>
      </c>
      <c r="B135" s="1">
        <v>43101</v>
      </c>
      <c r="C135" s="1">
        <f t="shared" si="8"/>
        <v>43101</v>
      </c>
      <c r="D135">
        <v>2018</v>
      </c>
      <c r="E135">
        <v>1</v>
      </c>
      <c r="F135" t="s">
        <v>16</v>
      </c>
      <c r="G135" s="2">
        <v>8.3664648163847E-2</v>
      </c>
      <c r="H135">
        <v>33</v>
      </c>
      <c r="I135">
        <v>0</v>
      </c>
      <c r="J135" s="2">
        <v>0</v>
      </c>
      <c r="K135">
        <v>0</v>
      </c>
      <c r="L135" s="2">
        <v>0</v>
      </c>
      <c r="M135" s="2" t="str">
        <f t="shared" si="9"/>
        <v/>
      </c>
      <c r="N135" s="8">
        <v>92.117458656103594</v>
      </c>
      <c r="O135" s="8">
        <v>236.86892429097699</v>
      </c>
      <c r="P135" s="2">
        <v>1.3093537062693801E-3</v>
      </c>
      <c r="Q135" s="8">
        <v>240.772567177996</v>
      </c>
      <c r="R135" s="7" t="str">
        <f t="shared" si="10"/>
        <v/>
      </c>
      <c r="S135" s="2">
        <v>1.93902612142558E-2</v>
      </c>
      <c r="T135" s="2" t="str">
        <f t="shared" si="11"/>
        <v/>
      </c>
    </row>
    <row r="136" spans="1:20" x14ac:dyDescent="0.2">
      <c r="A136" t="s">
        <v>5</v>
      </c>
      <c r="B136" s="1">
        <v>43132</v>
      </c>
      <c r="C136" s="1">
        <f t="shared" si="8"/>
        <v>43132</v>
      </c>
      <c r="D136">
        <v>2018</v>
      </c>
      <c r="E136">
        <v>2</v>
      </c>
      <c r="F136" t="s">
        <v>16</v>
      </c>
      <c r="G136" s="2">
        <v>8.4280659753134396E-2</v>
      </c>
      <c r="H136">
        <v>33</v>
      </c>
      <c r="I136">
        <v>10</v>
      </c>
      <c r="J136" s="2">
        <v>0.30303030303030298</v>
      </c>
      <c r="K136">
        <v>644</v>
      </c>
      <c r="L136" s="2">
        <v>0.273809523809523</v>
      </c>
      <c r="M136" s="2" t="str">
        <f t="shared" si="9"/>
        <v/>
      </c>
      <c r="N136" s="8">
        <v>102.287038187173</v>
      </c>
      <c r="O136" s="8">
        <v>267.96287083063498</v>
      </c>
      <c r="P136" s="2">
        <v>0.131270687502517</v>
      </c>
      <c r="Q136" s="8">
        <v>266.49411752945599</v>
      </c>
      <c r="R136" s="7" t="str">
        <f t="shared" si="10"/>
        <v/>
      </c>
      <c r="S136" s="2">
        <v>0.106829239945945</v>
      </c>
      <c r="T136" s="2" t="str">
        <f t="shared" si="11"/>
        <v/>
      </c>
    </row>
    <row r="137" spans="1:20" x14ac:dyDescent="0.2">
      <c r="A137" t="s">
        <v>5</v>
      </c>
      <c r="B137" s="1">
        <v>43160</v>
      </c>
      <c r="C137" s="1">
        <f t="shared" si="8"/>
        <v>43160</v>
      </c>
      <c r="D137">
        <v>2018</v>
      </c>
      <c r="E137">
        <v>3</v>
      </c>
      <c r="F137" t="s">
        <v>16</v>
      </c>
      <c r="G137" s="2">
        <v>8.4300061224657399E-2</v>
      </c>
      <c r="H137">
        <v>32</v>
      </c>
      <c r="I137">
        <v>0</v>
      </c>
      <c r="J137" s="2">
        <v>0</v>
      </c>
      <c r="K137">
        <v>0</v>
      </c>
      <c r="L137" s="2">
        <v>0</v>
      </c>
      <c r="M137" s="2" t="str">
        <f t="shared" si="9"/>
        <v/>
      </c>
      <c r="N137" s="8">
        <v>101.828827521167</v>
      </c>
      <c r="O137" s="8">
        <v>270.24980928432899</v>
      </c>
      <c r="P137" s="2">
        <v>8.5345348279188792E-3</v>
      </c>
      <c r="Q137" s="8">
        <v>267.155115762256</v>
      </c>
      <c r="R137" s="7" t="str">
        <f t="shared" si="10"/>
        <v/>
      </c>
      <c r="S137" s="2">
        <v>2.4803483053490402E-3</v>
      </c>
      <c r="T137" s="2" t="str">
        <f t="shared" si="11"/>
        <v/>
      </c>
    </row>
    <row r="138" spans="1:20" x14ac:dyDescent="0.2">
      <c r="A138" t="s">
        <v>5</v>
      </c>
      <c r="B138" s="1">
        <v>43191</v>
      </c>
      <c r="C138" s="1">
        <f t="shared" si="8"/>
        <v>43191</v>
      </c>
      <c r="D138">
        <v>2018</v>
      </c>
      <c r="E138">
        <v>4</v>
      </c>
      <c r="F138" t="s">
        <v>16</v>
      </c>
      <c r="G138" s="2">
        <v>8.4501434412734402E-2</v>
      </c>
      <c r="H138">
        <v>32</v>
      </c>
      <c r="I138">
        <v>0</v>
      </c>
      <c r="J138" s="2">
        <v>0</v>
      </c>
      <c r="K138">
        <v>0</v>
      </c>
      <c r="L138" s="2">
        <v>0</v>
      </c>
      <c r="M138" s="2" t="str">
        <f t="shared" si="9"/>
        <v/>
      </c>
      <c r="N138" s="8">
        <v>101.00560838816401</v>
      </c>
      <c r="O138" s="8">
        <v>270.51173340840103</v>
      </c>
      <c r="P138" s="2">
        <v>9.6919263242578602E-4</v>
      </c>
      <c r="Q138" s="8">
        <v>269.63112134058798</v>
      </c>
      <c r="R138" s="7" t="str">
        <f t="shared" si="10"/>
        <v/>
      </c>
      <c r="S138" s="2">
        <v>9.2680447883908192E-3</v>
      </c>
      <c r="T138" s="2" t="str">
        <f t="shared" si="11"/>
        <v/>
      </c>
    </row>
    <row r="139" spans="1:20" x14ac:dyDescent="0.2">
      <c r="A139" t="s">
        <v>5</v>
      </c>
      <c r="B139" s="1">
        <v>43221</v>
      </c>
      <c r="C139" s="1">
        <f t="shared" si="8"/>
        <v>43221</v>
      </c>
      <c r="D139">
        <v>2018</v>
      </c>
      <c r="E139">
        <v>5</v>
      </c>
      <c r="F139" t="s">
        <v>16</v>
      </c>
      <c r="G139" s="2">
        <v>8.3932009626290494E-2</v>
      </c>
      <c r="H139">
        <v>32</v>
      </c>
      <c r="I139">
        <v>0</v>
      </c>
      <c r="J139" s="2">
        <v>0</v>
      </c>
      <c r="K139">
        <v>0</v>
      </c>
      <c r="L139" s="2">
        <v>0</v>
      </c>
      <c r="M139" s="2" t="str">
        <f t="shared" si="9"/>
        <v/>
      </c>
      <c r="N139" s="8">
        <v>96.484291702661807</v>
      </c>
      <c r="O139" s="8">
        <v>271.806038909309</v>
      </c>
      <c r="P139" s="2">
        <v>4.7846556768529301E-3</v>
      </c>
      <c r="Q139" s="8">
        <v>269.56015664697901</v>
      </c>
      <c r="R139" s="7" t="str">
        <f t="shared" si="10"/>
        <v/>
      </c>
      <c r="S139" s="2">
        <v>-2.6319177569555902E-4</v>
      </c>
      <c r="T139" s="2" t="str">
        <f t="shared" si="11"/>
        <v/>
      </c>
    </row>
    <row r="140" spans="1:20" x14ac:dyDescent="0.2">
      <c r="A140" t="s">
        <v>5</v>
      </c>
      <c r="B140" s="1">
        <v>43252</v>
      </c>
      <c r="C140" s="1">
        <f t="shared" si="8"/>
        <v>43252</v>
      </c>
      <c r="D140">
        <v>2018</v>
      </c>
      <c r="E140">
        <v>6</v>
      </c>
      <c r="F140" t="s">
        <v>16</v>
      </c>
      <c r="G140" s="2">
        <v>8.3580134784023694E-2</v>
      </c>
      <c r="H140">
        <v>32</v>
      </c>
      <c r="I140">
        <v>0</v>
      </c>
      <c r="J140" s="2">
        <v>0</v>
      </c>
      <c r="K140">
        <v>0</v>
      </c>
      <c r="L140" s="2">
        <v>0</v>
      </c>
      <c r="M140" s="2" t="str">
        <f t="shared" si="9"/>
        <v/>
      </c>
      <c r="N140" s="8">
        <v>90.490805744182197</v>
      </c>
      <c r="O140" s="8">
        <v>265.44432246655902</v>
      </c>
      <c r="P140" s="2">
        <v>-2.3405353568587799E-2</v>
      </c>
      <c r="Q140" s="8">
        <v>268.48469214525898</v>
      </c>
      <c r="R140" s="7" t="str">
        <f t="shared" si="10"/>
        <v/>
      </c>
      <c r="S140" s="2">
        <v>-3.9897012789195099E-3</v>
      </c>
      <c r="T140" s="2" t="str">
        <f t="shared" si="11"/>
        <v/>
      </c>
    </row>
    <row r="141" spans="1:20" x14ac:dyDescent="0.2">
      <c r="A141" t="s">
        <v>5</v>
      </c>
      <c r="B141" s="1">
        <v>43282</v>
      </c>
      <c r="C141" s="1">
        <f t="shared" si="8"/>
        <v>43282</v>
      </c>
      <c r="D141">
        <v>2018</v>
      </c>
      <c r="E141">
        <v>7</v>
      </c>
      <c r="F141" t="s">
        <v>16</v>
      </c>
      <c r="G141" s="2">
        <v>8.3329474414878799E-2</v>
      </c>
      <c r="H141">
        <v>32</v>
      </c>
      <c r="I141">
        <v>0</v>
      </c>
      <c r="J141" s="2">
        <v>0</v>
      </c>
      <c r="K141">
        <v>0</v>
      </c>
      <c r="L141" s="2">
        <v>0</v>
      </c>
      <c r="M141" s="2" t="str">
        <f t="shared" si="9"/>
        <v/>
      </c>
      <c r="N141" s="8">
        <v>88.955349687722801</v>
      </c>
      <c r="O141" s="8">
        <v>261.92883062889803</v>
      </c>
      <c r="P141" s="2">
        <v>-1.3243801204693701E-2</v>
      </c>
      <c r="Q141" s="8">
        <v>269.00490050325902</v>
      </c>
      <c r="R141" s="7" t="str">
        <f t="shared" si="10"/>
        <v/>
      </c>
      <c r="S141" s="2">
        <v>1.9375717618872401E-3</v>
      </c>
      <c r="T141" s="2" t="str">
        <f t="shared" si="11"/>
        <v/>
      </c>
    </row>
    <row r="142" spans="1:20" x14ac:dyDescent="0.2">
      <c r="A142" t="s">
        <v>5</v>
      </c>
      <c r="B142" s="1">
        <v>43313</v>
      </c>
      <c r="C142" s="1">
        <f t="shared" si="8"/>
        <v>43313</v>
      </c>
      <c r="D142">
        <v>2018</v>
      </c>
      <c r="E142">
        <v>8</v>
      </c>
      <c r="F142" t="s">
        <v>16</v>
      </c>
      <c r="G142" s="2">
        <v>8.3234608833464799E-2</v>
      </c>
      <c r="H142">
        <v>32</v>
      </c>
      <c r="I142">
        <v>0</v>
      </c>
      <c r="J142" s="2">
        <v>0</v>
      </c>
      <c r="K142">
        <v>0</v>
      </c>
      <c r="L142" s="2">
        <v>0</v>
      </c>
      <c r="M142" s="2" t="str">
        <f t="shared" si="9"/>
        <v/>
      </c>
      <c r="N142" s="8">
        <v>91.397876006322605</v>
      </c>
      <c r="O142" s="8">
        <v>262.01709502011499</v>
      </c>
      <c r="P142" s="2">
        <v>3.3697852582648097E-4</v>
      </c>
      <c r="Q142" s="8">
        <v>274.25330896674302</v>
      </c>
      <c r="R142" s="7" t="str">
        <f t="shared" si="10"/>
        <v/>
      </c>
      <c r="S142" s="2">
        <v>1.9510456700472599E-2</v>
      </c>
      <c r="T142" s="2" t="str">
        <f t="shared" si="11"/>
        <v/>
      </c>
    </row>
    <row r="143" spans="1:20" x14ac:dyDescent="0.2">
      <c r="A143" t="s">
        <v>5</v>
      </c>
      <c r="B143" s="1">
        <v>43344</v>
      </c>
      <c r="C143" s="1">
        <f t="shared" si="8"/>
        <v>43344</v>
      </c>
      <c r="D143">
        <v>2018</v>
      </c>
      <c r="E143">
        <v>9</v>
      </c>
      <c r="F143" t="s">
        <v>16</v>
      </c>
      <c r="G143" s="2">
        <v>8.3945510646115606E-2</v>
      </c>
      <c r="H143">
        <v>32</v>
      </c>
      <c r="I143">
        <v>0</v>
      </c>
      <c r="J143" s="2">
        <v>0</v>
      </c>
      <c r="K143">
        <v>0</v>
      </c>
      <c r="L143" s="2">
        <v>0</v>
      </c>
      <c r="M143" s="2" t="str">
        <f t="shared" si="9"/>
        <v/>
      </c>
      <c r="N143" s="8">
        <v>98.861216743213305</v>
      </c>
      <c r="O143" s="8">
        <v>271.29641717043597</v>
      </c>
      <c r="P143" s="2">
        <v>3.5414949355152298E-2</v>
      </c>
      <c r="Q143" s="8">
        <v>284.22295384647202</v>
      </c>
      <c r="R143" s="7" t="str">
        <f t="shared" si="10"/>
        <v/>
      </c>
      <c r="S143" s="2">
        <v>3.6351958404040499E-2</v>
      </c>
      <c r="T143" s="2" t="str">
        <f t="shared" si="11"/>
        <v/>
      </c>
    </row>
    <row r="144" spans="1:20" x14ac:dyDescent="0.2">
      <c r="A144" t="s">
        <v>5</v>
      </c>
      <c r="B144" s="1">
        <v>43374</v>
      </c>
      <c r="C144" s="1">
        <f t="shared" si="8"/>
        <v>43374</v>
      </c>
      <c r="D144">
        <v>2018</v>
      </c>
      <c r="E144">
        <v>10</v>
      </c>
      <c r="F144" t="s">
        <v>16</v>
      </c>
      <c r="G144" s="2">
        <v>8.4725324395470897E-2</v>
      </c>
      <c r="H144">
        <v>32</v>
      </c>
      <c r="I144">
        <v>0</v>
      </c>
      <c r="J144" s="2">
        <v>0</v>
      </c>
      <c r="K144">
        <v>29</v>
      </c>
      <c r="L144" s="2">
        <v>1.23456790123456E-2</v>
      </c>
      <c r="M144" s="2" t="str">
        <f t="shared" si="9"/>
        <v/>
      </c>
      <c r="N144" s="8">
        <v>110.64601122393501</v>
      </c>
      <c r="O144" s="8">
        <v>279.40965819276198</v>
      </c>
      <c r="P144" s="2">
        <v>2.99054484646172E-2</v>
      </c>
      <c r="Q144" s="8">
        <v>291.80347195587302</v>
      </c>
      <c r="R144" s="7" t="str">
        <f t="shared" si="10"/>
        <v/>
      </c>
      <c r="S144" s="2">
        <v>2.66710271173074E-2</v>
      </c>
      <c r="T144" s="2" t="str">
        <f t="shared" si="11"/>
        <v/>
      </c>
    </row>
    <row r="145" spans="1:20" x14ac:dyDescent="0.2">
      <c r="A145" t="s">
        <v>5</v>
      </c>
      <c r="B145" s="1">
        <v>43405</v>
      </c>
      <c r="C145" s="1">
        <f t="shared" si="8"/>
        <v>43405</v>
      </c>
      <c r="D145">
        <v>2018</v>
      </c>
      <c r="E145">
        <v>11</v>
      </c>
      <c r="F145" t="s">
        <v>16</v>
      </c>
      <c r="G145" s="2">
        <v>8.5108416765372896E-2</v>
      </c>
      <c r="H145">
        <v>32</v>
      </c>
      <c r="I145">
        <v>3</v>
      </c>
      <c r="J145" s="2">
        <v>9.375E-2</v>
      </c>
      <c r="K145">
        <v>290</v>
      </c>
      <c r="L145" s="2">
        <v>0.12345679012345601</v>
      </c>
      <c r="M145" s="2" t="str">
        <f t="shared" si="9"/>
        <v/>
      </c>
      <c r="N145" s="8">
        <v>116.099677906544</v>
      </c>
      <c r="O145" s="8">
        <v>283.51361212259798</v>
      </c>
      <c r="P145" s="2">
        <v>1.46879458511968E-2</v>
      </c>
      <c r="Q145" s="8">
        <v>295.27903605944698</v>
      </c>
      <c r="R145" s="7" t="str">
        <f t="shared" si="10"/>
        <v/>
      </c>
      <c r="S145" s="2">
        <v>1.19106331404434E-2</v>
      </c>
      <c r="T145" s="2" t="str">
        <f t="shared" si="11"/>
        <v/>
      </c>
    </row>
    <row r="146" spans="1:20" x14ac:dyDescent="0.2">
      <c r="A146" t="s">
        <v>5</v>
      </c>
      <c r="B146" s="1">
        <v>43435</v>
      </c>
      <c r="C146" s="1">
        <f t="shared" si="8"/>
        <v>43435</v>
      </c>
      <c r="D146">
        <v>2018</v>
      </c>
      <c r="E146">
        <v>12</v>
      </c>
      <c r="F146" t="s">
        <v>16</v>
      </c>
      <c r="G146" s="2">
        <v>8.4796671638327506E-2</v>
      </c>
      <c r="H146">
        <v>32</v>
      </c>
      <c r="I146">
        <v>0</v>
      </c>
      <c r="J146" s="2">
        <v>0</v>
      </c>
      <c r="K146">
        <v>0</v>
      </c>
      <c r="L146" s="2">
        <v>0</v>
      </c>
      <c r="M146" s="2" t="str">
        <f t="shared" si="9"/>
        <v/>
      </c>
      <c r="N146" s="8">
        <v>112.969706731258</v>
      </c>
      <c r="O146" s="8">
        <v>277.67950371339799</v>
      </c>
      <c r="P146" s="2">
        <v>-2.05778776035552E-2</v>
      </c>
      <c r="Q146" s="8">
        <v>293.01287055448603</v>
      </c>
      <c r="R146" s="7" t="str">
        <f t="shared" si="10"/>
        <v/>
      </c>
      <c r="S146" s="2">
        <v>-7.6746576228486898E-3</v>
      </c>
      <c r="T146" s="2" t="str">
        <f t="shared" si="11"/>
        <v/>
      </c>
    </row>
    <row r="147" spans="1:20" x14ac:dyDescent="0.2">
      <c r="A147" t="s">
        <v>5</v>
      </c>
      <c r="B147" s="1">
        <v>43466</v>
      </c>
      <c r="C147" s="1">
        <f t="shared" si="8"/>
        <v>43466</v>
      </c>
      <c r="D147">
        <v>2019</v>
      </c>
      <c r="E147">
        <v>1</v>
      </c>
      <c r="F147" t="s">
        <v>16</v>
      </c>
      <c r="G147" s="2">
        <v>8.4960113734724396E-2</v>
      </c>
      <c r="H147">
        <v>32</v>
      </c>
      <c r="I147">
        <v>0</v>
      </c>
      <c r="J147" s="2">
        <v>0</v>
      </c>
      <c r="K147">
        <v>28</v>
      </c>
      <c r="L147" s="2">
        <v>1.1904761904761901E-2</v>
      </c>
      <c r="M147" s="2" t="str">
        <f t="shared" si="9"/>
        <v/>
      </c>
      <c r="N147" s="8">
        <v>112.57712426594399</v>
      </c>
      <c r="O147" s="8">
        <v>276.53540235067601</v>
      </c>
      <c r="P147" s="2">
        <v>-4.1202225854701704E-3</v>
      </c>
      <c r="Q147" s="8">
        <v>298.93923099563801</v>
      </c>
      <c r="R147" s="7" t="str">
        <f t="shared" si="10"/>
        <v/>
      </c>
      <c r="S147" s="2">
        <v>2.0225597701349601E-2</v>
      </c>
      <c r="T147" s="2" t="str">
        <f t="shared" si="11"/>
        <v/>
      </c>
    </row>
    <row r="148" spans="1:20" x14ac:dyDescent="0.2">
      <c r="A148" t="s">
        <v>5</v>
      </c>
      <c r="B148" s="1">
        <v>43497</v>
      </c>
      <c r="C148" s="1">
        <f t="shared" si="8"/>
        <v>43497</v>
      </c>
      <c r="D148">
        <v>2019</v>
      </c>
      <c r="E148">
        <v>2</v>
      </c>
      <c r="F148" t="s">
        <v>16</v>
      </c>
      <c r="G148" s="2">
        <v>5.7250686906857799E-2</v>
      </c>
      <c r="H148">
        <v>32</v>
      </c>
      <c r="I148">
        <v>6</v>
      </c>
      <c r="J148" s="2">
        <v>0.1875</v>
      </c>
      <c r="K148">
        <v>420</v>
      </c>
      <c r="L148" s="2">
        <v>0.17857142857142799</v>
      </c>
      <c r="M148" s="2" t="str">
        <f t="shared" si="9"/>
        <v/>
      </c>
      <c r="N148" s="8">
        <v>124.051825046334</v>
      </c>
      <c r="O148" s="8">
        <v>310.36004645783999</v>
      </c>
      <c r="P148" s="2">
        <v>0.122315782426551</v>
      </c>
      <c r="Q148" s="8">
        <v>316.22782663592301</v>
      </c>
      <c r="R148" s="7" t="str">
        <f t="shared" si="10"/>
        <v/>
      </c>
      <c r="S148" s="2">
        <v>5.78331441567701E-2</v>
      </c>
      <c r="T148" s="2" t="str">
        <f t="shared" si="11"/>
        <v/>
      </c>
    </row>
    <row r="149" spans="1:20" x14ac:dyDescent="0.2">
      <c r="A149" t="s">
        <v>5</v>
      </c>
      <c r="B149" s="1">
        <v>43525</v>
      </c>
      <c r="C149" s="1">
        <f t="shared" si="8"/>
        <v>43525</v>
      </c>
      <c r="D149">
        <v>2019</v>
      </c>
      <c r="E149">
        <v>3</v>
      </c>
      <c r="F149" t="s">
        <v>16</v>
      </c>
      <c r="G149" s="2">
        <v>5.6799589001724202E-2</v>
      </c>
      <c r="H149">
        <v>32</v>
      </c>
      <c r="I149">
        <v>0</v>
      </c>
      <c r="J149" s="2">
        <v>0</v>
      </c>
      <c r="K149">
        <v>56</v>
      </c>
      <c r="L149" s="2">
        <v>2.3809523809523801E-2</v>
      </c>
      <c r="M149" s="2" t="str">
        <f t="shared" si="9"/>
        <v/>
      </c>
      <c r="N149" s="8">
        <v>119.825458059184</v>
      </c>
      <c r="O149" s="8">
        <v>336.80679039916498</v>
      </c>
      <c r="P149" s="2">
        <v>8.5213107302837404E-2</v>
      </c>
      <c r="Q149" s="8">
        <v>323.35455796422701</v>
      </c>
      <c r="R149" s="7" t="str">
        <f t="shared" si="10"/>
        <v/>
      </c>
      <c r="S149" s="2">
        <v>2.25366989493587E-2</v>
      </c>
      <c r="T149" s="2" t="str">
        <f t="shared" si="11"/>
        <v/>
      </c>
    </row>
    <row r="150" spans="1:20" x14ac:dyDescent="0.2">
      <c r="A150" t="s">
        <v>5</v>
      </c>
      <c r="B150" s="1">
        <v>43556</v>
      </c>
      <c r="C150" s="1">
        <f t="shared" si="8"/>
        <v>43556</v>
      </c>
      <c r="D150">
        <v>2019</v>
      </c>
      <c r="E150">
        <v>4</v>
      </c>
      <c r="F150" t="s">
        <v>16</v>
      </c>
      <c r="G150" s="2">
        <v>5.4437215435611003E-2</v>
      </c>
      <c r="H150">
        <v>32</v>
      </c>
      <c r="I150">
        <v>6</v>
      </c>
      <c r="J150" s="2">
        <v>0.1875</v>
      </c>
      <c r="K150">
        <v>274</v>
      </c>
      <c r="L150" s="2">
        <v>0.116279069767441</v>
      </c>
      <c r="M150" s="2" t="str">
        <f t="shared" si="9"/>
        <v/>
      </c>
      <c r="N150" s="8">
        <v>109.56908045434599</v>
      </c>
      <c r="O150" s="8">
        <v>343.35975959608697</v>
      </c>
      <c r="P150" s="2">
        <v>1.9456167107424201E-2</v>
      </c>
      <c r="Q150" s="8">
        <v>326.65318184390401</v>
      </c>
      <c r="R150" s="7" t="str">
        <f t="shared" si="10"/>
        <v/>
      </c>
      <c r="S150" s="2">
        <v>1.0201259881549501E-2</v>
      </c>
      <c r="T150" s="2" t="str">
        <f t="shared" si="11"/>
        <v/>
      </c>
    </row>
    <row r="151" spans="1:20" x14ac:dyDescent="0.2">
      <c r="A151" t="s">
        <v>5</v>
      </c>
      <c r="B151" s="1">
        <v>43586</v>
      </c>
      <c r="C151" s="1">
        <f t="shared" si="8"/>
        <v>43586</v>
      </c>
      <c r="D151">
        <v>2019</v>
      </c>
      <c r="E151">
        <v>5</v>
      </c>
      <c r="F151" t="s">
        <v>16</v>
      </c>
      <c r="G151" s="2">
        <v>5.3953803836253103E-2</v>
      </c>
      <c r="H151">
        <v>32</v>
      </c>
      <c r="I151">
        <v>3</v>
      </c>
      <c r="J151" s="2">
        <v>9.375E-2</v>
      </c>
      <c r="K151">
        <v>246</v>
      </c>
      <c r="L151" s="2">
        <v>0.104651162790697</v>
      </c>
      <c r="M151" s="2" t="str">
        <f t="shared" si="9"/>
        <v/>
      </c>
      <c r="N151" s="8">
        <v>102.706241719234</v>
      </c>
      <c r="O151" s="8">
        <v>341.01195023424299</v>
      </c>
      <c r="P151" s="2">
        <v>-6.8377533948814602E-3</v>
      </c>
      <c r="Q151" s="8">
        <v>324.177861585112</v>
      </c>
      <c r="R151" s="7" t="str">
        <f t="shared" si="10"/>
        <v/>
      </c>
      <c r="S151" s="2">
        <v>-7.5778238093957501E-3</v>
      </c>
      <c r="T151" s="2" t="str">
        <f t="shared" si="11"/>
        <v/>
      </c>
    </row>
    <row r="152" spans="1:20" x14ac:dyDescent="0.2">
      <c r="A152" t="s">
        <v>5</v>
      </c>
      <c r="B152" s="1">
        <v>43617</v>
      </c>
      <c r="C152" s="1">
        <f t="shared" si="8"/>
        <v>43617</v>
      </c>
      <c r="D152">
        <v>2019</v>
      </c>
      <c r="E152">
        <v>6</v>
      </c>
      <c r="F152" t="s">
        <v>16</v>
      </c>
      <c r="G152" s="2">
        <v>5.4260132139539202E-2</v>
      </c>
      <c r="H152">
        <v>32</v>
      </c>
      <c r="I152">
        <v>0</v>
      </c>
      <c r="J152" s="2">
        <v>0</v>
      </c>
      <c r="K152">
        <v>0</v>
      </c>
      <c r="L152" s="2">
        <v>0</v>
      </c>
      <c r="M152" s="2" t="str">
        <f t="shared" si="9"/>
        <v/>
      </c>
      <c r="N152" s="8">
        <v>98.035664643127802</v>
      </c>
      <c r="O152" s="8">
        <v>341.75435012388198</v>
      </c>
      <c r="P152" s="2">
        <v>2.1770494820743101E-3</v>
      </c>
      <c r="Q152" s="8">
        <v>323.01296278550802</v>
      </c>
      <c r="R152" s="7" t="str">
        <f t="shared" si="10"/>
        <v/>
      </c>
      <c r="S152" s="2">
        <v>-3.59339405198289E-3</v>
      </c>
      <c r="T152" s="2" t="str">
        <f t="shared" si="11"/>
        <v/>
      </c>
    </row>
    <row r="153" spans="1:20" x14ac:dyDescent="0.2">
      <c r="A153" t="s">
        <v>5</v>
      </c>
      <c r="B153" s="1">
        <v>43647</v>
      </c>
      <c r="C153" s="1">
        <f t="shared" si="8"/>
        <v>43647</v>
      </c>
      <c r="D153">
        <v>2019</v>
      </c>
      <c r="E153">
        <v>7</v>
      </c>
      <c r="F153" t="s">
        <v>16</v>
      </c>
      <c r="G153" s="2">
        <v>5.4656084266543503E-2</v>
      </c>
      <c r="H153">
        <v>32</v>
      </c>
      <c r="I153">
        <v>0</v>
      </c>
      <c r="J153" s="2">
        <v>0</v>
      </c>
      <c r="K153">
        <v>0</v>
      </c>
      <c r="L153" s="2">
        <v>0</v>
      </c>
      <c r="M153" s="2" t="str">
        <f t="shared" si="9"/>
        <v/>
      </c>
      <c r="N153" s="8">
        <v>98.455073816570604</v>
      </c>
      <c r="O153" s="8">
        <v>342.88822751192799</v>
      </c>
      <c r="P153" s="2">
        <v>3.3178140604068701E-3</v>
      </c>
      <c r="Q153" s="8">
        <v>326.37388909657102</v>
      </c>
      <c r="R153" s="7" t="str">
        <f t="shared" si="10"/>
        <v/>
      </c>
      <c r="S153" s="2">
        <v>1.0404927040946499E-2</v>
      </c>
      <c r="T153" s="2" t="str">
        <f t="shared" si="11"/>
        <v/>
      </c>
    </row>
    <row r="154" spans="1:20" x14ac:dyDescent="0.2">
      <c r="A154" t="s">
        <v>5</v>
      </c>
      <c r="B154" s="1">
        <v>43678</v>
      </c>
      <c r="C154" s="1">
        <f t="shared" si="8"/>
        <v>43678</v>
      </c>
      <c r="D154">
        <v>2019</v>
      </c>
      <c r="E154">
        <v>8</v>
      </c>
      <c r="F154" t="s">
        <v>16</v>
      </c>
      <c r="G154" s="2">
        <v>5.4787225969412698E-2</v>
      </c>
      <c r="H154">
        <v>32</v>
      </c>
      <c r="I154">
        <v>3</v>
      </c>
      <c r="J154" s="2">
        <v>9.375E-2</v>
      </c>
      <c r="K154">
        <v>140</v>
      </c>
      <c r="L154" s="2">
        <v>5.95238095238095E-2</v>
      </c>
      <c r="M154" s="2" t="str">
        <f t="shared" si="9"/>
        <v/>
      </c>
      <c r="N154" s="8">
        <v>102.008096715229</v>
      </c>
      <c r="O154" s="8">
        <v>346.45609482384401</v>
      </c>
      <c r="P154" s="2">
        <v>1.04053362747553E-2</v>
      </c>
      <c r="Q154" s="8">
        <v>328.37217017968101</v>
      </c>
      <c r="R154" s="7" t="str">
        <f t="shared" si="10"/>
        <v/>
      </c>
      <c r="S154" s="2">
        <v>6.1226744842905996E-3</v>
      </c>
      <c r="T154" s="2" t="str">
        <f t="shared" si="11"/>
        <v/>
      </c>
    </row>
    <row r="155" spans="1:20" x14ac:dyDescent="0.2">
      <c r="A155" t="s">
        <v>5</v>
      </c>
      <c r="B155" s="1">
        <v>43709</v>
      </c>
      <c r="C155" s="1">
        <f t="shared" si="8"/>
        <v>43709</v>
      </c>
      <c r="D155">
        <v>2019</v>
      </c>
      <c r="E155">
        <v>9</v>
      </c>
      <c r="F155" t="s">
        <v>16</v>
      </c>
      <c r="G155" s="2">
        <v>5.6096106700969997E-2</v>
      </c>
      <c r="H155">
        <v>32</v>
      </c>
      <c r="I155">
        <v>0</v>
      </c>
      <c r="J155" s="2">
        <v>0</v>
      </c>
      <c r="K155">
        <v>0</v>
      </c>
      <c r="L155" s="2">
        <v>0</v>
      </c>
      <c r="M155" s="2" t="str">
        <f t="shared" si="9"/>
        <v/>
      </c>
      <c r="N155" s="8">
        <v>113.479955664103</v>
      </c>
      <c r="O155" s="8">
        <v>353.63096490181101</v>
      </c>
      <c r="P155" s="2">
        <v>2.07093198392562E-2</v>
      </c>
      <c r="Q155" s="8">
        <v>338.060128082235</v>
      </c>
      <c r="R155" s="7" t="str">
        <f t="shared" si="10"/>
        <v/>
      </c>
      <c r="S155" s="2">
        <v>2.9502981014661402E-2</v>
      </c>
      <c r="T155" s="2" t="str">
        <f t="shared" si="11"/>
        <v/>
      </c>
    </row>
    <row r="156" spans="1:20" x14ac:dyDescent="0.2">
      <c r="A156" t="s">
        <v>5</v>
      </c>
      <c r="B156" s="1">
        <v>43739</v>
      </c>
      <c r="C156" s="1">
        <f t="shared" si="8"/>
        <v>43739</v>
      </c>
      <c r="D156">
        <v>2019</v>
      </c>
      <c r="E156">
        <v>10</v>
      </c>
      <c r="F156" t="s">
        <v>16</v>
      </c>
      <c r="G156" s="2">
        <v>5.71707235553491E-2</v>
      </c>
      <c r="H156">
        <v>32</v>
      </c>
      <c r="I156">
        <v>2</v>
      </c>
      <c r="J156" s="2">
        <v>6.25E-2</v>
      </c>
      <c r="K156">
        <v>112</v>
      </c>
      <c r="L156" s="2">
        <v>4.7619047619047603E-2</v>
      </c>
      <c r="M156" s="2" t="str">
        <f t="shared" si="9"/>
        <v/>
      </c>
      <c r="N156" s="8">
        <v>124.715238797784</v>
      </c>
      <c r="O156" s="8">
        <v>358.63247587829397</v>
      </c>
      <c r="P156" s="2">
        <v>1.4143306081445499E-2</v>
      </c>
      <c r="Q156" s="8">
        <v>346.297289595216</v>
      </c>
      <c r="R156" s="7" t="str">
        <f t="shared" si="10"/>
        <v/>
      </c>
      <c r="S156" s="2">
        <v>2.4365965781616199E-2</v>
      </c>
      <c r="T156" s="2" t="str">
        <f t="shared" si="11"/>
        <v/>
      </c>
    </row>
    <row r="157" spans="1:20" x14ac:dyDescent="0.2">
      <c r="A157" t="s">
        <v>5</v>
      </c>
      <c r="B157" s="1">
        <v>43770</v>
      </c>
      <c r="C157" s="1">
        <f t="shared" si="8"/>
        <v>43770</v>
      </c>
      <c r="D157">
        <v>2019</v>
      </c>
      <c r="E157">
        <v>11</v>
      </c>
      <c r="F157" t="s">
        <v>16</v>
      </c>
      <c r="G157" s="2">
        <v>5.73104371172257E-2</v>
      </c>
      <c r="H157">
        <v>32</v>
      </c>
      <c r="I157">
        <v>6</v>
      </c>
      <c r="J157" s="2">
        <v>0.1875</v>
      </c>
      <c r="K157">
        <v>324</v>
      </c>
      <c r="L157" s="2">
        <v>0.13750000000000001</v>
      </c>
      <c r="M157" s="2" t="str">
        <f t="shared" si="9"/>
        <v/>
      </c>
      <c r="N157" s="8">
        <v>127.55002475673101</v>
      </c>
      <c r="O157" s="8">
        <v>362.46995114454597</v>
      </c>
      <c r="P157" s="2">
        <v>1.0700300514765001E-2</v>
      </c>
      <c r="Q157" s="8">
        <v>350.79567326906999</v>
      </c>
      <c r="R157" s="7" t="str">
        <f t="shared" si="10"/>
        <v/>
      </c>
      <c r="S157" s="2">
        <v>1.29899476808286E-2</v>
      </c>
      <c r="T157" s="2" t="str">
        <f t="shared" si="11"/>
        <v/>
      </c>
    </row>
    <row r="158" spans="1:20" x14ac:dyDescent="0.2">
      <c r="A158" t="s">
        <v>5</v>
      </c>
      <c r="B158" s="1">
        <v>43800</v>
      </c>
      <c r="C158" s="1">
        <f t="shared" si="8"/>
        <v>43800</v>
      </c>
      <c r="D158">
        <v>2019</v>
      </c>
      <c r="E158">
        <v>12</v>
      </c>
      <c r="F158" t="s">
        <v>16</v>
      </c>
      <c r="G158" s="2">
        <v>5.6447243631524202E-2</v>
      </c>
      <c r="H158">
        <v>33</v>
      </c>
      <c r="I158">
        <v>1</v>
      </c>
      <c r="J158" s="2">
        <v>3.03030303030303E-2</v>
      </c>
      <c r="K158">
        <v>29</v>
      </c>
      <c r="L158" s="2">
        <v>1.23456790123456E-2</v>
      </c>
      <c r="M158" s="2" t="str">
        <f t="shared" si="9"/>
        <v/>
      </c>
      <c r="N158" s="8">
        <v>116.229693804517</v>
      </c>
      <c r="O158" s="8">
        <v>358.49243925742701</v>
      </c>
      <c r="P158" s="2">
        <v>-1.09733562039009E-2</v>
      </c>
      <c r="Q158" s="8">
        <v>349.886028447596</v>
      </c>
      <c r="R158" s="7" t="str">
        <f t="shared" si="10"/>
        <v/>
      </c>
      <c r="S158" s="2">
        <v>-2.5930901969161099E-3</v>
      </c>
      <c r="T158" s="2" t="str">
        <f t="shared" si="11"/>
        <v/>
      </c>
    </row>
    <row r="159" spans="1:20" x14ac:dyDescent="0.2">
      <c r="A159" t="s">
        <v>5</v>
      </c>
      <c r="B159" s="1">
        <v>43831</v>
      </c>
      <c r="C159" s="1">
        <f t="shared" si="8"/>
        <v>43831</v>
      </c>
      <c r="D159">
        <v>2020</v>
      </c>
      <c r="E159">
        <v>1</v>
      </c>
      <c r="F159" t="s">
        <v>16</v>
      </c>
      <c r="G159" s="2">
        <v>5.5860192005283797E-2</v>
      </c>
      <c r="H159">
        <v>33</v>
      </c>
      <c r="I159">
        <v>0</v>
      </c>
      <c r="J159" s="2">
        <v>0</v>
      </c>
      <c r="K159">
        <v>86</v>
      </c>
      <c r="L159" s="2">
        <v>3.65853658536585E-2</v>
      </c>
      <c r="M159" s="2" t="str">
        <f t="shared" si="9"/>
        <v/>
      </c>
      <c r="N159" s="8">
        <v>111.910037475129</v>
      </c>
      <c r="O159" s="8">
        <v>358.92464946355398</v>
      </c>
      <c r="P159" s="2">
        <v>1.2056326962504001E-3</v>
      </c>
      <c r="Q159" s="8">
        <v>357.02911946302498</v>
      </c>
      <c r="R159" s="7" t="str">
        <f t="shared" si="10"/>
        <v/>
      </c>
      <c r="S159" s="2">
        <v>2.0415479426607298E-2</v>
      </c>
      <c r="T159" s="2" t="str">
        <f t="shared" si="11"/>
        <v/>
      </c>
    </row>
    <row r="160" spans="1:20" x14ac:dyDescent="0.2">
      <c r="A160" t="s">
        <v>5</v>
      </c>
      <c r="B160" s="1">
        <v>43862</v>
      </c>
      <c r="C160" s="1">
        <f t="shared" si="8"/>
        <v>43862</v>
      </c>
      <c r="D160">
        <v>2020</v>
      </c>
      <c r="E160">
        <v>2</v>
      </c>
      <c r="F160" t="s">
        <v>16</v>
      </c>
      <c r="G160" s="2">
        <v>4.8377081489101102E-2</v>
      </c>
      <c r="H160">
        <v>33</v>
      </c>
      <c r="I160">
        <v>7</v>
      </c>
      <c r="J160" s="2">
        <v>0.21212121212121199</v>
      </c>
      <c r="K160">
        <v>517</v>
      </c>
      <c r="L160" s="2">
        <v>0.219512195121951</v>
      </c>
      <c r="M160" s="2" t="str">
        <f t="shared" si="9"/>
        <v/>
      </c>
      <c r="N160" s="8">
        <v>110.631859848681</v>
      </c>
      <c r="O160" s="8">
        <v>379.41135333701402</v>
      </c>
      <c r="P160" s="2">
        <v>5.70780076098951E-2</v>
      </c>
      <c r="Q160" s="8">
        <v>365.922850443306</v>
      </c>
      <c r="R160" s="7" t="str">
        <f t="shared" si="10"/>
        <v/>
      </c>
      <c r="S160" s="2">
        <v>2.4910379841446E-2</v>
      </c>
      <c r="T160" s="2" t="str">
        <f t="shared" si="11"/>
        <v/>
      </c>
    </row>
    <row r="161" spans="1:20" x14ac:dyDescent="0.2">
      <c r="A161" t="s">
        <v>5</v>
      </c>
      <c r="B161" s="1">
        <v>43891</v>
      </c>
      <c r="C161" s="1">
        <f t="shared" si="8"/>
        <v>43891</v>
      </c>
      <c r="D161">
        <v>2020</v>
      </c>
      <c r="E161">
        <v>3</v>
      </c>
      <c r="F161" t="s">
        <v>16</v>
      </c>
      <c r="G161" s="2">
        <v>4.56924986763469E-2</v>
      </c>
      <c r="H161">
        <v>33</v>
      </c>
      <c r="I161">
        <v>0</v>
      </c>
      <c r="J161" s="2">
        <v>0</v>
      </c>
      <c r="K161">
        <v>0</v>
      </c>
      <c r="L161" s="2">
        <v>0</v>
      </c>
      <c r="M161" s="2" t="str">
        <f t="shared" si="9"/>
        <v/>
      </c>
      <c r="N161" s="8">
        <v>94.639229912187503</v>
      </c>
      <c r="O161" s="8">
        <v>371.45218189377999</v>
      </c>
      <c r="P161" s="2">
        <v>-2.0977683912806099E-2</v>
      </c>
      <c r="Q161" s="8">
        <v>375.72986485524899</v>
      </c>
      <c r="R161" s="7" t="str">
        <f t="shared" si="10"/>
        <v/>
      </c>
      <c r="S161" s="2">
        <v>2.6800770709076899E-2</v>
      </c>
      <c r="T161" s="2" t="str">
        <f t="shared" si="11"/>
        <v/>
      </c>
    </row>
    <row r="162" spans="1:20" x14ac:dyDescent="0.2">
      <c r="A162" t="s">
        <v>5</v>
      </c>
      <c r="B162" s="1">
        <v>43922</v>
      </c>
      <c r="C162" s="1">
        <f t="shared" si="8"/>
        <v>43922</v>
      </c>
      <c r="D162">
        <v>2020</v>
      </c>
      <c r="E162">
        <v>4</v>
      </c>
      <c r="F162" t="s">
        <v>16</v>
      </c>
      <c r="G162" s="2">
        <v>4.6828496187857602E-2</v>
      </c>
      <c r="H162">
        <v>32</v>
      </c>
      <c r="I162">
        <v>0</v>
      </c>
      <c r="J162" s="2">
        <v>0</v>
      </c>
      <c r="K162">
        <v>0</v>
      </c>
      <c r="L162" s="2">
        <v>0</v>
      </c>
      <c r="M162" s="2" t="str">
        <f t="shared" si="9"/>
        <v/>
      </c>
      <c r="N162" s="8">
        <v>78.883392268227297</v>
      </c>
      <c r="O162" s="8">
        <v>362.17874050624999</v>
      </c>
      <c r="P162" s="2">
        <v>-2.4965370617157399E-2</v>
      </c>
      <c r="Q162" s="8">
        <v>376.33169573588799</v>
      </c>
      <c r="R162" s="7" t="str">
        <f t="shared" si="10"/>
        <v/>
      </c>
      <c r="S162" s="2">
        <v>1.6017648234347699E-3</v>
      </c>
      <c r="T162" s="2" t="str">
        <f t="shared" si="11"/>
        <v/>
      </c>
    </row>
    <row r="163" spans="1:20" x14ac:dyDescent="0.2">
      <c r="A163" t="s">
        <v>5</v>
      </c>
      <c r="B163" s="1">
        <v>43952</v>
      </c>
      <c r="C163" s="1">
        <f t="shared" si="8"/>
        <v>43952</v>
      </c>
      <c r="D163">
        <v>2020</v>
      </c>
      <c r="E163">
        <v>5</v>
      </c>
      <c r="F163" t="s">
        <v>16</v>
      </c>
      <c r="G163" s="2">
        <v>4.7810847546261498E-2</v>
      </c>
      <c r="H163">
        <v>33</v>
      </c>
      <c r="I163">
        <v>0</v>
      </c>
      <c r="J163" s="2">
        <v>0</v>
      </c>
      <c r="K163">
        <v>0</v>
      </c>
      <c r="L163" s="2">
        <v>0</v>
      </c>
      <c r="M163" s="2" t="str">
        <f t="shared" si="9"/>
        <v/>
      </c>
      <c r="N163" s="8">
        <v>77.704845039526703</v>
      </c>
      <c r="O163" s="8">
        <v>364.36914940523599</v>
      </c>
      <c r="P163" s="2">
        <v>6.0478671274983801E-3</v>
      </c>
      <c r="Q163" s="8">
        <v>381.001893551526</v>
      </c>
      <c r="R163" s="7" t="str">
        <f t="shared" si="10"/>
        <v/>
      </c>
      <c r="S163" s="2">
        <v>1.2409791331833901E-2</v>
      </c>
      <c r="T163" s="2" t="str">
        <f t="shared" si="11"/>
        <v/>
      </c>
    </row>
    <row r="164" spans="1:20" x14ac:dyDescent="0.2">
      <c r="A164" t="s">
        <v>5</v>
      </c>
      <c r="B164" s="1">
        <v>43983</v>
      </c>
      <c r="C164" s="1">
        <f t="shared" si="8"/>
        <v>43983</v>
      </c>
      <c r="D164">
        <v>2020</v>
      </c>
      <c r="E164">
        <v>6</v>
      </c>
      <c r="F164" t="s">
        <v>16</v>
      </c>
      <c r="G164" s="2">
        <v>4.83577608832675E-2</v>
      </c>
      <c r="H164">
        <v>33</v>
      </c>
      <c r="I164">
        <v>0</v>
      </c>
      <c r="J164" s="2">
        <v>0</v>
      </c>
      <c r="K164">
        <v>0</v>
      </c>
      <c r="L164" s="2">
        <v>0</v>
      </c>
      <c r="M164" s="2" t="str">
        <f t="shared" si="9"/>
        <v/>
      </c>
      <c r="N164" s="8">
        <v>80.382228766252098</v>
      </c>
      <c r="O164" s="8">
        <v>367.71646184754297</v>
      </c>
      <c r="P164" s="2">
        <v>9.1865967461046694E-3</v>
      </c>
      <c r="Q164" s="8">
        <v>380.24937735443598</v>
      </c>
      <c r="R164" s="7" t="str">
        <f t="shared" si="10"/>
        <v/>
      </c>
      <c r="S164" s="2">
        <v>-1.9750983127007002E-3</v>
      </c>
      <c r="T164" s="2" t="str">
        <f t="shared" si="11"/>
        <v/>
      </c>
    </row>
    <row r="165" spans="1:20" x14ac:dyDescent="0.2">
      <c r="A165" t="s">
        <v>5</v>
      </c>
      <c r="B165" s="1">
        <v>44013</v>
      </c>
      <c r="C165" s="1">
        <f t="shared" si="8"/>
        <v>44013</v>
      </c>
      <c r="D165">
        <v>2020</v>
      </c>
      <c r="E165">
        <v>7</v>
      </c>
      <c r="F165" t="s">
        <v>16</v>
      </c>
      <c r="G165" s="2">
        <v>4.6506513383904102E-2</v>
      </c>
      <c r="H165">
        <v>33</v>
      </c>
      <c r="I165">
        <v>0</v>
      </c>
      <c r="J165" s="2">
        <v>0</v>
      </c>
      <c r="K165">
        <v>32</v>
      </c>
      <c r="L165" s="2">
        <v>1.35135135135135E-2</v>
      </c>
      <c r="M165" s="2" t="str">
        <f t="shared" si="9"/>
        <v/>
      </c>
      <c r="N165" s="8">
        <v>73.390255393098997</v>
      </c>
      <c r="O165" s="8">
        <v>359.10135409365199</v>
      </c>
      <c r="P165" s="2">
        <v>-2.3428670314639299E-2</v>
      </c>
      <c r="Q165" s="8">
        <v>374.97753486929702</v>
      </c>
      <c r="R165" s="7" t="str">
        <f t="shared" si="10"/>
        <v/>
      </c>
      <c r="S165" s="2">
        <v>-1.3864171249450901E-2</v>
      </c>
      <c r="T165" s="2" t="str">
        <f t="shared" si="11"/>
        <v/>
      </c>
    </row>
    <row r="166" spans="1:20" x14ac:dyDescent="0.2">
      <c r="A166" t="s">
        <v>5</v>
      </c>
      <c r="B166" s="1">
        <v>44044</v>
      </c>
      <c r="C166" s="1">
        <f t="shared" si="8"/>
        <v>44044</v>
      </c>
      <c r="D166">
        <v>2020</v>
      </c>
      <c r="E166">
        <v>8</v>
      </c>
      <c r="F166" t="s">
        <v>17</v>
      </c>
      <c r="K166">
        <v>0</v>
      </c>
      <c r="L166" s="2">
        <v>0</v>
      </c>
      <c r="M166" s="2">
        <f t="shared" si="9"/>
        <v>0</v>
      </c>
      <c r="Q166" s="8">
        <v>386.61790887280199</v>
      </c>
      <c r="R166" s="7">
        <f t="shared" si="10"/>
        <v>386.61790887280199</v>
      </c>
      <c r="S166" s="2">
        <v>3.10428570275866E-2</v>
      </c>
      <c r="T166" s="2">
        <f t="shared" si="11"/>
        <v>3.10428570275866E-2</v>
      </c>
    </row>
    <row r="167" spans="1:20" x14ac:dyDescent="0.2">
      <c r="A167" t="s">
        <v>5</v>
      </c>
      <c r="B167" s="1">
        <v>44075</v>
      </c>
      <c r="C167" s="1">
        <f t="shared" si="8"/>
        <v>44075</v>
      </c>
      <c r="D167">
        <v>2020</v>
      </c>
      <c r="E167">
        <v>9</v>
      </c>
      <c r="F167" t="s">
        <v>17</v>
      </c>
      <c r="K167">
        <v>1667</v>
      </c>
      <c r="L167" s="2">
        <v>0.70833333333333304</v>
      </c>
      <c r="M167" s="2">
        <f t="shared" si="9"/>
        <v>0.70833333333333304</v>
      </c>
      <c r="Q167" s="8">
        <v>397.29516961971302</v>
      </c>
      <c r="R167" s="7">
        <f t="shared" si="10"/>
        <v>397.29516961971302</v>
      </c>
      <c r="S167" s="2">
        <v>2.7617087832380701E-2</v>
      </c>
      <c r="T167" s="2">
        <f t="shared" si="11"/>
        <v>2.7617087832380701E-2</v>
      </c>
    </row>
    <row r="168" spans="1:20" x14ac:dyDescent="0.2">
      <c r="A168" t="s">
        <v>5</v>
      </c>
      <c r="B168" s="1">
        <v>44105</v>
      </c>
      <c r="C168" s="1">
        <f t="shared" si="8"/>
        <v>44105</v>
      </c>
      <c r="D168">
        <v>2020</v>
      </c>
      <c r="E168">
        <v>10</v>
      </c>
      <c r="F168" t="s">
        <v>17</v>
      </c>
      <c r="K168">
        <v>98</v>
      </c>
      <c r="L168" s="2">
        <v>4.1666666666666602E-2</v>
      </c>
      <c r="M168" s="2">
        <f t="shared" si="9"/>
        <v>4.1666666666666602E-2</v>
      </c>
      <c r="Q168" s="8">
        <v>403.68160600985601</v>
      </c>
      <c r="R168" s="7">
        <f t="shared" si="10"/>
        <v>403.68160600985601</v>
      </c>
      <c r="S168" s="2">
        <v>1.60747899257269E-2</v>
      </c>
      <c r="T168" s="2">
        <f t="shared" si="11"/>
        <v>1.60747899257269E-2</v>
      </c>
    </row>
    <row r="169" spans="1:20" x14ac:dyDescent="0.2">
      <c r="A169" t="s">
        <v>5</v>
      </c>
      <c r="B169" s="1">
        <v>44136</v>
      </c>
      <c r="C169" s="1">
        <f t="shared" si="8"/>
        <v>44136</v>
      </c>
      <c r="D169">
        <v>2020</v>
      </c>
      <c r="E169">
        <v>11</v>
      </c>
      <c r="F169" t="s">
        <v>17</v>
      </c>
      <c r="K169">
        <v>49</v>
      </c>
      <c r="L169" s="2">
        <v>2.0833333333333301E-2</v>
      </c>
      <c r="M169" s="2">
        <f t="shared" si="9"/>
        <v>2.0833333333333301E-2</v>
      </c>
      <c r="Q169" s="8">
        <v>405.14244126729102</v>
      </c>
      <c r="R169" s="7">
        <f t="shared" si="10"/>
        <v>405.14244126729102</v>
      </c>
      <c r="S169" s="2">
        <v>3.61878083045197E-3</v>
      </c>
      <c r="T169" s="2">
        <f t="shared" si="11"/>
        <v>3.61878083045197E-3</v>
      </c>
    </row>
    <row r="170" spans="1:20" x14ac:dyDescent="0.2">
      <c r="A170" t="s">
        <v>5</v>
      </c>
      <c r="B170" s="1">
        <v>44166</v>
      </c>
      <c r="C170" s="1">
        <f t="shared" si="8"/>
        <v>44166</v>
      </c>
      <c r="D170">
        <v>2020</v>
      </c>
      <c r="E170">
        <v>12</v>
      </c>
      <c r="F170" t="s">
        <v>17</v>
      </c>
      <c r="K170">
        <v>0</v>
      </c>
      <c r="L170" s="2">
        <v>0</v>
      </c>
      <c r="M170" s="2">
        <f t="shared" si="9"/>
        <v>0</v>
      </c>
      <c r="Q170" s="8">
        <v>400.06183453048601</v>
      </c>
      <c r="R170" s="7">
        <f t="shared" si="10"/>
        <v>400.06183453048601</v>
      </c>
      <c r="S170" s="2">
        <v>-1.25402974837988E-2</v>
      </c>
      <c r="T170" s="2">
        <f t="shared" si="11"/>
        <v>-1.25402974837988E-2</v>
      </c>
    </row>
    <row r="171" spans="1:20" x14ac:dyDescent="0.2">
      <c r="A171" t="s">
        <v>5</v>
      </c>
      <c r="B171" s="1">
        <v>44197</v>
      </c>
      <c r="C171" s="1">
        <f t="shared" si="8"/>
        <v>44197</v>
      </c>
      <c r="D171">
        <v>2021</v>
      </c>
      <c r="E171">
        <v>1</v>
      </c>
      <c r="F171" t="s">
        <v>17</v>
      </c>
      <c r="K171">
        <v>49</v>
      </c>
      <c r="L171" s="2">
        <v>2.0833333333333301E-2</v>
      </c>
      <c r="M171" s="2">
        <f t="shared" si="9"/>
        <v>2.0833333333333301E-2</v>
      </c>
      <c r="Q171" s="8">
        <v>403.19721180106097</v>
      </c>
      <c r="R171" s="7">
        <f t="shared" si="10"/>
        <v>403.19721180106097</v>
      </c>
      <c r="S171" s="2">
        <v>7.8372316475891993E-3</v>
      </c>
      <c r="T171" s="2">
        <f t="shared" si="11"/>
        <v>7.8372316475891993E-3</v>
      </c>
    </row>
    <row r="172" spans="1:20" x14ac:dyDescent="0.2">
      <c r="A172" t="s">
        <v>5</v>
      </c>
      <c r="B172" s="1">
        <v>44228</v>
      </c>
      <c r="C172" s="1">
        <f t="shared" si="8"/>
        <v>44228</v>
      </c>
      <c r="D172">
        <v>2021</v>
      </c>
      <c r="E172">
        <v>2</v>
      </c>
      <c r="F172" t="s">
        <v>17</v>
      </c>
      <c r="K172">
        <v>490</v>
      </c>
      <c r="L172" s="2">
        <v>0.20833333333333301</v>
      </c>
      <c r="M172" s="2">
        <f t="shared" si="9"/>
        <v>0.20833333333333301</v>
      </c>
      <c r="Q172" s="8">
        <v>437.41395510752398</v>
      </c>
      <c r="R172" s="7">
        <f t="shared" si="10"/>
        <v>437.41395510752398</v>
      </c>
      <c r="S172" s="2">
        <v>8.4863541475443005E-2</v>
      </c>
      <c r="T172" s="2">
        <f t="shared" si="11"/>
        <v>8.4863541475443005E-2</v>
      </c>
    </row>
    <row r="173" spans="1:20" x14ac:dyDescent="0.2">
      <c r="A173" t="s">
        <v>5</v>
      </c>
      <c r="B173" s="1">
        <v>44256</v>
      </c>
      <c r="C173" s="1">
        <f t="shared" si="8"/>
        <v>44256</v>
      </c>
      <c r="D173">
        <v>2021</v>
      </c>
      <c r="E173">
        <v>3</v>
      </c>
      <c r="F173" t="s">
        <v>17</v>
      </c>
      <c r="K173">
        <v>0</v>
      </c>
      <c r="L173" s="2">
        <v>0</v>
      </c>
      <c r="M173" s="2">
        <f t="shared" si="9"/>
        <v>0</v>
      </c>
      <c r="Q173" s="8">
        <v>431.75629959905399</v>
      </c>
      <c r="R173" s="7">
        <f t="shared" si="10"/>
        <v>431.75629959905399</v>
      </c>
      <c r="S173" s="2">
        <v>-1.29343278658757E-2</v>
      </c>
      <c r="T173" s="2">
        <f t="shared" si="11"/>
        <v>-1.29343278658757E-2</v>
      </c>
    </row>
    <row r="174" spans="1:20" x14ac:dyDescent="0.2">
      <c r="A174" t="s">
        <v>5</v>
      </c>
      <c r="B174" s="1">
        <v>44287</v>
      </c>
      <c r="C174" s="1">
        <f t="shared" si="8"/>
        <v>44287</v>
      </c>
      <c r="D174">
        <v>2021</v>
      </c>
      <c r="E174">
        <v>4</v>
      </c>
      <c r="F174" t="s">
        <v>17</v>
      </c>
      <c r="K174">
        <v>0</v>
      </c>
      <c r="L174" s="2">
        <v>0</v>
      </c>
      <c r="M174" s="2">
        <f t="shared" si="9"/>
        <v>0</v>
      </c>
      <c r="Q174" s="8">
        <v>433.33682162620801</v>
      </c>
      <c r="R174" s="7">
        <f t="shared" si="10"/>
        <v>433.33682162620801</v>
      </c>
      <c r="S174" s="2">
        <v>3.6606808716457199E-3</v>
      </c>
      <c r="T174" s="2">
        <f t="shared" si="11"/>
        <v>3.6606808716457199E-3</v>
      </c>
    </row>
    <row r="175" spans="1:20" x14ac:dyDescent="0.2">
      <c r="A175" t="s">
        <v>5</v>
      </c>
      <c r="B175" s="1">
        <v>44317</v>
      </c>
      <c r="C175" s="1">
        <f t="shared" si="8"/>
        <v>44317</v>
      </c>
      <c r="D175">
        <v>2021</v>
      </c>
      <c r="E175">
        <v>5</v>
      </c>
      <c r="F175" t="s">
        <v>17</v>
      </c>
      <c r="K175">
        <v>0</v>
      </c>
      <c r="L175" s="2">
        <v>0</v>
      </c>
      <c r="M175" s="2">
        <f t="shared" si="9"/>
        <v>0</v>
      </c>
      <c r="Q175" s="8">
        <v>435.65242056712401</v>
      </c>
      <c r="R175" s="7">
        <f t="shared" si="10"/>
        <v>435.65242056712401</v>
      </c>
      <c r="S175" s="2">
        <v>5.3436468477929804E-3</v>
      </c>
      <c r="T175" s="2">
        <f t="shared" si="11"/>
        <v>5.3436468477929804E-3</v>
      </c>
    </row>
    <row r="176" spans="1:20" x14ac:dyDescent="0.2">
      <c r="A176" t="s">
        <v>5</v>
      </c>
      <c r="B176" s="1">
        <v>44348</v>
      </c>
      <c r="C176" s="1">
        <f t="shared" si="8"/>
        <v>44348</v>
      </c>
      <c r="D176">
        <v>2021</v>
      </c>
      <c r="E176">
        <v>6</v>
      </c>
      <c r="F176" t="s">
        <v>17</v>
      </c>
      <c r="K176">
        <v>0</v>
      </c>
      <c r="L176" s="2">
        <v>0</v>
      </c>
      <c r="M176" s="2">
        <f t="shared" si="9"/>
        <v>0</v>
      </c>
      <c r="Q176" s="8">
        <v>434.71584529866902</v>
      </c>
      <c r="R176" s="7">
        <f t="shared" si="10"/>
        <v>434.71584529866902</v>
      </c>
      <c r="S176" s="2">
        <v>-2.1498222533367002E-3</v>
      </c>
      <c r="T176" s="2">
        <f t="shared" si="11"/>
        <v>-2.1498222533367002E-3</v>
      </c>
    </row>
    <row r="177" spans="1:20" x14ac:dyDescent="0.2">
      <c r="A177" t="s">
        <v>5</v>
      </c>
      <c r="B177" s="1">
        <v>44378</v>
      </c>
      <c r="C177" s="1">
        <f t="shared" si="8"/>
        <v>44378</v>
      </c>
      <c r="D177">
        <v>2021</v>
      </c>
      <c r="E177">
        <v>7</v>
      </c>
      <c r="F177" t="s">
        <v>17</v>
      </c>
      <c r="M177" s="2">
        <f t="shared" si="9"/>
        <v>0</v>
      </c>
      <c r="Q177" s="8">
        <v>432.35902257022502</v>
      </c>
      <c r="R177" s="7">
        <f t="shared" si="10"/>
        <v>432.35902257022502</v>
      </c>
      <c r="S177" s="2">
        <v>-5.4215247820669204E-3</v>
      </c>
      <c r="T177" s="2">
        <f t="shared" si="11"/>
        <v>-5.4215247820669204E-3</v>
      </c>
    </row>
    <row r="178" spans="1:20" x14ac:dyDescent="0.2">
      <c r="A178" t="s">
        <v>5</v>
      </c>
      <c r="B178" s="1">
        <v>44409</v>
      </c>
      <c r="C178" s="1">
        <f t="shared" si="8"/>
        <v>44409</v>
      </c>
      <c r="D178">
        <v>2021</v>
      </c>
      <c r="E178">
        <v>8</v>
      </c>
      <c r="F178" t="s">
        <v>17</v>
      </c>
      <c r="M178" s="2">
        <f t="shared" si="9"/>
        <v>0</v>
      </c>
      <c r="Q178" s="8">
        <v>440.822288265792</v>
      </c>
      <c r="R178" s="7">
        <f t="shared" si="10"/>
        <v>440.822288265792</v>
      </c>
      <c r="S178" s="2">
        <v>1.95746249153212E-2</v>
      </c>
      <c r="T178" s="2">
        <f t="shared" si="11"/>
        <v>1.95746249153212E-2</v>
      </c>
    </row>
    <row r="179" spans="1:20" x14ac:dyDescent="0.2">
      <c r="A179" t="s">
        <v>5</v>
      </c>
      <c r="B179" s="1">
        <v>44440</v>
      </c>
      <c r="C179" s="1">
        <f t="shared" si="8"/>
        <v>44440</v>
      </c>
      <c r="D179">
        <v>2021</v>
      </c>
      <c r="E179">
        <v>9</v>
      </c>
      <c r="F179" t="s">
        <v>17</v>
      </c>
      <c r="M179" s="2">
        <f t="shared" si="9"/>
        <v>0</v>
      </c>
      <c r="Q179" s="8">
        <v>451.12187483104702</v>
      </c>
      <c r="R179" s="7">
        <f t="shared" si="10"/>
        <v>451.12187483104702</v>
      </c>
      <c r="S179" s="2">
        <v>2.3364486867879699E-2</v>
      </c>
      <c r="T179" s="2">
        <f t="shared" si="11"/>
        <v>2.3364486867879699E-2</v>
      </c>
    </row>
    <row r="180" spans="1:20" x14ac:dyDescent="0.2">
      <c r="A180" t="s">
        <v>5</v>
      </c>
      <c r="B180" s="1">
        <v>44470</v>
      </c>
      <c r="C180" s="1">
        <f t="shared" si="8"/>
        <v>44470</v>
      </c>
      <c r="D180">
        <v>2021</v>
      </c>
      <c r="E180">
        <v>10</v>
      </c>
      <c r="F180" t="s">
        <v>17</v>
      </c>
      <c r="M180" s="2">
        <f t="shared" si="9"/>
        <v>0</v>
      </c>
      <c r="Q180" s="8">
        <v>458.08467300004401</v>
      </c>
      <c r="R180" s="7">
        <f t="shared" si="10"/>
        <v>458.08467300004401</v>
      </c>
      <c r="S180" s="2">
        <v>1.54344059941791E-2</v>
      </c>
      <c r="T180" s="2">
        <f t="shared" si="11"/>
        <v>1.54344059941791E-2</v>
      </c>
    </row>
    <row r="181" spans="1:20" x14ac:dyDescent="0.2">
      <c r="A181" t="s">
        <v>5</v>
      </c>
      <c r="B181" s="1">
        <v>44501</v>
      </c>
      <c r="C181" s="1">
        <f t="shared" si="8"/>
        <v>44501</v>
      </c>
      <c r="D181">
        <v>2021</v>
      </c>
      <c r="E181">
        <v>11</v>
      </c>
      <c r="F181" t="s">
        <v>17</v>
      </c>
      <c r="M181" s="2">
        <f t="shared" si="9"/>
        <v>0</v>
      </c>
      <c r="Q181" s="8">
        <v>460.54662661761199</v>
      </c>
      <c r="R181" s="7">
        <f t="shared" si="10"/>
        <v>460.54662661761199</v>
      </c>
      <c r="S181" s="2">
        <v>5.3744509752839901E-3</v>
      </c>
      <c r="T181" s="2">
        <f t="shared" si="11"/>
        <v>5.3744509752839901E-3</v>
      </c>
    </row>
    <row r="182" spans="1:20" x14ac:dyDescent="0.2">
      <c r="A182" t="s">
        <v>5</v>
      </c>
      <c r="B182" s="1">
        <v>44531</v>
      </c>
      <c r="C182" s="1">
        <f t="shared" si="8"/>
        <v>44531</v>
      </c>
      <c r="D182">
        <v>2021</v>
      </c>
      <c r="E182">
        <v>12</v>
      </c>
      <c r="F182" t="s">
        <v>17</v>
      </c>
      <c r="M182" s="2">
        <f t="shared" si="9"/>
        <v>0</v>
      </c>
      <c r="Q182" s="8">
        <v>456.88670737287902</v>
      </c>
      <c r="R182" s="7">
        <f t="shared" si="10"/>
        <v>456.88670737287902</v>
      </c>
      <c r="S182" s="2">
        <v>-7.9469027308102201E-3</v>
      </c>
      <c r="T182" s="2">
        <f t="shared" si="11"/>
        <v>-7.9469027308102201E-3</v>
      </c>
    </row>
    <row r="183" spans="1:20" x14ac:dyDescent="0.2">
      <c r="A183" t="s">
        <v>5</v>
      </c>
      <c r="B183" s="1">
        <v>44562</v>
      </c>
      <c r="C183" s="1">
        <f t="shared" si="8"/>
        <v>44562</v>
      </c>
      <c r="D183">
        <v>2022</v>
      </c>
      <c r="E183">
        <v>1</v>
      </c>
      <c r="F183" t="s">
        <v>17</v>
      </c>
      <c r="M183" s="2">
        <f t="shared" si="9"/>
        <v>0</v>
      </c>
      <c r="Q183" s="8">
        <v>461.47449751722201</v>
      </c>
      <c r="R183" s="7">
        <f t="shared" si="10"/>
        <v>461.47449751722201</v>
      </c>
      <c r="S183" s="2">
        <v>1.00414174242944E-2</v>
      </c>
      <c r="T183" s="2">
        <f t="shared" si="11"/>
        <v>1.00414174242944E-2</v>
      </c>
    </row>
    <row r="184" spans="1:20" x14ac:dyDescent="0.2">
      <c r="A184" t="s">
        <v>5</v>
      </c>
      <c r="B184" s="1">
        <v>44593</v>
      </c>
      <c r="C184" s="1">
        <f t="shared" si="8"/>
        <v>44593</v>
      </c>
      <c r="D184">
        <v>2022</v>
      </c>
      <c r="E184">
        <v>2</v>
      </c>
      <c r="F184" t="s">
        <v>17</v>
      </c>
      <c r="M184" s="2">
        <f t="shared" si="9"/>
        <v>0</v>
      </c>
      <c r="Q184" s="8">
        <v>487.20399931093198</v>
      </c>
      <c r="R184" s="7">
        <f t="shared" si="10"/>
        <v>487.20399931093198</v>
      </c>
      <c r="S184" s="2">
        <v>5.57549808974016E-2</v>
      </c>
      <c r="T184" s="2">
        <f t="shared" si="11"/>
        <v>5.57549808974016E-2</v>
      </c>
    </row>
    <row r="185" spans="1:20" x14ac:dyDescent="0.2">
      <c r="A185" t="s">
        <v>5</v>
      </c>
      <c r="B185" s="1">
        <v>44621</v>
      </c>
      <c r="C185" s="1">
        <f t="shared" si="8"/>
        <v>44621</v>
      </c>
      <c r="D185">
        <v>2022</v>
      </c>
      <c r="E185">
        <v>3</v>
      </c>
      <c r="F185" t="s">
        <v>17</v>
      </c>
      <c r="M185" s="2">
        <f t="shared" si="9"/>
        <v>0</v>
      </c>
      <c r="Q185" s="8">
        <v>487.86783458204798</v>
      </c>
      <c r="R185" s="7">
        <f t="shared" si="10"/>
        <v>487.86783458204798</v>
      </c>
      <c r="S185" s="2">
        <v>1.3625406853285901E-3</v>
      </c>
      <c r="T185" s="2">
        <f t="shared" si="11"/>
        <v>1.3625406853285901E-3</v>
      </c>
    </row>
    <row r="186" spans="1:20" x14ac:dyDescent="0.2">
      <c r="A186" t="s">
        <v>5</v>
      </c>
      <c r="B186" s="1">
        <v>44652</v>
      </c>
      <c r="C186" s="1">
        <f t="shared" si="8"/>
        <v>44652</v>
      </c>
      <c r="D186">
        <v>2022</v>
      </c>
      <c r="E186">
        <v>4</v>
      </c>
      <c r="F186" t="s">
        <v>17</v>
      </c>
      <c r="M186" s="2">
        <f t="shared" si="9"/>
        <v>0</v>
      </c>
      <c r="Q186" s="8">
        <v>490.346981167092</v>
      </c>
      <c r="R186" s="7">
        <f t="shared" si="10"/>
        <v>490.346981167092</v>
      </c>
      <c r="S186" s="2">
        <v>5.0815946641931103E-3</v>
      </c>
      <c r="T186" s="2">
        <f t="shared" si="11"/>
        <v>5.0815946641931103E-3</v>
      </c>
    </row>
    <row r="187" spans="1:20" x14ac:dyDescent="0.2">
      <c r="A187" t="s">
        <v>5</v>
      </c>
      <c r="B187" s="1">
        <v>44682</v>
      </c>
      <c r="C187" s="1">
        <f t="shared" si="8"/>
        <v>44682</v>
      </c>
      <c r="D187">
        <v>2022</v>
      </c>
      <c r="E187">
        <v>5</v>
      </c>
      <c r="F187" t="s">
        <v>17</v>
      </c>
      <c r="M187" s="2">
        <f t="shared" si="9"/>
        <v>0</v>
      </c>
      <c r="Q187" s="8">
        <v>490.27905615738803</v>
      </c>
      <c r="R187" s="7">
        <f t="shared" si="10"/>
        <v>490.27905615738803</v>
      </c>
      <c r="S187" s="2">
        <v>-1.3852437623396101E-4</v>
      </c>
      <c r="T187" s="2">
        <f t="shared" si="11"/>
        <v>-1.3852437623396101E-4</v>
      </c>
    </row>
    <row r="188" spans="1:20" x14ac:dyDescent="0.2">
      <c r="A188" t="s">
        <v>5</v>
      </c>
      <c r="B188" s="1">
        <v>44713</v>
      </c>
      <c r="C188" s="1">
        <f t="shared" si="8"/>
        <v>44713</v>
      </c>
      <c r="D188">
        <v>2022</v>
      </c>
      <c r="E188">
        <v>6</v>
      </c>
      <c r="F188" t="s">
        <v>17</v>
      </c>
      <c r="M188" s="2">
        <f t="shared" si="9"/>
        <v>0</v>
      </c>
      <c r="Q188" s="8">
        <v>489.20499246444803</v>
      </c>
      <c r="R188" s="7">
        <f t="shared" si="10"/>
        <v>489.20499246444803</v>
      </c>
      <c r="S188" s="2">
        <v>-2.1907191005822099E-3</v>
      </c>
      <c r="T188" s="2">
        <f t="shared" si="11"/>
        <v>-2.1907191005822099E-3</v>
      </c>
    </row>
    <row r="189" spans="1:20" x14ac:dyDescent="0.2">
      <c r="A189" t="s">
        <v>5</v>
      </c>
      <c r="B189" s="1">
        <v>44743</v>
      </c>
      <c r="C189" s="1">
        <f t="shared" si="8"/>
        <v>44743</v>
      </c>
      <c r="D189">
        <v>2022</v>
      </c>
      <c r="E189">
        <v>7</v>
      </c>
      <c r="F189" t="s">
        <v>17</v>
      </c>
      <c r="M189" s="2">
        <f t="shared" si="9"/>
        <v>0</v>
      </c>
      <c r="Q189" s="8">
        <v>489.72655644383502</v>
      </c>
      <c r="R189" s="7">
        <f t="shared" si="10"/>
        <v>489.72655644383502</v>
      </c>
      <c r="S189" s="2">
        <v>1.0661460684602199E-3</v>
      </c>
      <c r="T189" s="2">
        <f t="shared" si="11"/>
        <v>1.0661460684602199E-3</v>
      </c>
    </row>
    <row r="190" spans="1:20" x14ac:dyDescent="0.2">
      <c r="A190" t="s">
        <v>5</v>
      </c>
      <c r="B190" s="1">
        <v>44774</v>
      </c>
      <c r="C190" s="1">
        <f t="shared" si="8"/>
        <v>44774</v>
      </c>
      <c r="D190">
        <v>2022</v>
      </c>
      <c r="E190">
        <v>8</v>
      </c>
      <c r="F190" t="s">
        <v>17</v>
      </c>
      <c r="M190" s="2">
        <f t="shared" si="9"/>
        <v>0</v>
      </c>
      <c r="Q190" s="8">
        <v>494.97477284602502</v>
      </c>
      <c r="R190" s="7">
        <f t="shared" si="10"/>
        <v>494.97477284602502</v>
      </c>
      <c r="S190" s="2">
        <v>1.0716626111313399E-2</v>
      </c>
      <c r="T190" s="2">
        <f t="shared" si="11"/>
        <v>1.0716626111313399E-2</v>
      </c>
    </row>
    <row r="191" spans="1:20" x14ac:dyDescent="0.2">
      <c r="A191" t="s">
        <v>5</v>
      </c>
      <c r="B191" s="1">
        <v>44805</v>
      </c>
      <c r="C191" s="1">
        <f t="shared" si="8"/>
        <v>44805</v>
      </c>
      <c r="D191">
        <v>2022</v>
      </c>
      <c r="E191">
        <v>9</v>
      </c>
      <c r="F191" t="s">
        <v>17</v>
      </c>
      <c r="M191" s="2">
        <f t="shared" si="9"/>
        <v>0</v>
      </c>
      <c r="Q191" s="8">
        <v>504.944225664454</v>
      </c>
      <c r="R191" s="7">
        <f t="shared" si="10"/>
        <v>504.944225664454</v>
      </c>
      <c r="S191" s="2">
        <v>2.0141335206047301E-2</v>
      </c>
      <c r="T191" s="2">
        <f t="shared" si="11"/>
        <v>2.0141335206047301E-2</v>
      </c>
    </row>
    <row r="192" spans="1:20" x14ac:dyDescent="0.2">
      <c r="A192" t="s">
        <v>5</v>
      </c>
      <c r="B192" s="1">
        <v>44835</v>
      </c>
      <c r="C192" s="1">
        <f t="shared" si="8"/>
        <v>44835</v>
      </c>
      <c r="D192">
        <v>2022</v>
      </c>
      <c r="E192">
        <v>10</v>
      </c>
      <c r="F192" t="s">
        <v>17</v>
      </c>
      <c r="M192" s="2">
        <f t="shared" si="9"/>
        <v>0</v>
      </c>
      <c r="Q192" s="8">
        <v>512.52424721164505</v>
      </c>
      <c r="R192" s="7">
        <f t="shared" si="10"/>
        <v>512.52424721164505</v>
      </c>
      <c r="S192" s="2">
        <v>1.50116016025669E-2</v>
      </c>
      <c r="T192" s="2">
        <f t="shared" si="11"/>
        <v>1.50116016025669E-2</v>
      </c>
    </row>
    <row r="193" spans="1:20" x14ac:dyDescent="0.2">
      <c r="A193" t="s">
        <v>5</v>
      </c>
      <c r="B193" s="1">
        <v>44866</v>
      </c>
      <c r="C193" s="1">
        <f t="shared" si="8"/>
        <v>44866</v>
      </c>
      <c r="D193">
        <v>2022</v>
      </c>
      <c r="E193">
        <v>11</v>
      </c>
      <c r="F193" t="s">
        <v>17</v>
      </c>
      <c r="M193" s="2">
        <f t="shared" si="9"/>
        <v>0</v>
      </c>
      <c r="Q193" s="8">
        <v>515.99929820095394</v>
      </c>
      <c r="R193" s="7">
        <f t="shared" si="10"/>
        <v>515.99929820095394</v>
      </c>
      <c r="S193" s="2">
        <v>6.7802665107341504E-3</v>
      </c>
      <c r="T193" s="2">
        <f t="shared" si="11"/>
        <v>6.7802665107341504E-3</v>
      </c>
    </row>
    <row r="194" spans="1:20" x14ac:dyDescent="0.2">
      <c r="A194" t="s">
        <v>5</v>
      </c>
      <c r="B194" s="1">
        <v>44896</v>
      </c>
      <c r="C194" s="1">
        <f t="shared" si="8"/>
        <v>44896</v>
      </c>
      <c r="D194">
        <v>2022</v>
      </c>
      <c r="E194">
        <v>12</v>
      </c>
      <c r="F194" t="s">
        <v>17</v>
      </c>
      <c r="M194" s="2">
        <f t="shared" si="9"/>
        <v>0</v>
      </c>
      <c r="Q194" s="8">
        <v>513.73045871085196</v>
      </c>
      <c r="R194" s="7">
        <f t="shared" si="10"/>
        <v>513.73045871085196</v>
      </c>
      <c r="S194" s="2">
        <v>-4.3969817362388098E-3</v>
      </c>
      <c r="T194" s="2">
        <f t="shared" si="11"/>
        <v>-4.3969817362388098E-3</v>
      </c>
    </row>
    <row r="195" spans="1:20" x14ac:dyDescent="0.2">
      <c r="A195" t="s">
        <v>5</v>
      </c>
      <c r="B195" s="1">
        <v>44927</v>
      </c>
      <c r="C195" s="1">
        <f t="shared" ref="C195:C258" si="12">B195</f>
        <v>44927</v>
      </c>
      <c r="D195">
        <v>2023</v>
      </c>
      <c r="E195">
        <v>1</v>
      </c>
      <c r="F195" t="s">
        <v>17</v>
      </c>
      <c r="M195" s="2">
        <f t="shared" ref="M195:M258" si="13">IF($F195="Actual","",L195)</f>
        <v>0</v>
      </c>
      <c r="Q195" s="8">
        <v>519.65405603404497</v>
      </c>
      <c r="R195" s="7">
        <f t="shared" ref="R195:R258" si="14">IF($F195="Actual","",Q195)</f>
        <v>519.65405603404497</v>
      </c>
      <c r="S195" s="2">
        <v>1.15305550269646E-2</v>
      </c>
      <c r="T195" s="2">
        <f t="shared" ref="T195:T258" si="15">IF($F195="Actual","",S195)</f>
        <v>1.15305550269646E-2</v>
      </c>
    </row>
    <row r="196" spans="1:20" x14ac:dyDescent="0.2">
      <c r="A196" t="s">
        <v>6</v>
      </c>
      <c r="B196" s="1">
        <v>42005</v>
      </c>
      <c r="C196" s="1">
        <f t="shared" si="12"/>
        <v>42005</v>
      </c>
      <c r="D196">
        <v>2015</v>
      </c>
      <c r="E196">
        <v>1</v>
      </c>
      <c r="F196" t="s">
        <v>16</v>
      </c>
      <c r="H196">
        <v>19</v>
      </c>
      <c r="I196">
        <v>12</v>
      </c>
      <c r="J196" s="2">
        <v>0.63157894736842102</v>
      </c>
      <c r="K196">
        <v>627</v>
      </c>
      <c r="L196" s="2">
        <v>0.54166666666666596</v>
      </c>
      <c r="M196" s="2" t="str">
        <f t="shared" si="13"/>
        <v/>
      </c>
      <c r="N196" s="8">
        <v>9.7337760239737001</v>
      </c>
      <c r="O196" s="8">
        <v>42.446023652116601</v>
      </c>
      <c r="P196" s="2">
        <v>-4.2155079016702297E-2</v>
      </c>
      <c r="Q196" s="8">
        <v>42.529407027156203</v>
      </c>
      <c r="R196" s="7" t="str">
        <f t="shared" si="14"/>
        <v/>
      </c>
      <c r="T196" s="2" t="str">
        <f t="shared" si="15"/>
        <v/>
      </c>
    </row>
    <row r="197" spans="1:20" x14ac:dyDescent="0.2">
      <c r="A197" t="s">
        <v>6</v>
      </c>
      <c r="B197" s="1">
        <v>42036</v>
      </c>
      <c r="C197" s="1">
        <f t="shared" si="12"/>
        <v>42036</v>
      </c>
      <c r="D197">
        <v>2015</v>
      </c>
      <c r="E197">
        <v>2</v>
      </c>
      <c r="F197" t="s">
        <v>16</v>
      </c>
      <c r="H197">
        <v>19</v>
      </c>
      <c r="I197">
        <v>4</v>
      </c>
      <c r="J197" s="2">
        <v>0.21052631578947301</v>
      </c>
      <c r="K197">
        <v>171</v>
      </c>
      <c r="L197" s="2">
        <v>0.148148148148148</v>
      </c>
      <c r="M197" s="2" t="str">
        <f t="shared" si="13"/>
        <v/>
      </c>
      <c r="N197" s="8">
        <v>10.135704133958299</v>
      </c>
      <c r="O197" s="8">
        <v>47.919006576637798</v>
      </c>
      <c r="P197" s="2">
        <v>0.12893982648121</v>
      </c>
      <c r="Q197" s="8">
        <v>46.086316478849398</v>
      </c>
      <c r="R197" s="7" t="str">
        <f t="shared" si="14"/>
        <v/>
      </c>
      <c r="S197" s="2">
        <v>8.3634118139055594E-2</v>
      </c>
      <c r="T197" s="2" t="str">
        <f t="shared" si="15"/>
        <v/>
      </c>
    </row>
    <row r="198" spans="1:20" x14ac:dyDescent="0.2">
      <c r="A198" t="s">
        <v>6</v>
      </c>
      <c r="B198" s="1">
        <v>42064</v>
      </c>
      <c r="C198" s="1">
        <f t="shared" si="12"/>
        <v>42064</v>
      </c>
      <c r="D198">
        <v>2015</v>
      </c>
      <c r="E198">
        <v>3</v>
      </c>
      <c r="F198" t="s">
        <v>16</v>
      </c>
      <c r="H198">
        <v>19</v>
      </c>
      <c r="I198">
        <v>1</v>
      </c>
      <c r="J198" s="2">
        <v>5.2631578947368397E-2</v>
      </c>
      <c r="K198">
        <v>43</v>
      </c>
      <c r="L198" s="2">
        <v>3.7037037037037E-2</v>
      </c>
      <c r="M198" s="2" t="str">
        <f t="shared" si="13"/>
        <v/>
      </c>
      <c r="N198" s="8">
        <v>10.051778426982599</v>
      </c>
      <c r="O198" s="8">
        <v>47.0084408054026</v>
      </c>
      <c r="P198" s="2">
        <v>-1.9002183815703701E-2</v>
      </c>
      <c r="Q198" s="8">
        <v>45.745791565508199</v>
      </c>
      <c r="R198" s="7" t="str">
        <f t="shared" si="14"/>
        <v/>
      </c>
      <c r="S198" s="2">
        <v>-7.3888507339809799E-3</v>
      </c>
      <c r="T198" s="2" t="str">
        <f t="shared" si="15"/>
        <v/>
      </c>
    </row>
    <row r="199" spans="1:20" x14ac:dyDescent="0.2">
      <c r="A199" t="s">
        <v>6</v>
      </c>
      <c r="B199" s="1">
        <v>42095</v>
      </c>
      <c r="C199" s="1">
        <f t="shared" si="12"/>
        <v>42095</v>
      </c>
      <c r="D199">
        <v>2015</v>
      </c>
      <c r="E199">
        <v>4</v>
      </c>
      <c r="F199" t="s">
        <v>16</v>
      </c>
      <c r="H199">
        <v>19</v>
      </c>
      <c r="I199">
        <v>3</v>
      </c>
      <c r="J199" s="2">
        <v>0.157894736842105</v>
      </c>
      <c r="K199">
        <v>129</v>
      </c>
      <c r="L199" s="2">
        <v>0.11111111111111099</v>
      </c>
      <c r="M199" s="2" t="str">
        <f t="shared" si="13"/>
        <v/>
      </c>
      <c r="N199" s="8">
        <v>10.0459096147975</v>
      </c>
      <c r="O199" s="8">
        <v>44.902467162691202</v>
      </c>
      <c r="P199" s="2">
        <v>-4.4799904158262599E-2</v>
      </c>
      <c r="Q199" s="8">
        <v>46.077578881542301</v>
      </c>
      <c r="R199" s="7" t="str">
        <f t="shared" si="14"/>
        <v/>
      </c>
      <c r="S199" s="2">
        <v>7.2528489436889301E-3</v>
      </c>
      <c r="T199" s="2" t="str">
        <f t="shared" si="15"/>
        <v/>
      </c>
    </row>
    <row r="200" spans="1:20" x14ac:dyDescent="0.2">
      <c r="A200" t="s">
        <v>6</v>
      </c>
      <c r="B200" s="1">
        <v>42125</v>
      </c>
      <c r="C200" s="1">
        <f t="shared" si="12"/>
        <v>42125</v>
      </c>
      <c r="D200">
        <v>2015</v>
      </c>
      <c r="E200">
        <v>5</v>
      </c>
      <c r="F200" t="s">
        <v>16</v>
      </c>
      <c r="H200">
        <v>19</v>
      </c>
      <c r="I200">
        <v>1</v>
      </c>
      <c r="J200" s="2">
        <v>5.2631578947368397E-2</v>
      </c>
      <c r="K200">
        <v>43</v>
      </c>
      <c r="L200" s="2">
        <v>3.7037037037037E-2</v>
      </c>
      <c r="M200" s="2" t="str">
        <f t="shared" si="13"/>
        <v/>
      </c>
      <c r="N200" s="8">
        <v>9.86885310240344</v>
      </c>
      <c r="O200" s="8">
        <v>42.518957488194602</v>
      </c>
      <c r="P200" s="2">
        <v>-5.3081931241342299E-2</v>
      </c>
      <c r="Q200" s="8">
        <v>46.477490983051403</v>
      </c>
      <c r="R200" s="7" t="str">
        <f t="shared" si="14"/>
        <v/>
      </c>
      <c r="S200" s="2">
        <v>8.6791040505229608E-3</v>
      </c>
      <c r="T200" s="2" t="str">
        <f t="shared" si="15"/>
        <v/>
      </c>
    </row>
    <row r="201" spans="1:20" x14ac:dyDescent="0.2">
      <c r="A201" t="s">
        <v>6</v>
      </c>
      <c r="B201" s="1">
        <v>42156</v>
      </c>
      <c r="C201" s="1">
        <f t="shared" si="12"/>
        <v>42156</v>
      </c>
      <c r="D201">
        <v>2015</v>
      </c>
      <c r="E201">
        <v>6</v>
      </c>
      <c r="F201" t="s">
        <v>16</v>
      </c>
      <c r="H201">
        <v>19</v>
      </c>
      <c r="I201">
        <v>5</v>
      </c>
      <c r="J201" s="2">
        <v>0.26315789473684198</v>
      </c>
      <c r="K201">
        <v>214</v>
      </c>
      <c r="L201" s="2">
        <v>0.18518518518518501</v>
      </c>
      <c r="M201" s="2" t="str">
        <f t="shared" si="13"/>
        <v/>
      </c>
      <c r="N201" s="8">
        <v>9.8892935440264491</v>
      </c>
      <c r="O201" s="8">
        <v>42.749837126069998</v>
      </c>
      <c r="P201" s="2">
        <v>5.4300399519302501E-3</v>
      </c>
      <c r="Q201" s="8">
        <v>46.6493240879092</v>
      </c>
      <c r="R201" s="7" t="str">
        <f t="shared" si="14"/>
        <v/>
      </c>
      <c r="S201" s="2">
        <v>3.69712523682741E-3</v>
      </c>
      <c r="T201" s="2" t="str">
        <f t="shared" si="15"/>
        <v/>
      </c>
    </row>
    <row r="202" spans="1:20" x14ac:dyDescent="0.2">
      <c r="A202" t="s">
        <v>6</v>
      </c>
      <c r="B202" s="1">
        <v>42186</v>
      </c>
      <c r="C202" s="1">
        <f t="shared" si="12"/>
        <v>42186</v>
      </c>
      <c r="D202">
        <v>2015</v>
      </c>
      <c r="E202">
        <v>7</v>
      </c>
      <c r="F202" t="s">
        <v>16</v>
      </c>
      <c r="H202">
        <v>19</v>
      </c>
      <c r="I202">
        <v>0</v>
      </c>
      <c r="J202" s="2">
        <v>0</v>
      </c>
      <c r="K202">
        <v>43</v>
      </c>
      <c r="L202" s="2">
        <v>3.7037037037037E-2</v>
      </c>
      <c r="M202" s="2" t="str">
        <f t="shared" si="13"/>
        <v/>
      </c>
      <c r="N202" s="8">
        <v>9.9486125631449696</v>
      </c>
      <c r="O202" s="8">
        <v>43.207516874057397</v>
      </c>
      <c r="P202" s="2">
        <v>1.07059998062142E-2</v>
      </c>
      <c r="Q202" s="8">
        <v>46.526912935968703</v>
      </c>
      <c r="R202" s="7" t="str">
        <f t="shared" si="14"/>
        <v/>
      </c>
      <c r="S202" s="2">
        <v>-2.6240712879318502E-3</v>
      </c>
      <c r="T202" s="2" t="str">
        <f t="shared" si="15"/>
        <v/>
      </c>
    </row>
    <row r="203" spans="1:20" x14ac:dyDescent="0.2">
      <c r="A203" t="s">
        <v>6</v>
      </c>
      <c r="B203" s="1">
        <v>42217</v>
      </c>
      <c r="C203" s="1">
        <f t="shared" si="12"/>
        <v>42217</v>
      </c>
      <c r="D203">
        <v>2015</v>
      </c>
      <c r="E203">
        <v>8</v>
      </c>
      <c r="F203" t="s">
        <v>16</v>
      </c>
      <c r="G203" s="2">
        <v>0.106804418216951</v>
      </c>
      <c r="H203">
        <v>19</v>
      </c>
      <c r="I203">
        <v>1</v>
      </c>
      <c r="J203" s="2">
        <v>5.2631578947368397E-2</v>
      </c>
      <c r="K203">
        <v>43</v>
      </c>
      <c r="L203" s="2">
        <v>3.7037037037037E-2</v>
      </c>
      <c r="M203" s="2" t="str">
        <f t="shared" si="13"/>
        <v/>
      </c>
      <c r="N203" s="8">
        <v>9.9009546077069501</v>
      </c>
      <c r="O203" s="8">
        <v>42.286919075979199</v>
      </c>
      <c r="P203" s="2">
        <v>-2.13064268599738E-2</v>
      </c>
      <c r="Q203" s="8">
        <v>46.318070997902197</v>
      </c>
      <c r="R203" s="7" t="str">
        <f t="shared" si="14"/>
        <v/>
      </c>
      <c r="S203" s="2">
        <v>-4.4886265795004397E-3</v>
      </c>
      <c r="T203" s="2" t="str">
        <f t="shared" si="15"/>
        <v/>
      </c>
    </row>
    <row r="204" spans="1:20" x14ac:dyDescent="0.2">
      <c r="A204" t="s">
        <v>6</v>
      </c>
      <c r="B204" s="1">
        <v>42248</v>
      </c>
      <c r="C204" s="1">
        <f t="shared" si="12"/>
        <v>42248</v>
      </c>
      <c r="D204">
        <v>2015</v>
      </c>
      <c r="E204">
        <v>9</v>
      </c>
      <c r="F204" t="s">
        <v>16</v>
      </c>
      <c r="G204" s="2">
        <v>0.218181218470791</v>
      </c>
      <c r="H204">
        <v>19</v>
      </c>
      <c r="I204">
        <v>4</v>
      </c>
      <c r="J204" s="2">
        <v>0.21052631578947301</v>
      </c>
      <c r="K204">
        <v>171</v>
      </c>
      <c r="L204" s="2">
        <v>0.148148148148148</v>
      </c>
      <c r="M204" s="2" t="str">
        <f t="shared" si="13"/>
        <v/>
      </c>
      <c r="N204" s="8">
        <v>10.5066632649526</v>
      </c>
      <c r="O204" s="8">
        <v>57.149475522857799</v>
      </c>
      <c r="P204" s="2">
        <v>0.35146936148680402</v>
      </c>
      <c r="Q204" s="8">
        <v>51.624583714009198</v>
      </c>
      <c r="R204" s="7" t="str">
        <f t="shared" si="14"/>
        <v/>
      </c>
      <c r="S204" s="2">
        <v>0.11456679006229099</v>
      </c>
      <c r="T204" s="2" t="str">
        <f t="shared" si="15"/>
        <v/>
      </c>
    </row>
    <row r="205" spans="1:20" x14ac:dyDescent="0.2">
      <c r="A205" t="s">
        <v>6</v>
      </c>
      <c r="B205" s="1">
        <v>42278</v>
      </c>
      <c r="C205" s="1">
        <f t="shared" si="12"/>
        <v>42278</v>
      </c>
      <c r="D205">
        <v>2015</v>
      </c>
      <c r="E205">
        <v>10</v>
      </c>
      <c r="F205" t="s">
        <v>16</v>
      </c>
      <c r="G205" s="2">
        <v>0.25989903821290999</v>
      </c>
      <c r="H205">
        <v>19</v>
      </c>
      <c r="I205">
        <v>2</v>
      </c>
      <c r="J205" s="2">
        <v>0.105263157894736</v>
      </c>
      <c r="K205">
        <v>86</v>
      </c>
      <c r="L205" s="2">
        <v>7.4074074074074001E-2</v>
      </c>
      <c r="M205" s="2" t="str">
        <f t="shared" si="13"/>
        <v/>
      </c>
      <c r="N205" s="8">
        <v>11.013396089283299</v>
      </c>
      <c r="O205" s="8">
        <v>54.569758563397698</v>
      </c>
      <c r="P205" s="2">
        <v>-4.5139818622277797E-2</v>
      </c>
      <c r="Q205" s="8">
        <v>51.514664855275399</v>
      </c>
      <c r="R205" s="7" t="str">
        <f t="shared" si="14"/>
        <v/>
      </c>
      <c r="S205" s="2">
        <v>-2.1291960307663299E-3</v>
      </c>
      <c r="T205" s="2" t="str">
        <f t="shared" si="15"/>
        <v/>
      </c>
    </row>
    <row r="206" spans="1:20" x14ac:dyDescent="0.2">
      <c r="A206" t="s">
        <v>6</v>
      </c>
      <c r="B206" s="1">
        <v>42309</v>
      </c>
      <c r="C206" s="1">
        <f t="shared" si="12"/>
        <v>42309</v>
      </c>
      <c r="D206">
        <v>2015</v>
      </c>
      <c r="E206">
        <v>11</v>
      </c>
      <c r="F206" t="s">
        <v>16</v>
      </c>
      <c r="G206" s="2">
        <v>0.25880669421927599</v>
      </c>
      <c r="H206">
        <v>19</v>
      </c>
      <c r="I206">
        <v>0</v>
      </c>
      <c r="J206" s="2">
        <v>0</v>
      </c>
      <c r="K206">
        <v>0</v>
      </c>
      <c r="L206" s="2">
        <v>0</v>
      </c>
      <c r="M206" s="2" t="str">
        <f t="shared" si="13"/>
        <v/>
      </c>
      <c r="N206" s="8">
        <v>10.953824785023601</v>
      </c>
      <c r="O206" s="8">
        <v>53.904609744076197</v>
      </c>
      <c r="P206" s="2">
        <v>-1.2188963939590999E-2</v>
      </c>
      <c r="Q206" s="8">
        <v>50.655740576902303</v>
      </c>
      <c r="R206" s="7" t="str">
        <f t="shared" si="14"/>
        <v/>
      </c>
      <c r="S206" s="2">
        <v>-1.66733935042786E-2</v>
      </c>
      <c r="T206" s="2" t="str">
        <f t="shared" si="15"/>
        <v/>
      </c>
    </row>
    <row r="207" spans="1:20" x14ac:dyDescent="0.2">
      <c r="A207" t="s">
        <v>6</v>
      </c>
      <c r="B207" s="1">
        <v>42339</v>
      </c>
      <c r="C207" s="1">
        <f t="shared" si="12"/>
        <v>42339</v>
      </c>
      <c r="D207">
        <v>2015</v>
      </c>
      <c r="E207">
        <v>12</v>
      </c>
      <c r="F207" t="s">
        <v>16</v>
      </c>
      <c r="G207" s="2">
        <v>0.25945508503929998</v>
      </c>
      <c r="H207">
        <v>19</v>
      </c>
      <c r="I207">
        <v>0</v>
      </c>
      <c r="J207" s="2">
        <v>0</v>
      </c>
      <c r="K207">
        <v>0</v>
      </c>
      <c r="L207" s="2">
        <v>0</v>
      </c>
      <c r="M207" s="2" t="str">
        <f t="shared" si="13"/>
        <v/>
      </c>
      <c r="N207" s="8">
        <v>10.9554169514584</v>
      </c>
      <c r="O207" s="8">
        <v>53.965109552409203</v>
      </c>
      <c r="P207" s="2">
        <v>1.12234943579503E-3</v>
      </c>
      <c r="Q207" s="8">
        <v>49.9959229679244</v>
      </c>
      <c r="R207" s="7" t="str">
        <f t="shared" si="14"/>
        <v/>
      </c>
      <c r="S207" s="2">
        <v>-1.3025524875630501E-2</v>
      </c>
      <c r="T207" s="2" t="str">
        <f t="shared" si="15"/>
        <v/>
      </c>
    </row>
    <row r="208" spans="1:20" x14ac:dyDescent="0.2">
      <c r="A208" t="s">
        <v>6</v>
      </c>
      <c r="B208" s="1">
        <v>42370</v>
      </c>
      <c r="C208" s="1">
        <f t="shared" si="12"/>
        <v>42370</v>
      </c>
      <c r="D208">
        <v>2016</v>
      </c>
      <c r="E208">
        <v>1</v>
      </c>
      <c r="F208" t="s">
        <v>16</v>
      </c>
      <c r="G208" s="2">
        <v>0.195624792081665</v>
      </c>
      <c r="H208">
        <v>19</v>
      </c>
      <c r="I208">
        <v>10</v>
      </c>
      <c r="J208" s="2">
        <v>0.52631578947368396</v>
      </c>
      <c r="K208">
        <v>560</v>
      </c>
      <c r="L208" s="2">
        <v>0.483870967741935</v>
      </c>
      <c r="M208" s="2" t="str">
        <f t="shared" si="13"/>
        <v/>
      </c>
      <c r="N208" s="8">
        <v>10.890634448789999</v>
      </c>
      <c r="O208" s="8">
        <v>51.045828042339203</v>
      </c>
      <c r="P208" s="2">
        <v>-5.4095720999786698E-2</v>
      </c>
      <c r="Q208" s="8">
        <v>49.8071217804806</v>
      </c>
      <c r="R208" s="7" t="str">
        <f t="shared" si="14"/>
        <v/>
      </c>
      <c r="S208" s="2">
        <v>-3.7763316733831999E-3</v>
      </c>
      <c r="T208" s="2" t="str">
        <f t="shared" si="15"/>
        <v/>
      </c>
    </row>
    <row r="209" spans="1:20" x14ac:dyDescent="0.2">
      <c r="A209" t="s">
        <v>6</v>
      </c>
      <c r="B209" s="1">
        <v>42401</v>
      </c>
      <c r="C209" s="1">
        <f t="shared" si="12"/>
        <v>42401</v>
      </c>
      <c r="D209">
        <v>2016</v>
      </c>
      <c r="E209">
        <v>2</v>
      </c>
      <c r="F209" t="s">
        <v>16</v>
      </c>
      <c r="G209" s="2">
        <v>0.14826472944435901</v>
      </c>
      <c r="H209">
        <v>19</v>
      </c>
      <c r="I209">
        <v>0</v>
      </c>
      <c r="J209" s="2">
        <v>0</v>
      </c>
      <c r="K209">
        <v>0</v>
      </c>
      <c r="L209" s="2">
        <v>0</v>
      </c>
      <c r="M209" s="2" t="str">
        <f t="shared" si="13"/>
        <v/>
      </c>
      <c r="N209" s="8">
        <v>11.067072162402701</v>
      </c>
      <c r="O209" s="8">
        <v>53.030651225706499</v>
      </c>
      <c r="P209" s="2">
        <v>3.8883161650762499E-2</v>
      </c>
      <c r="Q209" s="8">
        <v>53.024337297969197</v>
      </c>
      <c r="R209" s="7" t="str">
        <f t="shared" si="14"/>
        <v/>
      </c>
      <c r="S209" s="2">
        <v>6.4593483873012197E-2</v>
      </c>
      <c r="T209" s="2" t="str">
        <f t="shared" si="15"/>
        <v/>
      </c>
    </row>
    <row r="210" spans="1:20" x14ac:dyDescent="0.2">
      <c r="A210" t="s">
        <v>6</v>
      </c>
      <c r="B210" s="1">
        <v>42430</v>
      </c>
      <c r="C210" s="1">
        <f t="shared" si="12"/>
        <v>42430</v>
      </c>
      <c r="D210">
        <v>2016</v>
      </c>
      <c r="E210">
        <v>3</v>
      </c>
      <c r="F210" t="s">
        <v>16</v>
      </c>
      <c r="G210" s="2">
        <v>0.14736452699875</v>
      </c>
      <c r="H210">
        <v>19</v>
      </c>
      <c r="I210">
        <v>0</v>
      </c>
      <c r="J210" s="2">
        <v>0</v>
      </c>
      <c r="K210">
        <v>0</v>
      </c>
      <c r="L210" s="2">
        <v>0</v>
      </c>
      <c r="M210" s="2" t="str">
        <f t="shared" si="13"/>
        <v/>
      </c>
      <c r="N210" s="8">
        <v>11.049749631008799</v>
      </c>
      <c r="O210" s="8">
        <v>52.129372881647498</v>
      </c>
      <c r="P210" s="2">
        <v>-1.6995422896523699E-2</v>
      </c>
      <c r="Q210" s="8">
        <v>52.095287355718703</v>
      </c>
      <c r="R210" s="7" t="str">
        <f t="shared" si="14"/>
        <v/>
      </c>
      <c r="S210" s="2">
        <v>-1.7521198558875899E-2</v>
      </c>
      <c r="T210" s="2" t="str">
        <f t="shared" si="15"/>
        <v/>
      </c>
    </row>
    <row r="211" spans="1:20" x14ac:dyDescent="0.2">
      <c r="A211" t="s">
        <v>6</v>
      </c>
      <c r="B211" s="1">
        <v>42461</v>
      </c>
      <c r="C211" s="1">
        <f t="shared" si="12"/>
        <v>42461</v>
      </c>
      <c r="D211">
        <v>2016</v>
      </c>
      <c r="E211">
        <v>4</v>
      </c>
      <c r="F211" t="s">
        <v>16</v>
      </c>
      <c r="G211" s="2">
        <v>0.17311876292116199</v>
      </c>
      <c r="H211">
        <v>19</v>
      </c>
      <c r="I211">
        <v>2</v>
      </c>
      <c r="J211" s="2">
        <v>0.105263157894736</v>
      </c>
      <c r="K211">
        <v>72</v>
      </c>
      <c r="L211" s="2">
        <v>6.25E-2</v>
      </c>
      <c r="M211" s="2" t="str">
        <f t="shared" si="13"/>
        <v/>
      </c>
      <c r="N211" s="8">
        <v>11.3181916424187</v>
      </c>
      <c r="O211" s="8">
        <v>49.420329766377101</v>
      </c>
      <c r="P211" s="2">
        <v>-5.1967690488448501E-2</v>
      </c>
      <c r="Q211" s="8">
        <v>48.622195863196303</v>
      </c>
      <c r="R211" s="7" t="str">
        <f t="shared" si="14"/>
        <v/>
      </c>
      <c r="S211" s="2">
        <v>-6.6668055189087402E-2</v>
      </c>
      <c r="T211" s="2" t="str">
        <f t="shared" si="15"/>
        <v/>
      </c>
    </row>
    <row r="212" spans="1:20" x14ac:dyDescent="0.2">
      <c r="A212" t="s">
        <v>6</v>
      </c>
      <c r="B212" s="1">
        <v>42491</v>
      </c>
      <c r="C212" s="1">
        <f t="shared" si="12"/>
        <v>42491</v>
      </c>
      <c r="D212">
        <v>2016</v>
      </c>
      <c r="E212">
        <v>5</v>
      </c>
      <c r="F212" t="s">
        <v>16</v>
      </c>
      <c r="G212" s="2">
        <v>0.171724255790981</v>
      </c>
      <c r="H212">
        <v>19</v>
      </c>
      <c r="I212">
        <v>0</v>
      </c>
      <c r="J212" s="2">
        <v>0</v>
      </c>
      <c r="K212">
        <v>0</v>
      </c>
      <c r="L212" s="2">
        <v>0</v>
      </c>
      <c r="M212" s="2" t="str">
        <f t="shared" si="13"/>
        <v/>
      </c>
      <c r="N212" s="8">
        <v>11.280932992764299</v>
      </c>
      <c r="O212" s="8">
        <v>48.583404561589099</v>
      </c>
      <c r="P212" s="2">
        <v>-1.6934836508466101E-2</v>
      </c>
      <c r="Q212" s="8">
        <v>47.582995460116699</v>
      </c>
      <c r="R212" s="7" t="str">
        <f t="shared" si="14"/>
        <v/>
      </c>
      <c r="S212" s="2">
        <v>-2.1372963203954602E-2</v>
      </c>
      <c r="T212" s="2" t="str">
        <f t="shared" si="15"/>
        <v/>
      </c>
    </row>
    <row r="213" spans="1:20" x14ac:dyDescent="0.2">
      <c r="A213" t="s">
        <v>6</v>
      </c>
      <c r="B213" s="1">
        <v>42522</v>
      </c>
      <c r="C213" s="1">
        <f t="shared" si="12"/>
        <v>42522</v>
      </c>
      <c r="D213">
        <v>2016</v>
      </c>
      <c r="E213">
        <v>6</v>
      </c>
      <c r="F213" t="s">
        <v>16</v>
      </c>
      <c r="G213" s="2">
        <v>0.17236925608502901</v>
      </c>
      <c r="H213">
        <v>19</v>
      </c>
      <c r="I213">
        <v>7</v>
      </c>
      <c r="J213" s="2">
        <v>0.36842105263157798</v>
      </c>
      <c r="K213">
        <v>306</v>
      </c>
      <c r="L213" s="2">
        <v>0.26470588235294101</v>
      </c>
      <c r="M213" s="2" t="str">
        <f t="shared" si="13"/>
        <v/>
      </c>
      <c r="N213" s="8">
        <v>11.2692510759451</v>
      </c>
      <c r="O213" s="8">
        <v>48.287679692704501</v>
      </c>
      <c r="P213" s="2">
        <v>-6.0869523565333303E-3</v>
      </c>
      <c r="Q213" s="8">
        <v>47.464292300716998</v>
      </c>
      <c r="R213" s="7" t="str">
        <f t="shared" si="14"/>
        <v/>
      </c>
      <c r="S213" s="2">
        <v>-2.4946550390937401E-3</v>
      </c>
      <c r="T213" s="2" t="str">
        <f t="shared" si="15"/>
        <v/>
      </c>
    </row>
    <row r="214" spans="1:20" x14ac:dyDescent="0.2">
      <c r="A214" t="s">
        <v>6</v>
      </c>
      <c r="B214" s="1">
        <v>42552</v>
      </c>
      <c r="C214" s="1">
        <f t="shared" si="12"/>
        <v>42552</v>
      </c>
      <c r="D214">
        <v>2016</v>
      </c>
      <c r="E214">
        <v>7</v>
      </c>
      <c r="F214" t="s">
        <v>16</v>
      </c>
      <c r="G214" s="2">
        <v>0.17062876105038099</v>
      </c>
      <c r="H214">
        <v>19</v>
      </c>
      <c r="I214">
        <v>0</v>
      </c>
      <c r="J214" s="2">
        <v>0</v>
      </c>
      <c r="K214">
        <v>170</v>
      </c>
      <c r="L214" s="2">
        <v>0.14705882352941099</v>
      </c>
      <c r="M214" s="2" t="str">
        <f t="shared" si="13"/>
        <v/>
      </c>
      <c r="N214" s="8">
        <v>11.1929245937063</v>
      </c>
      <c r="O214" s="8">
        <v>47.057468972825497</v>
      </c>
      <c r="P214" s="2">
        <v>-2.54766998064077E-2</v>
      </c>
      <c r="Q214" s="8">
        <v>46.706415018592203</v>
      </c>
      <c r="R214" s="7" t="str">
        <f t="shared" si="14"/>
        <v/>
      </c>
      <c r="S214" s="2">
        <v>-1.5967314488187001E-2</v>
      </c>
      <c r="T214" s="2" t="str">
        <f t="shared" si="15"/>
        <v/>
      </c>
    </row>
    <row r="215" spans="1:20" x14ac:dyDescent="0.2">
      <c r="A215" t="s">
        <v>6</v>
      </c>
      <c r="B215" s="1">
        <v>42583</v>
      </c>
      <c r="C215" s="1">
        <f t="shared" si="12"/>
        <v>42583</v>
      </c>
      <c r="D215">
        <v>2016</v>
      </c>
      <c r="E215">
        <v>8</v>
      </c>
      <c r="F215" t="s">
        <v>16</v>
      </c>
      <c r="G215" s="2">
        <v>0.17010790689713101</v>
      </c>
      <c r="H215">
        <v>19</v>
      </c>
      <c r="I215">
        <v>0</v>
      </c>
      <c r="J215" s="2">
        <v>0</v>
      </c>
      <c r="K215">
        <v>0</v>
      </c>
      <c r="L215" s="2">
        <v>0</v>
      </c>
      <c r="M215" s="2" t="str">
        <f t="shared" si="13"/>
        <v/>
      </c>
      <c r="N215" s="8">
        <v>11.281609004498399</v>
      </c>
      <c r="O215" s="8">
        <v>48.149318953346501</v>
      </c>
      <c r="P215" s="2">
        <v>2.3202479953853002E-2</v>
      </c>
      <c r="Q215" s="8">
        <v>48.272582145224</v>
      </c>
      <c r="R215" s="7" t="str">
        <f t="shared" si="14"/>
        <v/>
      </c>
      <c r="S215" s="2">
        <v>3.3532163108824301E-2</v>
      </c>
      <c r="T215" s="2" t="str">
        <f t="shared" si="15"/>
        <v/>
      </c>
    </row>
    <row r="216" spans="1:20" x14ac:dyDescent="0.2">
      <c r="A216" t="s">
        <v>6</v>
      </c>
      <c r="B216" s="1">
        <v>42614</v>
      </c>
      <c r="C216" s="1">
        <f t="shared" si="12"/>
        <v>42614</v>
      </c>
      <c r="D216">
        <v>2016</v>
      </c>
      <c r="E216">
        <v>9</v>
      </c>
      <c r="F216" t="s">
        <v>16</v>
      </c>
      <c r="G216" s="2">
        <v>0.113320613426838</v>
      </c>
      <c r="H216">
        <v>19</v>
      </c>
      <c r="I216">
        <v>1</v>
      </c>
      <c r="J216" s="2">
        <v>5.2631578947368397E-2</v>
      </c>
      <c r="K216">
        <v>33</v>
      </c>
      <c r="L216" s="2">
        <v>2.8571428571428501E-2</v>
      </c>
      <c r="M216" s="2" t="str">
        <f t="shared" si="13"/>
        <v/>
      </c>
      <c r="N216" s="8">
        <v>11.197759535761801</v>
      </c>
      <c r="O216" s="8">
        <v>46.791649911738403</v>
      </c>
      <c r="P216" s="2">
        <v>-2.81970559733902E-2</v>
      </c>
      <c r="Q216" s="8">
        <v>45.421460781323603</v>
      </c>
      <c r="R216" s="7" t="str">
        <f t="shared" si="14"/>
        <v/>
      </c>
      <c r="S216" s="2">
        <v>-5.9062955350576402E-2</v>
      </c>
      <c r="T216" s="2" t="str">
        <f t="shared" si="15"/>
        <v/>
      </c>
    </row>
    <row r="217" spans="1:20" x14ac:dyDescent="0.2">
      <c r="A217" t="s">
        <v>6</v>
      </c>
      <c r="B217" s="1">
        <v>42644</v>
      </c>
      <c r="C217" s="1">
        <f t="shared" si="12"/>
        <v>42644</v>
      </c>
      <c r="D217">
        <v>2016</v>
      </c>
      <c r="E217">
        <v>10</v>
      </c>
      <c r="F217" t="s">
        <v>16</v>
      </c>
      <c r="G217" s="2">
        <v>4.97475531494882E-2</v>
      </c>
      <c r="H217">
        <v>19</v>
      </c>
      <c r="I217">
        <v>0</v>
      </c>
      <c r="J217" s="2">
        <v>0</v>
      </c>
      <c r="K217">
        <v>0</v>
      </c>
      <c r="L217" s="2">
        <v>0</v>
      </c>
      <c r="M217" s="2" t="str">
        <f t="shared" si="13"/>
        <v/>
      </c>
      <c r="N217" s="8">
        <v>11.0144248464726</v>
      </c>
      <c r="O217" s="8">
        <v>44.300509285640501</v>
      </c>
      <c r="P217" s="2">
        <v>-5.3238999496636998E-2</v>
      </c>
      <c r="Q217" s="8">
        <v>44.398805610815501</v>
      </c>
      <c r="R217" s="7" t="str">
        <f t="shared" si="14"/>
        <v/>
      </c>
      <c r="S217" s="2">
        <v>-2.2514801437840098E-2</v>
      </c>
      <c r="T217" s="2" t="str">
        <f t="shared" si="15"/>
        <v/>
      </c>
    </row>
    <row r="218" spans="1:20" x14ac:dyDescent="0.2">
      <c r="A218" t="s">
        <v>6</v>
      </c>
      <c r="B218" s="1">
        <v>42675</v>
      </c>
      <c r="C218" s="1">
        <f t="shared" si="12"/>
        <v>42675</v>
      </c>
      <c r="D218">
        <v>2016</v>
      </c>
      <c r="E218">
        <v>11</v>
      </c>
      <c r="F218" t="s">
        <v>16</v>
      </c>
      <c r="G218" s="2">
        <v>5.0251997751641901E-2</v>
      </c>
      <c r="H218">
        <v>19</v>
      </c>
      <c r="I218">
        <v>0</v>
      </c>
      <c r="J218" s="2">
        <v>0</v>
      </c>
      <c r="K218">
        <v>0</v>
      </c>
      <c r="L218" s="2">
        <v>0</v>
      </c>
      <c r="M218" s="2" t="str">
        <f t="shared" si="13"/>
        <v/>
      </c>
      <c r="N218" s="8">
        <v>10.9022971435356</v>
      </c>
      <c r="O218" s="8">
        <v>42.652603264091802</v>
      </c>
      <c r="P218" s="2">
        <v>-3.71983538817428E-2</v>
      </c>
      <c r="Q218" s="8">
        <v>44.492041943445699</v>
      </c>
      <c r="R218" s="7" t="str">
        <f t="shared" si="14"/>
        <v/>
      </c>
      <c r="S218" s="2">
        <v>2.0999738922597901E-3</v>
      </c>
      <c r="T218" s="2" t="str">
        <f t="shared" si="15"/>
        <v/>
      </c>
    </row>
    <row r="219" spans="1:20" x14ac:dyDescent="0.2">
      <c r="A219" t="s">
        <v>6</v>
      </c>
      <c r="B219" s="1">
        <v>42705</v>
      </c>
      <c r="C219" s="1">
        <f t="shared" si="12"/>
        <v>42705</v>
      </c>
      <c r="D219">
        <v>2016</v>
      </c>
      <c r="E219">
        <v>12</v>
      </c>
      <c r="F219" t="s">
        <v>16</v>
      </c>
      <c r="G219" s="2">
        <v>5.0219487603428398E-2</v>
      </c>
      <c r="H219">
        <v>19</v>
      </c>
      <c r="I219">
        <v>0</v>
      </c>
      <c r="J219" s="2">
        <v>0</v>
      </c>
      <c r="K219">
        <v>0</v>
      </c>
      <c r="L219" s="2">
        <v>0</v>
      </c>
      <c r="M219" s="2" t="str">
        <f t="shared" si="13"/>
        <v/>
      </c>
      <c r="N219" s="8">
        <v>10.8945109629464</v>
      </c>
      <c r="O219" s="8">
        <v>42.503125895121698</v>
      </c>
      <c r="P219" s="2">
        <v>-3.5045309671864998E-3</v>
      </c>
      <c r="Q219" s="8">
        <v>43.944378773401397</v>
      </c>
      <c r="R219" s="7" t="str">
        <f t="shared" si="14"/>
        <v/>
      </c>
      <c r="S219" s="2">
        <v>-1.23092388238872E-2</v>
      </c>
      <c r="T219" s="2" t="str">
        <f t="shared" si="15"/>
        <v/>
      </c>
    </row>
    <row r="220" spans="1:20" x14ac:dyDescent="0.2">
      <c r="A220" t="s">
        <v>6</v>
      </c>
      <c r="B220" s="1">
        <v>42736</v>
      </c>
      <c r="C220" s="1">
        <f t="shared" si="12"/>
        <v>42736</v>
      </c>
      <c r="D220">
        <v>2017</v>
      </c>
      <c r="E220">
        <v>1</v>
      </c>
      <c r="F220" t="s">
        <v>16</v>
      </c>
      <c r="G220" s="2">
        <v>3.8188501245146701E-2</v>
      </c>
      <c r="H220">
        <v>19</v>
      </c>
      <c r="I220">
        <v>0</v>
      </c>
      <c r="J220" s="2">
        <v>0</v>
      </c>
      <c r="K220">
        <v>66</v>
      </c>
      <c r="L220" s="2">
        <v>5.7142857142857099E-2</v>
      </c>
      <c r="M220" s="2" t="str">
        <f t="shared" si="13"/>
        <v/>
      </c>
      <c r="N220" s="8">
        <v>10.6981193348907</v>
      </c>
      <c r="O220" s="8">
        <v>40.646786477358702</v>
      </c>
      <c r="P220" s="2">
        <v>-4.3675362192032698E-2</v>
      </c>
      <c r="Q220" s="8">
        <v>42.286121811876598</v>
      </c>
      <c r="R220" s="7" t="str">
        <f t="shared" si="14"/>
        <v/>
      </c>
      <c r="S220" s="2">
        <v>-3.7735360194204197E-2</v>
      </c>
      <c r="T220" s="2" t="str">
        <f t="shared" si="15"/>
        <v/>
      </c>
    </row>
    <row r="221" spans="1:20" x14ac:dyDescent="0.2">
      <c r="A221" t="s">
        <v>6</v>
      </c>
      <c r="B221" s="1">
        <v>42767</v>
      </c>
      <c r="C221" s="1">
        <f t="shared" si="12"/>
        <v>42767</v>
      </c>
      <c r="D221">
        <v>2017</v>
      </c>
      <c r="E221">
        <v>2</v>
      </c>
      <c r="F221" t="s">
        <v>16</v>
      </c>
      <c r="G221" s="2">
        <v>0.117860550657921</v>
      </c>
      <c r="H221">
        <v>19</v>
      </c>
      <c r="I221">
        <v>11</v>
      </c>
      <c r="J221" s="2">
        <v>0.57894736842105199</v>
      </c>
      <c r="K221">
        <v>628</v>
      </c>
      <c r="L221" s="2">
        <v>0.54285714285714204</v>
      </c>
      <c r="M221" s="2" t="str">
        <f t="shared" si="13"/>
        <v/>
      </c>
      <c r="N221" s="8">
        <v>11.564047297945001</v>
      </c>
      <c r="O221" s="8">
        <v>41.276372101942798</v>
      </c>
      <c r="P221" s="2">
        <v>1.5489185717912E-2</v>
      </c>
      <c r="Q221" s="8">
        <v>42.212123082665599</v>
      </c>
      <c r="R221" s="7" t="str">
        <f t="shared" si="14"/>
        <v/>
      </c>
      <c r="S221" s="2">
        <v>-1.7499530824843701E-3</v>
      </c>
      <c r="T221" s="2" t="str">
        <f t="shared" si="15"/>
        <v/>
      </c>
    </row>
    <row r="222" spans="1:20" x14ac:dyDescent="0.2">
      <c r="A222" t="s">
        <v>6</v>
      </c>
      <c r="B222" s="1">
        <v>42795</v>
      </c>
      <c r="C222" s="1">
        <f t="shared" si="12"/>
        <v>42795</v>
      </c>
      <c r="D222">
        <v>2017</v>
      </c>
      <c r="E222">
        <v>3</v>
      </c>
      <c r="F222" t="s">
        <v>16</v>
      </c>
      <c r="G222" s="2">
        <v>0.117871204123419</v>
      </c>
      <c r="H222">
        <v>19</v>
      </c>
      <c r="I222">
        <v>0</v>
      </c>
      <c r="J222" s="2">
        <v>0</v>
      </c>
      <c r="K222">
        <v>0</v>
      </c>
      <c r="L222" s="2">
        <v>0</v>
      </c>
      <c r="M222" s="2" t="str">
        <f t="shared" si="13"/>
        <v/>
      </c>
      <c r="N222" s="8">
        <v>11.588136307626201</v>
      </c>
      <c r="O222" s="8">
        <v>41.421690974304497</v>
      </c>
      <c r="P222" s="2">
        <v>3.5206309314863501E-3</v>
      </c>
      <c r="Q222" s="8">
        <v>42.612782442427999</v>
      </c>
      <c r="R222" s="7" t="str">
        <f t="shared" si="14"/>
        <v/>
      </c>
      <c r="S222" s="2">
        <v>9.4915709161980093E-3</v>
      </c>
      <c r="T222" s="2" t="str">
        <f t="shared" si="15"/>
        <v/>
      </c>
    </row>
    <row r="223" spans="1:20" x14ac:dyDescent="0.2">
      <c r="A223" t="s">
        <v>6</v>
      </c>
      <c r="B223" s="1">
        <v>42826</v>
      </c>
      <c r="C223" s="1">
        <f t="shared" si="12"/>
        <v>42826</v>
      </c>
      <c r="D223">
        <v>2017</v>
      </c>
      <c r="E223">
        <v>4</v>
      </c>
      <c r="F223" t="s">
        <v>16</v>
      </c>
      <c r="G223" s="2">
        <v>7.6618620207329693E-2</v>
      </c>
      <c r="H223">
        <v>18</v>
      </c>
      <c r="I223">
        <v>0</v>
      </c>
      <c r="J223" s="2">
        <v>0</v>
      </c>
      <c r="K223">
        <v>0</v>
      </c>
      <c r="L223" s="2">
        <v>0</v>
      </c>
      <c r="M223" s="2" t="str">
        <f t="shared" si="13"/>
        <v/>
      </c>
      <c r="N223" s="8">
        <v>11.46130337118</v>
      </c>
      <c r="O223" s="8">
        <v>39.346242276456302</v>
      </c>
      <c r="P223" s="2">
        <v>-5.0105359028815598E-2</v>
      </c>
      <c r="Q223" s="8">
        <v>39.924329902028902</v>
      </c>
      <c r="R223" s="7" t="str">
        <f t="shared" si="14"/>
        <v/>
      </c>
      <c r="S223" s="2">
        <v>-6.3090283860984003E-2</v>
      </c>
      <c r="T223" s="2" t="str">
        <f t="shared" si="15"/>
        <v/>
      </c>
    </row>
    <row r="224" spans="1:20" x14ac:dyDescent="0.2">
      <c r="A224" t="s">
        <v>6</v>
      </c>
      <c r="B224" s="1">
        <v>42856</v>
      </c>
      <c r="C224" s="1">
        <f t="shared" si="12"/>
        <v>42856</v>
      </c>
      <c r="D224">
        <v>2017</v>
      </c>
      <c r="E224">
        <v>5</v>
      </c>
      <c r="F224" t="s">
        <v>16</v>
      </c>
      <c r="G224" s="2">
        <v>7.6777369952230695E-2</v>
      </c>
      <c r="H224">
        <v>18</v>
      </c>
      <c r="I224">
        <v>0</v>
      </c>
      <c r="J224" s="2">
        <v>0</v>
      </c>
      <c r="K224">
        <v>0</v>
      </c>
      <c r="L224" s="2">
        <v>0</v>
      </c>
      <c r="M224" s="2" t="str">
        <f t="shared" si="13"/>
        <v/>
      </c>
      <c r="N224" s="8">
        <v>11.446351790591001</v>
      </c>
      <c r="O224" s="8">
        <v>38.878659905696502</v>
      </c>
      <c r="P224" s="2">
        <v>-1.18837872108449E-2</v>
      </c>
      <c r="Q224" s="8">
        <v>39.299265772142398</v>
      </c>
      <c r="R224" s="7" t="str">
        <f t="shared" si="14"/>
        <v/>
      </c>
      <c r="S224" s="2">
        <v>-1.5656220941474001E-2</v>
      </c>
      <c r="T224" s="2" t="str">
        <f t="shared" si="15"/>
        <v/>
      </c>
    </row>
    <row r="225" spans="1:20" x14ac:dyDescent="0.2">
      <c r="A225" t="s">
        <v>6</v>
      </c>
      <c r="B225" s="1">
        <v>42887</v>
      </c>
      <c r="C225" s="1">
        <f t="shared" si="12"/>
        <v>42887</v>
      </c>
      <c r="D225">
        <v>2017</v>
      </c>
      <c r="E225">
        <v>6</v>
      </c>
      <c r="F225" t="s">
        <v>16</v>
      </c>
      <c r="G225" s="2">
        <v>7.6369115541410501E-2</v>
      </c>
      <c r="H225">
        <v>18</v>
      </c>
      <c r="I225">
        <v>0</v>
      </c>
      <c r="J225" s="2">
        <v>0</v>
      </c>
      <c r="K225">
        <v>0</v>
      </c>
      <c r="L225" s="2">
        <v>0</v>
      </c>
      <c r="M225" s="2" t="str">
        <f t="shared" si="13"/>
        <v/>
      </c>
      <c r="N225" s="8">
        <v>11.529697938903301</v>
      </c>
      <c r="O225" s="8">
        <v>39.894044741584501</v>
      </c>
      <c r="P225" s="2">
        <v>2.6116765298776101E-2</v>
      </c>
      <c r="Q225" s="8">
        <v>39.199370471131601</v>
      </c>
      <c r="R225" s="7" t="str">
        <f t="shared" si="14"/>
        <v/>
      </c>
      <c r="S225" s="2">
        <v>-2.54191265531589E-3</v>
      </c>
      <c r="T225" s="2" t="str">
        <f t="shared" si="15"/>
        <v/>
      </c>
    </row>
    <row r="226" spans="1:20" x14ac:dyDescent="0.2">
      <c r="A226" t="s">
        <v>6</v>
      </c>
      <c r="B226" s="1">
        <v>42917</v>
      </c>
      <c r="C226" s="1">
        <f t="shared" si="12"/>
        <v>42917</v>
      </c>
      <c r="D226">
        <v>2017</v>
      </c>
      <c r="E226">
        <v>7</v>
      </c>
      <c r="F226" t="s">
        <v>16</v>
      </c>
      <c r="G226" s="2">
        <v>7.6875677834761597E-2</v>
      </c>
      <c r="H226">
        <v>18</v>
      </c>
      <c r="I226">
        <v>5</v>
      </c>
      <c r="J226" s="2">
        <v>0.27777777777777701</v>
      </c>
      <c r="K226">
        <v>152</v>
      </c>
      <c r="L226" s="2">
        <v>0.13157894736842099</v>
      </c>
      <c r="M226" s="2" t="str">
        <f t="shared" si="13"/>
        <v/>
      </c>
      <c r="N226" s="8">
        <v>11.452332253406</v>
      </c>
      <c r="O226" s="8">
        <v>38.961561009500997</v>
      </c>
      <c r="P226" s="2">
        <v>-2.3374008279274699E-2</v>
      </c>
      <c r="Q226" s="8">
        <v>39.049464897933603</v>
      </c>
      <c r="R226" s="7" t="str">
        <f t="shared" si="14"/>
        <v/>
      </c>
      <c r="S226" s="2">
        <v>-3.82418317937849E-3</v>
      </c>
      <c r="T226" s="2" t="str">
        <f t="shared" si="15"/>
        <v/>
      </c>
    </row>
    <row r="227" spans="1:20" x14ac:dyDescent="0.2">
      <c r="A227" t="s">
        <v>6</v>
      </c>
      <c r="B227" s="1">
        <v>42948</v>
      </c>
      <c r="C227" s="1">
        <f t="shared" si="12"/>
        <v>42948</v>
      </c>
      <c r="D227">
        <v>2017</v>
      </c>
      <c r="E227">
        <v>8</v>
      </c>
      <c r="F227" t="s">
        <v>16</v>
      </c>
      <c r="G227" s="2">
        <v>7.6923570500716396E-2</v>
      </c>
      <c r="H227">
        <v>18</v>
      </c>
      <c r="I227">
        <v>0</v>
      </c>
      <c r="J227" s="2">
        <v>0</v>
      </c>
      <c r="K227">
        <v>61</v>
      </c>
      <c r="L227" s="2">
        <v>5.2631578947368397E-2</v>
      </c>
      <c r="M227" s="2" t="str">
        <f t="shared" si="13"/>
        <v/>
      </c>
      <c r="N227" s="8">
        <v>11.504456793264101</v>
      </c>
      <c r="O227" s="8">
        <v>39.642001239588097</v>
      </c>
      <c r="P227" s="2">
        <v>1.7464398562501499E-2</v>
      </c>
      <c r="Q227" s="8">
        <v>40.399809547414698</v>
      </c>
      <c r="R227" s="7" t="str">
        <f t="shared" si="14"/>
        <v/>
      </c>
      <c r="S227" s="2">
        <v>3.4580362445696802E-2</v>
      </c>
      <c r="T227" s="2" t="str">
        <f t="shared" si="15"/>
        <v/>
      </c>
    </row>
    <row r="228" spans="1:20" x14ac:dyDescent="0.2">
      <c r="A228" t="s">
        <v>6</v>
      </c>
      <c r="B228" s="1">
        <v>42979</v>
      </c>
      <c r="C228" s="1">
        <f t="shared" si="12"/>
        <v>42979</v>
      </c>
      <c r="D228">
        <v>2017</v>
      </c>
      <c r="E228">
        <v>9</v>
      </c>
      <c r="F228" t="s">
        <v>16</v>
      </c>
      <c r="G228" s="2">
        <v>7.7127778989228804E-2</v>
      </c>
      <c r="H228">
        <v>18</v>
      </c>
      <c r="I228">
        <v>0</v>
      </c>
      <c r="J228" s="2">
        <v>0</v>
      </c>
      <c r="K228">
        <v>0</v>
      </c>
      <c r="L228" s="2">
        <v>0</v>
      </c>
      <c r="M228" s="2" t="str">
        <f t="shared" si="13"/>
        <v/>
      </c>
      <c r="N228" s="8">
        <v>11.4353815624644</v>
      </c>
      <c r="O228" s="8">
        <v>38.529046484437302</v>
      </c>
      <c r="P228" s="2">
        <v>-2.8075140516353E-2</v>
      </c>
      <c r="Q228" s="8">
        <v>40.668646410698599</v>
      </c>
      <c r="R228" s="7" t="str">
        <f t="shared" si="14"/>
        <v/>
      </c>
      <c r="S228" s="2">
        <v>6.6544091740927602E-3</v>
      </c>
      <c r="T228" s="2" t="str">
        <f t="shared" si="15"/>
        <v/>
      </c>
    </row>
    <row r="229" spans="1:20" x14ac:dyDescent="0.2">
      <c r="A229" t="s">
        <v>6</v>
      </c>
      <c r="B229" s="1">
        <v>43009</v>
      </c>
      <c r="C229" s="1">
        <f t="shared" si="12"/>
        <v>43009</v>
      </c>
      <c r="D229">
        <v>2017</v>
      </c>
      <c r="E229">
        <v>10</v>
      </c>
      <c r="F229" t="s">
        <v>16</v>
      </c>
      <c r="G229" s="2">
        <v>7.6918676173798897E-2</v>
      </c>
      <c r="H229">
        <v>18</v>
      </c>
      <c r="I229">
        <v>0</v>
      </c>
      <c r="J229" s="2">
        <v>0</v>
      </c>
      <c r="K229">
        <v>30</v>
      </c>
      <c r="L229" s="2">
        <v>2.6315789473684199E-2</v>
      </c>
      <c r="M229" s="2" t="str">
        <f t="shared" si="13"/>
        <v/>
      </c>
      <c r="N229" s="8">
        <v>11.455287135094901</v>
      </c>
      <c r="O229" s="8">
        <v>38.733413792371501</v>
      </c>
      <c r="P229" s="2">
        <v>5.3042399587237502E-3</v>
      </c>
      <c r="Q229" s="8">
        <v>40.390471672863903</v>
      </c>
      <c r="R229" s="7" t="str">
        <f t="shared" si="14"/>
        <v/>
      </c>
      <c r="S229" s="2">
        <v>-6.8400294178829696E-3</v>
      </c>
      <c r="T229" s="2" t="str">
        <f t="shared" si="15"/>
        <v/>
      </c>
    </row>
    <row r="230" spans="1:20" x14ac:dyDescent="0.2">
      <c r="A230" t="s">
        <v>6</v>
      </c>
      <c r="B230" s="1">
        <v>43040</v>
      </c>
      <c r="C230" s="1">
        <f t="shared" si="12"/>
        <v>43040</v>
      </c>
      <c r="D230">
        <v>2017</v>
      </c>
      <c r="E230">
        <v>11</v>
      </c>
      <c r="F230" t="s">
        <v>16</v>
      </c>
      <c r="G230" s="2">
        <v>8.4749470481127603E-2</v>
      </c>
      <c r="H230">
        <v>18</v>
      </c>
      <c r="I230">
        <v>4</v>
      </c>
      <c r="J230" s="2">
        <v>0.22222222222222199</v>
      </c>
      <c r="K230">
        <v>152</v>
      </c>
      <c r="L230" s="2">
        <v>0.13157894736842099</v>
      </c>
      <c r="M230" s="2" t="str">
        <f t="shared" si="13"/>
        <v/>
      </c>
      <c r="N230" s="8">
        <v>11.500500414224099</v>
      </c>
      <c r="O230" s="8">
        <v>40.497911890279397</v>
      </c>
      <c r="P230" s="2">
        <v>4.5554933716051599E-2</v>
      </c>
      <c r="Q230" s="8">
        <v>40.589964865803502</v>
      </c>
      <c r="R230" s="7" t="str">
        <f t="shared" si="14"/>
        <v/>
      </c>
      <c r="S230" s="2">
        <v>4.9391152090343298E-3</v>
      </c>
      <c r="T230" s="2" t="str">
        <f t="shared" si="15"/>
        <v/>
      </c>
    </row>
    <row r="231" spans="1:20" x14ac:dyDescent="0.2">
      <c r="A231" t="s">
        <v>6</v>
      </c>
      <c r="B231" s="1">
        <v>43070</v>
      </c>
      <c r="C231" s="1">
        <f t="shared" si="12"/>
        <v>43070</v>
      </c>
      <c r="D231">
        <v>2017</v>
      </c>
      <c r="E231">
        <v>12</v>
      </c>
      <c r="F231" t="s">
        <v>16</v>
      </c>
      <c r="G231" s="2">
        <v>8.4984164700501005E-2</v>
      </c>
      <c r="H231">
        <v>18</v>
      </c>
      <c r="I231">
        <v>0</v>
      </c>
      <c r="J231" s="2">
        <v>0</v>
      </c>
      <c r="K231">
        <v>0</v>
      </c>
      <c r="L231" s="2">
        <v>0</v>
      </c>
      <c r="M231" s="2" t="str">
        <f t="shared" si="13"/>
        <v/>
      </c>
      <c r="N231" s="8">
        <v>11.458326788898599</v>
      </c>
      <c r="O231" s="8">
        <v>39.716661035632299</v>
      </c>
      <c r="P231" s="2">
        <v>-1.9291139176847501E-2</v>
      </c>
      <c r="Q231" s="8">
        <v>40.389209448797402</v>
      </c>
      <c r="R231" s="7" t="str">
        <f t="shared" si="14"/>
        <v/>
      </c>
      <c r="S231" s="2">
        <v>-4.9459371958025999E-3</v>
      </c>
      <c r="T231" s="2" t="str">
        <f t="shared" si="15"/>
        <v/>
      </c>
    </row>
    <row r="232" spans="1:20" x14ac:dyDescent="0.2">
      <c r="A232" t="s">
        <v>6</v>
      </c>
      <c r="B232" s="1">
        <v>43101</v>
      </c>
      <c r="C232" s="1">
        <f t="shared" si="12"/>
        <v>43101</v>
      </c>
      <c r="D232">
        <v>2018</v>
      </c>
      <c r="E232">
        <v>1</v>
      </c>
      <c r="F232" t="s">
        <v>16</v>
      </c>
      <c r="G232" s="2">
        <v>8.4968020498948096E-2</v>
      </c>
      <c r="H232">
        <v>18</v>
      </c>
      <c r="I232">
        <v>1</v>
      </c>
      <c r="J232" s="2">
        <v>5.5555555555555497E-2</v>
      </c>
      <c r="K232">
        <v>61</v>
      </c>
      <c r="L232" s="2">
        <v>5.2631578947368397E-2</v>
      </c>
      <c r="M232" s="2" t="str">
        <f t="shared" si="13"/>
        <v/>
      </c>
      <c r="N232" s="8">
        <v>11.3757421277953</v>
      </c>
      <c r="O232" s="8">
        <v>39.230109612772601</v>
      </c>
      <c r="P232" s="2">
        <v>-1.22505621110291E-2</v>
      </c>
      <c r="Q232" s="8">
        <v>39.609730841313898</v>
      </c>
      <c r="R232" s="7" t="str">
        <f t="shared" si="14"/>
        <v/>
      </c>
      <c r="S232" s="2">
        <v>-1.9299179610623898E-2</v>
      </c>
      <c r="T232" s="2" t="str">
        <f t="shared" si="15"/>
        <v/>
      </c>
    </row>
    <row r="233" spans="1:20" x14ac:dyDescent="0.2">
      <c r="A233" t="s">
        <v>6</v>
      </c>
      <c r="B233" s="1">
        <v>43132</v>
      </c>
      <c r="C233" s="1">
        <f t="shared" si="12"/>
        <v>43132</v>
      </c>
      <c r="D233">
        <v>2018</v>
      </c>
      <c r="E233">
        <v>2</v>
      </c>
      <c r="F233" t="s">
        <v>16</v>
      </c>
      <c r="G233" s="2">
        <v>8.0689907386760906E-2</v>
      </c>
      <c r="H233">
        <v>19</v>
      </c>
      <c r="I233">
        <v>10</v>
      </c>
      <c r="J233" s="2">
        <v>0.52631578947368396</v>
      </c>
      <c r="K233">
        <v>623</v>
      </c>
      <c r="L233" s="2">
        <v>0.53846153846153799</v>
      </c>
      <c r="M233" s="2" t="str">
        <f t="shared" si="13"/>
        <v/>
      </c>
      <c r="N233" s="8">
        <v>12.348177782013799</v>
      </c>
      <c r="O233" s="8">
        <v>39.661157140734403</v>
      </c>
      <c r="P233" s="2">
        <v>1.09876707512812E-2</v>
      </c>
      <c r="Q233" s="8">
        <v>41.528340705340298</v>
      </c>
      <c r="R233" s="7" t="str">
        <f t="shared" si="14"/>
        <v/>
      </c>
      <c r="S233" s="2">
        <v>4.84378414918493E-2</v>
      </c>
      <c r="T233" s="2" t="str">
        <f t="shared" si="15"/>
        <v/>
      </c>
    </row>
    <row r="234" spans="1:20" x14ac:dyDescent="0.2">
      <c r="A234" t="s">
        <v>6</v>
      </c>
      <c r="B234" s="1">
        <v>43160</v>
      </c>
      <c r="C234" s="1">
        <f t="shared" si="12"/>
        <v>43160</v>
      </c>
      <c r="D234">
        <v>2018</v>
      </c>
      <c r="E234">
        <v>3</v>
      </c>
      <c r="F234" t="s">
        <v>16</v>
      </c>
      <c r="G234" s="2">
        <v>7.9672098599097005E-2</v>
      </c>
      <c r="H234">
        <v>19</v>
      </c>
      <c r="I234">
        <v>0</v>
      </c>
      <c r="J234" s="2">
        <v>0</v>
      </c>
      <c r="K234">
        <v>30</v>
      </c>
      <c r="L234" s="2">
        <v>2.5641025641025599E-2</v>
      </c>
      <c r="M234" s="2" t="str">
        <f t="shared" si="13"/>
        <v/>
      </c>
      <c r="N234" s="8">
        <v>12.4986852439212</v>
      </c>
      <c r="O234" s="8">
        <v>41.4749149898715</v>
      </c>
      <c r="P234" s="2">
        <v>4.5731339675771698E-2</v>
      </c>
      <c r="Q234" s="8">
        <v>41.717261709295698</v>
      </c>
      <c r="R234" s="7" t="str">
        <f t="shared" si="14"/>
        <v/>
      </c>
      <c r="S234" s="2">
        <v>4.5492066561463301E-3</v>
      </c>
      <c r="T234" s="2" t="str">
        <f t="shared" si="15"/>
        <v/>
      </c>
    </row>
    <row r="235" spans="1:20" x14ac:dyDescent="0.2">
      <c r="A235" t="s">
        <v>6</v>
      </c>
      <c r="B235" s="1">
        <v>43191</v>
      </c>
      <c r="C235" s="1">
        <f t="shared" si="12"/>
        <v>43191</v>
      </c>
      <c r="D235">
        <v>2018</v>
      </c>
      <c r="E235">
        <v>4</v>
      </c>
      <c r="F235" t="s">
        <v>16</v>
      </c>
      <c r="G235" s="2">
        <v>7.9329339940740304E-2</v>
      </c>
      <c r="H235">
        <v>19</v>
      </c>
      <c r="I235">
        <v>0</v>
      </c>
      <c r="J235" s="2">
        <v>0</v>
      </c>
      <c r="K235">
        <v>0</v>
      </c>
      <c r="L235" s="2">
        <v>0</v>
      </c>
      <c r="M235" s="2" t="str">
        <f t="shared" si="13"/>
        <v/>
      </c>
      <c r="N235" s="8">
        <v>12.5236260070381</v>
      </c>
      <c r="O235" s="8">
        <v>41.6664145156454</v>
      </c>
      <c r="P235" s="2">
        <v>4.6172373305810501E-3</v>
      </c>
      <c r="Q235" s="8">
        <v>40.708723653693298</v>
      </c>
      <c r="R235" s="7" t="str">
        <f t="shared" si="14"/>
        <v/>
      </c>
      <c r="S235" s="2">
        <v>-2.41755574138676E-2</v>
      </c>
      <c r="T235" s="2" t="str">
        <f t="shared" si="15"/>
        <v/>
      </c>
    </row>
    <row r="236" spans="1:20" x14ac:dyDescent="0.2">
      <c r="A236" t="s">
        <v>6</v>
      </c>
      <c r="B236" s="1">
        <v>43221</v>
      </c>
      <c r="C236" s="1">
        <f t="shared" si="12"/>
        <v>43221</v>
      </c>
      <c r="D236">
        <v>2018</v>
      </c>
      <c r="E236">
        <v>5</v>
      </c>
      <c r="F236" t="s">
        <v>16</v>
      </c>
      <c r="G236" s="2">
        <v>7.8382875938915395E-2</v>
      </c>
      <c r="H236">
        <v>19</v>
      </c>
      <c r="I236">
        <v>0</v>
      </c>
      <c r="J236" s="2">
        <v>0</v>
      </c>
      <c r="K236">
        <v>0</v>
      </c>
      <c r="L236" s="2">
        <v>0</v>
      </c>
      <c r="M236" s="2" t="str">
        <f t="shared" si="13"/>
        <v/>
      </c>
      <c r="N236" s="8">
        <v>12.664191661795201</v>
      </c>
      <c r="O236" s="8">
        <v>43.017334052815698</v>
      </c>
      <c r="P236" s="2">
        <v>3.2422265099461001E-2</v>
      </c>
      <c r="Q236" s="8">
        <v>40.583674471445299</v>
      </c>
      <c r="R236" s="7" t="str">
        <f t="shared" si="14"/>
        <v/>
      </c>
      <c r="S236" s="2">
        <v>-3.0718030688415801E-3</v>
      </c>
      <c r="T236" s="2" t="str">
        <f t="shared" si="15"/>
        <v/>
      </c>
    </row>
    <row r="237" spans="1:20" x14ac:dyDescent="0.2">
      <c r="A237" t="s">
        <v>6</v>
      </c>
      <c r="B237" s="1">
        <v>43252</v>
      </c>
      <c r="C237" s="1">
        <f t="shared" si="12"/>
        <v>43252</v>
      </c>
      <c r="D237">
        <v>2018</v>
      </c>
      <c r="E237">
        <v>6</v>
      </c>
      <c r="F237" t="s">
        <v>16</v>
      </c>
      <c r="G237" s="2">
        <v>7.8375865902005598E-2</v>
      </c>
      <c r="H237">
        <v>19</v>
      </c>
      <c r="I237">
        <v>0</v>
      </c>
      <c r="J237" s="2">
        <v>0</v>
      </c>
      <c r="K237">
        <v>0</v>
      </c>
      <c r="L237" s="2">
        <v>0</v>
      </c>
      <c r="M237" s="2" t="str">
        <f t="shared" si="13"/>
        <v/>
      </c>
      <c r="N237" s="8">
        <v>12.6415751335719</v>
      </c>
      <c r="O237" s="8">
        <v>42.894512018488399</v>
      </c>
      <c r="P237" s="2">
        <v>-2.8551754085124302E-3</v>
      </c>
      <c r="Q237" s="8">
        <v>40.601398657496297</v>
      </c>
      <c r="R237" s="7" t="str">
        <f t="shared" si="14"/>
        <v/>
      </c>
      <c r="S237" s="2">
        <v>4.3673191947024499E-4</v>
      </c>
      <c r="T237" s="2" t="str">
        <f t="shared" si="15"/>
        <v/>
      </c>
    </row>
    <row r="238" spans="1:20" x14ac:dyDescent="0.2">
      <c r="A238" t="s">
        <v>6</v>
      </c>
      <c r="B238" s="1">
        <v>43282</v>
      </c>
      <c r="C238" s="1">
        <f t="shared" si="12"/>
        <v>43282</v>
      </c>
      <c r="D238">
        <v>2018</v>
      </c>
      <c r="E238">
        <v>7</v>
      </c>
      <c r="F238" t="s">
        <v>16</v>
      </c>
      <c r="G238" s="2">
        <v>7.8440260315934804E-2</v>
      </c>
      <c r="H238">
        <v>19</v>
      </c>
      <c r="I238">
        <v>0</v>
      </c>
      <c r="J238" s="2">
        <v>0</v>
      </c>
      <c r="K238">
        <v>0</v>
      </c>
      <c r="L238" s="2">
        <v>0</v>
      </c>
      <c r="M238" s="2" t="str">
        <f t="shared" si="13"/>
        <v/>
      </c>
      <c r="N238" s="8">
        <v>12.6085110621702</v>
      </c>
      <c r="O238" s="8">
        <v>42.148327419445998</v>
      </c>
      <c r="P238" s="2">
        <v>-1.7395805755309499E-2</v>
      </c>
      <c r="Q238" s="8">
        <v>40.203030874045602</v>
      </c>
      <c r="R238" s="7" t="str">
        <f t="shared" si="14"/>
        <v/>
      </c>
      <c r="S238" s="2">
        <v>-9.8116763614800595E-3</v>
      </c>
      <c r="T238" s="2" t="str">
        <f t="shared" si="15"/>
        <v/>
      </c>
    </row>
    <row r="239" spans="1:20" x14ac:dyDescent="0.2">
      <c r="A239" t="s">
        <v>6</v>
      </c>
      <c r="B239" s="1">
        <v>43313</v>
      </c>
      <c r="C239" s="1">
        <f t="shared" si="12"/>
        <v>43313</v>
      </c>
      <c r="D239">
        <v>2018</v>
      </c>
      <c r="E239">
        <v>8</v>
      </c>
      <c r="F239" t="s">
        <v>16</v>
      </c>
      <c r="G239" s="2">
        <v>7.8391563652670498E-2</v>
      </c>
      <c r="H239">
        <v>19</v>
      </c>
      <c r="I239">
        <v>0</v>
      </c>
      <c r="J239" s="2">
        <v>0</v>
      </c>
      <c r="K239">
        <v>58</v>
      </c>
      <c r="L239" s="2">
        <v>0.05</v>
      </c>
      <c r="M239" s="2" t="str">
        <f t="shared" si="13"/>
        <v/>
      </c>
      <c r="N239" s="8">
        <v>12.6560133567158</v>
      </c>
      <c r="O239" s="8">
        <v>42.6243199173148</v>
      </c>
      <c r="P239" s="2">
        <v>1.12932713351092E-2</v>
      </c>
      <c r="Q239" s="8">
        <v>40.486111056270303</v>
      </c>
      <c r="R239" s="7" t="str">
        <f t="shared" si="14"/>
        <v/>
      </c>
      <c r="S239" s="2">
        <v>7.0412647024449201E-3</v>
      </c>
      <c r="T239" s="2" t="str">
        <f t="shared" si="15"/>
        <v/>
      </c>
    </row>
    <row r="240" spans="1:20" x14ac:dyDescent="0.2">
      <c r="A240" t="s">
        <v>6</v>
      </c>
      <c r="B240" s="1">
        <v>43344</v>
      </c>
      <c r="C240" s="1">
        <f t="shared" si="12"/>
        <v>43344</v>
      </c>
      <c r="D240">
        <v>2018</v>
      </c>
      <c r="E240">
        <v>9</v>
      </c>
      <c r="F240" t="s">
        <v>16</v>
      </c>
      <c r="G240" s="2">
        <v>7.8919818973616704E-2</v>
      </c>
      <c r="H240">
        <v>19</v>
      </c>
      <c r="I240">
        <v>0</v>
      </c>
      <c r="J240" s="2">
        <v>0</v>
      </c>
      <c r="K240">
        <v>0</v>
      </c>
      <c r="L240" s="2">
        <v>0</v>
      </c>
      <c r="M240" s="2" t="str">
        <f t="shared" si="13"/>
        <v/>
      </c>
      <c r="N240" s="8">
        <v>12.541036410848401</v>
      </c>
      <c r="O240" s="8">
        <v>40.988529066919597</v>
      </c>
      <c r="P240" s="2">
        <v>-3.8376937240721401E-2</v>
      </c>
      <c r="Q240" s="8">
        <v>42.9993359680862</v>
      </c>
      <c r="R240" s="7" t="str">
        <f t="shared" si="14"/>
        <v/>
      </c>
      <c r="S240" s="2">
        <v>6.20762243210475E-2</v>
      </c>
      <c r="T240" s="2" t="str">
        <f t="shared" si="15"/>
        <v/>
      </c>
    </row>
    <row r="241" spans="1:20" x14ac:dyDescent="0.2">
      <c r="A241" t="s">
        <v>6</v>
      </c>
      <c r="B241" s="1">
        <v>43374</v>
      </c>
      <c r="C241" s="1">
        <f t="shared" si="12"/>
        <v>43374</v>
      </c>
      <c r="D241">
        <v>2018</v>
      </c>
      <c r="E241">
        <v>10</v>
      </c>
      <c r="F241" t="s">
        <v>16</v>
      </c>
      <c r="G241" s="2">
        <v>7.8761816014958103E-2</v>
      </c>
      <c r="H241">
        <v>19</v>
      </c>
      <c r="I241">
        <v>0</v>
      </c>
      <c r="J241" s="2">
        <v>0</v>
      </c>
      <c r="K241">
        <v>0</v>
      </c>
      <c r="L241" s="2">
        <v>0</v>
      </c>
      <c r="M241" s="2" t="str">
        <f t="shared" si="13"/>
        <v/>
      </c>
      <c r="N241" s="8">
        <v>12.5864777869596</v>
      </c>
      <c r="O241" s="8">
        <v>41.725496889923903</v>
      </c>
      <c r="P241" s="2">
        <v>1.79798553346752E-2</v>
      </c>
      <c r="Q241" s="8">
        <v>42.565256486189597</v>
      </c>
      <c r="R241" s="7" t="str">
        <f t="shared" si="14"/>
        <v/>
      </c>
      <c r="S241" s="2">
        <v>-1.0095027565513301E-2</v>
      </c>
      <c r="T241" s="2" t="str">
        <f t="shared" si="15"/>
        <v/>
      </c>
    </row>
    <row r="242" spans="1:20" x14ac:dyDescent="0.2">
      <c r="A242" t="s">
        <v>6</v>
      </c>
      <c r="B242" s="1">
        <v>43405</v>
      </c>
      <c r="C242" s="1">
        <f t="shared" si="12"/>
        <v>43405</v>
      </c>
      <c r="D242">
        <v>2018</v>
      </c>
      <c r="E242">
        <v>11</v>
      </c>
      <c r="F242" t="s">
        <v>16</v>
      </c>
      <c r="G242" s="2">
        <v>7.3043544508921907E-2</v>
      </c>
      <c r="H242">
        <v>19</v>
      </c>
      <c r="I242">
        <v>0</v>
      </c>
      <c r="J242" s="2">
        <v>0</v>
      </c>
      <c r="K242">
        <v>0</v>
      </c>
      <c r="L242" s="2">
        <v>0</v>
      </c>
      <c r="M242" s="2" t="str">
        <f t="shared" si="13"/>
        <v/>
      </c>
      <c r="N242" s="8">
        <v>12.589084984074599</v>
      </c>
      <c r="O242" s="8">
        <v>41.468502767867697</v>
      </c>
      <c r="P242" s="2">
        <v>-6.15916265141525E-3</v>
      </c>
      <c r="Q242" s="8">
        <v>41.970826986292202</v>
      </c>
      <c r="R242" s="7" t="str">
        <f t="shared" si="14"/>
        <v/>
      </c>
      <c r="S242" s="2">
        <v>-1.39651337491698E-2</v>
      </c>
      <c r="T242" s="2" t="str">
        <f t="shared" si="15"/>
        <v/>
      </c>
    </row>
    <row r="243" spans="1:20" x14ac:dyDescent="0.2">
      <c r="A243" t="s">
        <v>6</v>
      </c>
      <c r="B243" s="1">
        <v>43435</v>
      </c>
      <c r="C243" s="1">
        <f t="shared" si="12"/>
        <v>43435</v>
      </c>
      <c r="D243">
        <v>2018</v>
      </c>
      <c r="E243">
        <v>12</v>
      </c>
      <c r="F243" t="s">
        <v>16</v>
      </c>
      <c r="G243" s="2">
        <v>7.3827119083471601E-2</v>
      </c>
      <c r="H243">
        <v>19</v>
      </c>
      <c r="I243">
        <v>0</v>
      </c>
      <c r="J243" s="2">
        <v>0</v>
      </c>
      <c r="K243">
        <v>0</v>
      </c>
      <c r="L243" s="2">
        <v>0</v>
      </c>
      <c r="M243" s="2" t="str">
        <f t="shared" si="13"/>
        <v/>
      </c>
      <c r="N243" s="8">
        <v>12.497646653681899</v>
      </c>
      <c r="O243" s="8">
        <v>40.2151286443532</v>
      </c>
      <c r="P243" s="2">
        <v>-3.02247257522343E-2</v>
      </c>
      <c r="Q243" s="8">
        <v>41.271804743573</v>
      </c>
      <c r="R243" s="7" t="str">
        <f t="shared" si="14"/>
        <v/>
      </c>
      <c r="S243" s="2">
        <v>-1.66549551894094E-2</v>
      </c>
      <c r="T243" s="2" t="str">
        <f t="shared" si="15"/>
        <v/>
      </c>
    </row>
    <row r="244" spans="1:20" x14ac:dyDescent="0.2">
      <c r="A244" t="s">
        <v>6</v>
      </c>
      <c r="B244" s="1">
        <v>43466</v>
      </c>
      <c r="C244" s="1">
        <f t="shared" si="12"/>
        <v>43466</v>
      </c>
      <c r="D244">
        <v>2019</v>
      </c>
      <c r="E244">
        <v>1</v>
      </c>
      <c r="F244" t="s">
        <v>16</v>
      </c>
      <c r="G244" s="2">
        <v>7.3778880062134206E-2</v>
      </c>
      <c r="H244">
        <v>19</v>
      </c>
      <c r="I244">
        <v>0</v>
      </c>
      <c r="J244" s="2">
        <v>0</v>
      </c>
      <c r="K244">
        <v>0</v>
      </c>
      <c r="L244" s="2">
        <v>0</v>
      </c>
      <c r="M244" s="2" t="str">
        <f t="shared" si="13"/>
        <v/>
      </c>
      <c r="N244" s="8">
        <v>12.5524028327105</v>
      </c>
      <c r="O244" s="8">
        <v>40.423213740775701</v>
      </c>
      <c r="P244" s="2">
        <v>5.1742989127974096E-3</v>
      </c>
      <c r="Q244" s="8">
        <v>40.506182404901502</v>
      </c>
      <c r="R244" s="7" t="str">
        <f t="shared" si="14"/>
        <v/>
      </c>
      <c r="S244" s="2">
        <v>-1.85507356275906E-2</v>
      </c>
      <c r="T244" s="2" t="str">
        <f t="shared" si="15"/>
        <v/>
      </c>
    </row>
    <row r="245" spans="1:20" x14ac:dyDescent="0.2">
      <c r="A245" t="s">
        <v>6</v>
      </c>
      <c r="B245" s="1">
        <v>43497</v>
      </c>
      <c r="C245" s="1">
        <f t="shared" si="12"/>
        <v>43497</v>
      </c>
      <c r="D245">
        <v>2019</v>
      </c>
      <c r="E245">
        <v>2</v>
      </c>
      <c r="F245" t="s">
        <v>16</v>
      </c>
      <c r="G245" s="2">
        <v>7.4122307396171705E-2</v>
      </c>
      <c r="H245">
        <v>19</v>
      </c>
      <c r="I245">
        <v>8</v>
      </c>
      <c r="J245" s="2">
        <v>0.42105263157894701</v>
      </c>
      <c r="K245">
        <v>484</v>
      </c>
      <c r="L245" s="2">
        <v>0.41860465116279</v>
      </c>
      <c r="M245" s="2" t="str">
        <f t="shared" si="13"/>
        <v/>
      </c>
      <c r="N245" s="8">
        <v>13.5929832031391</v>
      </c>
      <c r="O245" s="8">
        <v>43.778545106087897</v>
      </c>
      <c r="P245" s="2">
        <v>8.3005062062338805E-2</v>
      </c>
      <c r="Q245" s="8">
        <v>43.522206836600198</v>
      </c>
      <c r="R245" s="7" t="str">
        <f t="shared" si="14"/>
        <v/>
      </c>
      <c r="S245" s="2">
        <v>7.4458372836779502E-2</v>
      </c>
      <c r="T245" s="2" t="str">
        <f t="shared" si="15"/>
        <v/>
      </c>
    </row>
    <row r="246" spans="1:20" x14ac:dyDescent="0.2">
      <c r="A246" t="s">
        <v>6</v>
      </c>
      <c r="B246" s="1">
        <v>43525</v>
      </c>
      <c r="C246" s="1">
        <f t="shared" si="12"/>
        <v>43525</v>
      </c>
      <c r="D246">
        <v>2019</v>
      </c>
      <c r="E246">
        <v>3</v>
      </c>
      <c r="F246" t="s">
        <v>16</v>
      </c>
      <c r="G246" s="2">
        <v>7.4409418238870401E-2</v>
      </c>
      <c r="H246">
        <v>19</v>
      </c>
      <c r="I246">
        <v>0</v>
      </c>
      <c r="J246" s="2">
        <v>0</v>
      </c>
      <c r="K246">
        <v>0</v>
      </c>
      <c r="L246" s="2">
        <v>0</v>
      </c>
      <c r="M246" s="2" t="str">
        <f t="shared" si="13"/>
        <v/>
      </c>
      <c r="N246" s="8">
        <v>13.562483603317601</v>
      </c>
      <c r="O246" s="8">
        <v>42.547744916145398</v>
      </c>
      <c r="P246" s="2">
        <v>-2.81142323702167E-2</v>
      </c>
      <c r="Q246" s="8">
        <v>42.693140614878402</v>
      </c>
      <c r="R246" s="7" t="str">
        <f t="shared" si="14"/>
        <v/>
      </c>
      <c r="S246" s="2">
        <v>-1.90492689130967E-2</v>
      </c>
      <c r="T246" s="2" t="str">
        <f t="shared" si="15"/>
        <v/>
      </c>
    </row>
    <row r="247" spans="1:20" x14ac:dyDescent="0.2">
      <c r="A247" t="s">
        <v>6</v>
      </c>
      <c r="B247" s="1">
        <v>43556</v>
      </c>
      <c r="C247" s="1">
        <f t="shared" si="12"/>
        <v>43556</v>
      </c>
      <c r="D247">
        <v>2019</v>
      </c>
      <c r="E247">
        <v>4</v>
      </c>
      <c r="F247" t="s">
        <v>16</v>
      </c>
      <c r="G247" s="2">
        <v>7.4670602586367096E-2</v>
      </c>
      <c r="H247">
        <v>19</v>
      </c>
      <c r="I247">
        <v>0</v>
      </c>
      <c r="J247" s="2">
        <v>0</v>
      </c>
      <c r="K247">
        <v>0</v>
      </c>
      <c r="L247" s="2">
        <v>0</v>
      </c>
      <c r="M247" s="2" t="str">
        <f t="shared" si="13"/>
        <v/>
      </c>
      <c r="N247" s="8">
        <v>13.631256559998</v>
      </c>
      <c r="O247" s="8">
        <v>42.782194959047096</v>
      </c>
      <c r="P247" s="2">
        <v>5.5102812937286496E-3</v>
      </c>
      <c r="Q247" s="8">
        <v>42.484028558861702</v>
      </c>
      <c r="R247" s="7" t="str">
        <f t="shared" si="14"/>
        <v/>
      </c>
      <c r="S247" s="2">
        <v>-4.8980246710609299E-3</v>
      </c>
      <c r="T247" s="2" t="str">
        <f t="shared" si="15"/>
        <v/>
      </c>
    </row>
    <row r="248" spans="1:20" x14ac:dyDescent="0.2">
      <c r="A248" t="s">
        <v>6</v>
      </c>
      <c r="B248" s="1">
        <v>43586</v>
      </c>
      <c r="C248" s="1">
        <f t="shared" si="12"/>
        <v>43586</v>
      </c>
      <c r="D248">
        <v>2019</v>
      </c>
      <c r="E248">
        <v>5</v>
      </c>
      <c r="F248" t="s">
        <v>16</v>
      </c>
      <c r="G248" s="2">
        <v>7.4702962679142601E-2</v>
      </c>
      <c r="H248">
        <v>19</v>
      </c>
      <c r="I248">
        <v>0</v>
      </c>
      <c r="J248" s="2">
        <v>0</v>
      </c>
      <c r="K248">
        <v>0</v>
      </c>
      <c r="L248" s="2">
        <v>0</v>
      </c>
      <c r="M248" s="2" t="str">
        <f t="shared" si="13"/>
        <v/>
      </c>
      <c r="N248" s="8">
        <v>13.7694984875233</v>
      </c>
      <c r="O248" s="8">
        <v>43.846518628489797</v>
      </c>
      <c r="P248" s="2">
        <v>2.4877724727810201E-2</v>
      </c>
      <c r="Q248" s="8">
        <v>42.360489655169403</v>
      </c>
      <c r="R248" s="7" t="str">
        <f t="shared" si="14"/>
        <v/>
      </c>
      <c r="S248" s="2">
        <v>-2.9078905151628202E-3</v>
      </c>
      <c r="T248" s="2" t="str">
        <f t="shared" si="15"/>
        <v/>
      </c>
    </row>
    <row r="249" spans="1:20" x14ac:dyDescent="0.2">
      <c r="A249" t="s">
        <v>6</v>
      </c>
      <c r="B249" s="1">
        <v>43617</v>
      </c>
      <c r="C249" s="1">
        <f t="shared" si="12"/>
        <v>43617</v>
      </c>
      <c r="D249">
        <v>2019</v>
      </c>
      <c r="E249">
        <v>6</v>
      </c>
      <c r="F249" t="s">
        <v>16</v>
      </c>
      <c r="G249" s="2">
        <v>7.5091979454285501E-2</v>
      </c>
      <c r="H249">
        <v>19</v>
      </c>
      <c r="I249">
        <v>0</v>
      </c>
      <c r="J249" s="2">
        <v>0</v>
      </c>
      <c r="K249">
        <v>0</v>
      </c>
      <c r="L249" s="2">
        <v>0</v>
      </c>
      <c r="M249" s="2" t="str">
        <f t="shared" si="13"/>
        <v/>
      </c>
      <c r="N249" s="8">
        <v>13.7545514647868</v>
      </c>
      <c r="O249" s="8">
        <v>43.033140464626598</v>
      </c>
      <c r="P249" s="2">
        <v>-1.85505757197049E-2</v>
      </c>
      <c r="Q249" s="8">
        <v>41.991423386576898</v>
      </c>
      <c r="R249" s="7" t="str">
        <f t="shared" si="14"/>
        <v/>
      </c>
      <c r="S249" s="2">
        <v>-8.7125118618049894E-3</v>
      </c>
      <c r="T249" s="2" t="str">
        <f t="shared" si="15"/>
        <v/>
      </c>
    </row>
    <row r="250" spans="1:20" x14ac:dyDescent="0.2">
      <c r="A250" t="s">
        <v>6</v>
      </c>
      <c r="B250" s="1">
        <v>43647</v>
      </c>
      <c r="C250" s="1">
        <f t="shared" si="12"/>
        <v>43647</v>
      </c>
      <c r="D250">
        <v>2019</v>
      </c>
      <c r="E250">
        <v>7</v>
      </c>
      <c r="F250" t="s">
        <v>16</v>
      </c>
      <c r="G250" s="2">
        <v>7.5233263466342098E-2</v>
      </c>
      <c r="H250">
        <v>19</v>
      </c>
      <c r="I250">
        <v>0</v>
      </c>
      <c r="J250" s="2">
        <v>0</v>
      </c>
      <c r="K250">
        <v>51</v>
      </c>
      <c r="L250" s="2">
        <v>4.4444444444444398E-2</v>
      </c>
      <c r="M250" s="2" t="str">
        <f t="shared" si="13"/>
        <v/>
      </c>
      <c r="N250" s="8">
        <v>13.7090165476111</v>
      </c>
      <c r="O250" s="8">
        <v>42.624345861656998</v>
      </c>
      <c r="P250" s="2">
        <v>-9.4995298636320006E-3</v>
      </c>
      <c r="Q250" s="8">
        <v>41.345561228077898</v>
      </c>
      <c r="R250" s="7" t="str">
        <f t="shared" si="14"/>
        <v/>
      </c>
      <c r="S250" s="2">
        <v>-1.5380811280273399E-2</v>
      </c>
      <c r="T250" s="2" t="str">
        <f t="shared" si="15"/>
        <v/>
      </c>
    </row>
    <row r="251" spans="1:20" x14ac:dyDescent="0.2">
      <c r="A251" t="s">
        <v>6</v>
      </c>
      <c r="B251" s="1">
        <v>43678</v>
      </c>
      <c r="C251" s="1">
        <f t="shared" si="12"/>
        <v>43678</v>
      </c>
      <c r="D251">
        <v>2019</v>
      </c>
      <c r="E251">
        <v>8</v>
      </c>
      <c r="F251" t="s">
        <v>16</v>
      </c>
      <c r="G251" s="2">
        <v>7.5249154467914595E-2</v>
      </c>
      <c r="H251">
        <v>19</v>
      </c>
      <c r="I251">
        <v>0</v>
      </c>
      <c r="J251" s="2">
        <v>0</v>
      </c>
      <c r="K251">
        <v>26</v>
      </c>
      <c r="L251" s="2">
        <v>2.2222222222222199E-2</v>
      </c>
      <c r="M251" s="2" t="str">
        <f t="shared" si="13"/>
        <v/>
      </c>
      <c r="N251" s="8">
        <v>13.809614556982501</v>
      </c>
      <c r="O251" s="8">
        <v>43.351316010105997</v>
      </c>
      <c r="P251" s="2">
        <v>1.7055279881796E-2</v>
      </c>
      <c r="Q251" s="8">
        <v>40.595819917375898</v>
      </c>
      <c r="R251" s="7" t="str">
        <f t="shared" si="14"/>
        <v/>
      </c>
      <c r="S251" s="2">
        <v>-1.8133538121931001E-2</v>
      </c>
      <c r="T251" s="2" t="str">
        <f t="shared" si="15"/>
        <v/>
      </c>
    </row>
    <row r="252" spans="1:20" x14ac:dyDescent="0.2">
      <c r="A252" t="s">
        <v>6</v>
      </c>
      <c r="B252" s="1">
        <v>43709</v>
      </c>
      <c r="C252" s="1">
        <f t="shared" si="12"/>
        <v>43709</v>
      </c>
      <c r="D252">
        <v>2019</v>
      </c>
      <c r="E252">
        <v>9</v>
      </c>
      <c r="F252" t="s">
        <v>16</v>
      </c>
      <c r="G252" s="2">
        <v>7.5666972957561904E-2</v>
      </c>
      <c r="H252">
        <v>19</v>
      </c>
      <c r="I252">
        <v>0</v>
      </c>
      <c r="J252" s="2">
        <v>0</v>
      </c>
      <c r="K252">
        <v>50</v>
      </c>
      <c r="L252" s="2">
        <v>4.3478260869565202E-2</v>
      </c>
      <c r="M252" s="2" t="str">
        <f t="shared" si="13"/>
        <v/>
      </c>
      <c r="N252" s="8">
        <v>13.788860412820799</v>
      </c>
      <c r="O252" s="8">
        <v>42.596398982648502</v>
      </c>
      <c r="P252" s="2">
        <v>-1.7413935652646401E-2</v>
      </c>
      <c r="Q252" s="8">
        <v>45.361433260863002</v>
      </c>
      <c r="R252" s="7" t="str">
        <f t="shared" si="14"/>
        <v/>
      </c>
      <c r="S252" s="2">
        <v>0.11739172538419999</v>
      </c>
      <c r="T252" s="2" t="str">
        <f t="shared" si="15"/>
        <v/>
      </c>
    </row>
    <row r="253" spans="1:20" x14ac:dyDescent="0.2">
      <c r="A253" t="s">
        <v>6</v>
      </c>
      <c r="B253" s="1">
        <v>43739</v>
      </c>
      <c r="C253" s="1">
        <f t="shared" si="12"/>
        <v>43739</v>
      </c>
      <c r="D253">
        <v>2019</v>
      </c>
      <c r="E253">
        <v>10</v>
      </c>
      <c r="F253" t="s">
        <v>16</v>
      </c>
      <c r="G253" s="2">
        <v>7.5411874061174097E-2</v>
      </c>
      <c r="H253">
        <v>19</v>
      </c>
      <c r="I253">
        <v>0</v>
      </c>
      <c r="J253" s="2">
        <v>0</v>
      </c>
      <c r="K253">
        <v>0</v>
      </c>
      <c r="L253" s="2">
        <v>0</v>
      </c>
      <c r="M253" s="2" t="str">
        <f t="shared" si="13"/>
        <v/>
      </c>
      <c r="N253" s="8">
        <v>13.963994816382099</v>
      </c>
      <c r="O253" s="8">
        <v>44.253860089233399</v>
      </c>
      <c r="P253" s="2">
        <v>3.8910826881401503E-2</v>
      </c>
      <c r="Q253" s="8">
        <v>44.728102506974501</v>
      </c>
      <c r="R253" s="7" t="str">
        <f t="shared" si="14"/>
        <v/>
      </c>
      <c r="S253" s="2">
        <v>-1.3961877047542801E-2</v>
      </c>
      <c r="T253" s="2" t="str">
        <f t="shared" si="15"/>
        <v/>
      </c>
    </row>
    <row r="254" spans="1:20" x14ac:dyDescent="0.2">
      <c r="A254" t="s">
        <v>6</v>
      </c>
      <c r="B254" s="1">
        <v>43770</v>
      </c>
      <c r="C254" s="1">
        <f t="shared" si="12"/>
        <v>43770</v>
      </c>
      <c r="D254">
        <v>2019</v>
      </c>
      <c r="E254">
        <v>11</v>
      </c>
      <c r="F254" t="s">
        <v>16</v>
      </c>
      <c r="G254" s="2">
        <v>7.5747539161716407E-2</v>
      </c>
      <c r="H254">
        <v>19</v>
      </c>
      <c r="I254">
        <v>0</v>
      </c>
      <c r="J254" s="2">
        <v>0</v>
      </c>
      <c r="K254">
        <v>0</v>
      </c>
      <c r="L254" s="2">
        <v>0</v>
      </c>
      <c r="M254" s="2" t="str">
        <f t="shared" si="13"/>
        <v/>
      </c>
      <c r="N254" s="8">
        <v>13.835022406013801</v>
      </c>
      <c r="O254" s="8">
        <v>42.4991101517628</v>
      </c>
      <c r="P254" s="2">
        <v>-3.96519068377841E-2</v>
      </c>
      <c r="Q254" s="8">
        <v>43.328319270271002</v>
      </c>
      <c r="R254" s="7" t="str">
        <f t="shared" si="14"/>
        <v/>
      </c>
      <c r="S254" s="2">
        <v>-3.1295386082726098E-2</v>
      </c>
      <c r="T254" s="2" t="str">
        <f t="shared" si="15"/>
        <v/>
      </c>
    </row>
    <row r="255" spans="1:20" x14ac:dyDescent="0.2">
      <c r="A255" t="s">
        <v>6</v>
      </c>
      <c r="B255" s="1">
        <v>43800</v>
      </c>
      <c r="C255" s="1">
        <f t="shared" si="12"/>
        <v>43800</v>
      </c>
      <c r="D255">
        <v>2019</v>
      </c>
      <c r="E255">
        <v>12</v>
      </c>
      <c r="F255" t="s">
        <v>16</v>
      </c>
      <c r="G255" s="2">
        <v>7.6167485161484597E-2</v>
      </c>
      <c r="H255">
        <v>19</v>
      </c>
      <c r="I255">
        <v>0</v>
      </c>
      <c r="J255" s="2">
        <v>0</v>
      </c>
      <c r="K255">
        <v>0</v>
      </c>
      <c r="L255" s="2">
        <v>0</v>
      </c>
      <c r="M255" s="2" t="str">
        <f t="shared" si="13"/>
        <v/>
      </c>
      <c r="N255" s="8">
        <v>13.7604443536217</v>
      </c>
      <c r="O255" s="8">
        <v>41.353035559819901</v>
      </c>
      <c r="P255" s="2">
        <v>-2.69670256118388E-2</v>
      </c>
      <c r="Q255" s="8">
        <v>42.145777000042202</v>
      </c>
      <c r="R255" s="7" t="str">
        <f t="shared" si="14"/>
        <v/>
      </c>
      <c r="S255" s="2">
        <v>-2.72925950081844E-2</v>
      </c>
      <c r="T255" s="2" t="str">
        <f t="shared" si="15"/>
        <v/>
      </c>
    </row>
    <row r="256" spans="1:20" x14ac:dyDescent="0.2">
      <c r="A256" t="s">
        <v>6</v>
      </c>
      <c r="B256" s="1">
        <v>43831</v>
      </c>
      <c r="C256" s="1">
        <f t="shared" si="12"/>
        <v>43831</v>
      </c>
      <c r="D256">
        <v>2020</v>
      </c>
      <c r="E256">
        <v>1</v>
      </c>
      <c r="F256" t="s">
        <v>16</v>
      </c>
      <c r="G256" s="2">
        <v>7.5873778689169294E-2</v>
      </c>
      <c r="H256">
        <v>19</v>
      </c>
      <c r="I256">
        <v>0</v>
      </c>
      <c r="J256" s="2">
        <v>0</v>
      </c>
      <c r="K256">
        <v>0</v>
      </c>
      <c r="L256" s="2">
        <v>0</v>
      </c>
      <c r="M256" s="2" t="str">
        <f t="shared" si="13"/>
        <v/>
      </c>
      <c r="N256" s="8">
        <v>13.8275984039511</v>
      </c>
      <c r="O256" s="8">
        <v>42.372728115090197</v>
      </c>
      <c r="P256" s="2">
        <v>2.4658227418281602E-2</v>
      </c>
      <c r="Q256" s="8">
        <v>41.416826995974603</v>
      </c>
      <c r="R256" s="7" t="str">
        <f t="shared" si="14"/>
        <v/>
      </c>
      <c r="S256" s="2">
        <v>-1.7295920397120301E-2</v>
      </c>
      <c r="T256" s="2" t="str">
        <f t="shared" si="15"/>
        <v/>
      </c>
    </row>
    <row r="257" spans="1:20" x14ac:dyDescent="0.2">
      <c r="A257" t="s">
        <v>6</v>
      </c>
      <c r="B257" s="1">
        <v>43862</v>
      </c>
      <c r="C257" s="1">
        <f t="shared" si="12"/>
        <v>43862</v>
      </c>
      <c r="D257">
        <v>2020</v>
      </c>
      <c r="E257">
        <v>2</v>
      </c>
      <c r="F257" t="s">
        <v>16</v>
      </c>
      <c r="G257" s="2">
        <v>4.5863566879013398E-2</v>
      </c>
      <c r="H257">
        <v>19</v>
      </c>
      <c r="I257">
        <v>9</v>
      </c>
      <c r="J257" s="2">
        <v>0.47368421052631499</v>
      </c>
      <c r="K257">
        <v>473</v>
      </c>
      <c r="L257" s="2">
        <v>0.40909090909090901</v>
      </c>
      <c r="M257" s="2" t="str">
        <f t="shared" si="13"/>
        <v/>
      </c>
      <c r="N257" s="8">
        <v>14.5194878271731</v>
      </c>
      <c r="O257" s="8">
        <v>46.2417310527495</v>
      </c>
      <c r="P257" s="2">
        <v>9.1308799545561203E-2</v>
      </c>
      <c r="Q257" s="8">
        <v>45.521939602808096</v>
      </c>
      <c r="R257" s="7" t="str">
        <f t="shared" si="14"/>
        <v/>
      </c>
      <c r="S257" s="2">
        <v>9.9117023311138405E-2</v>
      </c>
      <c r="T257" s="2" t="str">
        <f t="shared" si="15"/>
        <v/>
      </c>
    </row>
    <row r="258" spans="1:20" x14ac:dyDescent="0.2">
      <c r="A258" t="s">
        <v>6</v>
      </c>
      <c r="B258" s="1">
        <v>43891</v>
      </c>
      <c r="C258" s="1">
        <f t="shared" si="12"/>
        <v>43891</v>
      </c>
      <c r="D258">
        <v>2020</v>
      </c>
      <c r="E258">
        <v>3</v>
      </c>
      <c r="F258" t="s">
        <v>16</v>
      </c>
      <c r="G258" s="2">
        <v>4.5954096094989801E-2</v>
      </c>
      <c r="H258">
        <v>19</v>
      </c>
      <c r="I258">
        <v>0</v>
      </c>
      <c r="J258" s="2">
        <v>0</v>
      </c>
      <c r="K258">
        <v>0</v>
      </c>
      <c r="L258" s="2">
        <v>0</v>
      </c>
      <c r="M258" s="2" t="str">
        <f t="shared" si="13"/>
        <v/>
      </c>
      <c r="N258" s="8">
        <v>14.525733830677099</v>
      </c>
      <c r="O258" s="8">
        <v>45.736542329075903</v>
      </c>
      <c r="P258" s="2">
        <v>-1.0924952681752999E-2</v>
      </c>
      <c r="Q258" s="8">
        <v>45.423503066713003</v>
      </c>
      <c r="R258" s="7" t="str">
        <f t="shared" si="14"/>
        <v/>
      </c>
      <c r="S258" s="2">
        <v>-2.1623976692105502E-3</v>
      </c>
      <c r="T258" s="2" t="str">
        <f t="shared" si="15"/>
        <v/>
      </c>
    </row>
    <row r="259" spans="1:20" x14ac:dyDescent="0.2">
      <c r="A259" t="s">
        <v>6</v>
      </c>
      <c r="B259" s="1">
        <v>43922</v>
      </c>
      <c r="C259" s="1">
        <f t="shared" ref="C259:C322" si="16">B259</f>
        <v>43922</v>
      </c>
      <c r="D259">
        <v>2020</v>
      </c>
      <c r="E259">
        <v>4</v>
      </c>
      <c r="F259" t="s">
        <v>16</v>
      </c>
      <c r="G259" s="2">
        <v>4.5828891731603399E-2</v>
      </c>
      <c r="H259">
        <v>19</v>
      </c>
      <c r="I259">
        <v>0</v>
      </c>
      <c r="J259" s="2">
        <v>0</v>
      </c>
      <c r="K259">
        <v>26</v>
      </c>
      <c r="L259" s="2">
        <v>2.27272727272727E-2</v>
      </c>
      <c r="M259" s="2" t="str">
        <f t="shared" ref="M259:M322" si="17">IF($F259="Actual","",L259)</f>
        <v/>
      </c>
      <c r="N259" s="8">
        <v>14.316106334173501</v>
      </c>
      <c r="O259" s="8">
        <v>42.557356712514498</v>
      </c>
      <c r="P259" s="2">
        <v>-6.9510843073511797E-2</v>
      </c>
      <c r="Q259" s="8">
        <v>42.838308663535202</v>
      </c>
      <c r="R259" s="7" t="str">
        <f t="shared" ref="R259:R322" si="18">IF($F259="Actual","",Q259)</f>
        <v/>
      </c>
      <c r="S259" s="2">
        <v>-5.6913144707949802E-2</v>
      </c>
      <c r="T259" s="2" t="str">
        <f t="shared" ref="T259:T322" si="19">IF($F259="Actual","",S259)</f>
        <v/>
      </c>
    </row>
    <row r="260" spans="1:20" x14ac:dyDescent="0.2">
      <c r="A260" t="s">
        <v>6</v>
      </c>
      <c r="B260" s="1">
        <v>43952</v>
      </c>
      <c r="C260" s="1">
        <f t="shared" si="16"/>
        <v>43952</v>
      </c>
      <c r="D260">
        <v>2020</v>
      </c>
      <c r="E260">
        <v>5</v>
      </c>
      <c r="F260" t="s">
        <v>16</v>
      </c>
      <c r="G260" s="2">
        <v>4.5799512079958499E-2</v>
      </c>
      <c r="H260">
        <v>19</v>
      </c>
      <c r="I260">
        <v>0</v>
      </c>
      <c r="J260" s="2">
        <v>0</v>
      </c>
      <c r="K260">
        <v>0</v>
      </c>
      <c r="L260" s="2">
        <v>0</v>
      </c>
      <c r="M260" s="2" t="str">
        <f t="shared" si="17"/>
        <v/>
      </c>
      <c r="N260" s="8">
        <v>14.2881427425139</v>
      </c>
      <c r="O260" s="8">
        <v>42.123967600741501</v>
      </c>
      <c r="P260" s="2">
        <v>-1.0183647323319601E-2</v>
      </c>
      <c r="Q260" s="8">
        <v>42.658423797098202</v>
      </c>
      <c r="R260" s="7" t="str">
        <f t="shared" si="18"/>
        <v/>
      </c>
      <c r="S260" s="2">
        <v>-4.1991589315493096E-3</v>
      </c>
      <c r="T260" s="2" t="str">
        <f t="shared" si="19"/>
        <v/>
      </c>
    </row>
    <row r="261" spans="1:20" x14ac:dyDescent="0.2">
      <c r="A261" t="s">
        <v>6</v>
      </c>
      <c r="B261" s="1">
        <v>43983</v>
      </c>
      <c r="C261" s="1">
        <f t="shared" si="16"/>
        <v>43983</v>
      </c>
      <c r="D261">
        <v>2020</v>
      </c>
      <c r="E261">
        <v>6</v>
      </c>
      <c r="F261" t="s">
        <v>16</v>
      </c>
      <c r="G261" s="2">
        <v>4.58313891596498E-2</v>
      </c>
      <c r="H261">
        <v>19</v>
      </c>
      <c r="I261">
        <v>0</v>
      </c>
      <c r="J261" s="2">
        <v>0</v>
      </c>
      <c r="K261">
        <v>0</v>
      </c>
      <c r="L261" s="2">
        <v>0</v>
      </c>
      <c r="M261" s="2" t="str">
        <f t="shared" si="17"/>
        <v/>
      </c>
      <c r="N261" s="8">
        <v>14.331358269020299</v>
      </c>
      <c r="O261" s="8">
        <v>42.4730801077907</v>
      </c>
      <c r="P261" s="2">
        <v>8.2877403752208405E-3</v>
      </c>
      <c r="Q261" s="8">
        <v>43.427680025569799</v>
      </c>
      <c r="R261" s="7" t="str">
        <f t="shared" si="18"/>
        <v/>
      </c>
      <c r="S261" s="2">
        <v>1.8032926676581001E-2</v>
      </c>
      <c r="T261" s="2" t="str">
        <f t="shared" si="19"/>
        <v/>
      </c>
    </row>
    <row r="262" spans="1:20" x14ac:dyDescent="0.2">
      <c r="A262" t="s">
        <v>6</v>
      </c>
      <c r="B262" s="1">
        <v>44013</v>
      </c>
      <c r="C262" s="1">
        <f t="shared" si="16"/>
        <v>44013</v>
      </c>
      <c r="D262">
        <v>2020</v>
      </c>
      <c r="E262">
        <v>7</v>
      </c>
      <c r="F262" t="s">
        <v>16</v>
      </c>
      <c r="G262" s="2">
        <v>4.59495184767909E-2</v>
      </c>
      <c r="H262">
        <v>19</v>
      </c>
      <c r="I262">
        <v>0</v>
      </c>
      <c r="J262" s="2">
        <v>0</v>
      </c>
      <c r="K262">
        <v>0</v>
      </c>
      <c r="L262" s="2">
        <v>0</v>
      </c>
      <c r="M262" s="2" t="str">
        <f t="shared" si="17"/>
        <v/>
      </c>
      <c r="N262" s="8">
        <v>14.4193003835724</v>
      </c>
      <c r="O262" s="8">
        <v>43.347043061738198</v>
      </c>
      <c r="P262" s="2">
        <v>2.05768677884796E-2</v>
      </c>
      <c r="Q262" s="8">
        <v>43.529118280792197</v>
      </c>
      <c r="R262" s="7" t="str">
        <f t="shared" si="18"/>
        <v/>
      </c>
      <c r="S262" s="2">
        <v>2.3357972418214198E-3</v>
      </c>
      <c r="T262" s="2" t="str">
        <f t="shared" si="19"/>
        <v/>
      </c>
    </row>
    <row r="263" spans="1:20" x14ac:dyDescent="0.2">
      <c r="A263" t="s">
        <v>6</v>
      </c>
      <c r="B263" s="1">
        <v>44044</v>
      </c>
      <c r="C263" s="1">
        <f t="shared" si="16"/>
        <v>44044</v>
      </c>
      <c r="D263">
        <v>2020</v>
      </c>
      <c r="E263">
        <v>8</v>
      </c>
      <c r="F263" t="s">
        <v>17</v>
      </c>
      <c r="K263">
        <v>0</v>
      </c>
      <c r="L263" s="2">
        <v>0</v>
      </c>
      <c r="M263" s="2">
        <f t="shared" si="17"/>
        <v>0</v>
      </c>
      <c r="Q263" s="8">
        <v>45.983244796027599</v>
      </c>
      <c r="R263" s="7">
        <f t="shared" si="18"/>
        <v>45.983244796027599</v>
      </c>
      <c r="S263" s="2">
        <v>5.6378962224885303E-2</v>
      </c>
      <c r="T263" s="2">
        <f t="shared" si="19"/>
        <v>5.6378962224885303E-2</v>
      </c>
    </row>
    <row r="264" spans="1:20" x14ac:dyDescent="0.2">
      <c r="A264" t="s">
        <v>6</v>
      </c>
      <c r="B264" s="1">
        <v>44075</v>
      </c>
      <c r="C264" s="1">
        <f t="shared" si="16"/>
        <v>44075</v>
      </c>
      <c r="D264">
        <v>2020</v>
      </c>
      <c r="E264">
        <v>9</v>
      </c>
      <c r="F264" t="s">
        <v>17</v>
      </c>
      <c r="K264">
        <v>370</v>
      </c>
      <c r="L264" s="2">
        <v>0.32</v>
      </c>
      <c r="M264" s="2">
        <f t="shared" si="17"/>
        <v>0.32</v>
      </c>
      <c r="Q264" s="8">
        <v>44.020082821374999</v>
      </c>
      <c r="R264" s="7">
        <f t="shared" si="18"/>
        <v>44.020082821374999</v>
      </c>
      <c r="S264" s="2">
        <v>-4.2692984876572498E-2</v>
      </c>
      <c r="T264" s="2">
        <f t="shared" si="19"/>
        <v>-4.2692984876572498E-2</v>
      </c>
    </row>
    <row r="265" spans="1:20" x14ac:dyDescent="0.2">
      <c r="A265" t="s">
        <v>6</v>
      </c>
      <c r="B265" s="1">
        <v>44105</v>
      </c>
      <c r="C265" s="1">
        <f t="shared" si="16"/>
        <v>44105</v>
      </c>
      <c r="D265">
        <v>2020</v>
      </c>
      <c r="E265">
        <v>10</v>
      </c>
      <c r="F265" t="s">
        <v>17</v>
      </c>
      <c r="K265">
        <v>0</v>
      </c>
      <c r="L265" s="2">
        <v>0</v>
      </c>
      <c r="M265" s="2">
        <f t="shared" si="17"/>
        <v>0</v>
      </c>
      <c r="Q265" s="8">
        <v>43.8567431888467</v>
      </c>
      <c r="R265" s="7">
        <f t="shared" si="18"/>
        <v>43.8567431888467</v>
      </c>
      <c r="S265" s="2">
        <v>-3.71057076814473E-3</v>
      </c>
      <c r="T265" s="2">
        <f t="shared" si="19"/>
        <v>-3.71057076814473E-3</v>
      </c>
    </row>
    <row r="266" spans="1:20" x14ac:dyDescent="0.2">
      <c r="A266" t="s">
        <v>6</v>
      </c>
      <c r="B266" s="1">
        <v>44136</v>
      </c>
      <c r="C266" s="1">
        <f t="shared" si="16"/>
        <v>44136</v>
      </c>
      <c r="D266">
        <v>2020</v>
      </c>
      <c r="E266">
        <v>11</v>
      </c>
      <c r="F266" t="s">
        <v>17</v>
      </c>
      <c r="K266">
        <v>0</v>
      </c>
      <c r="L266" s="2">
        <v>0</v>
      </c>
      <c r="M266" s="2">
        <f t="shared" si="17"/>
        <v>0</v>
      </c>
      <c r="Q266" s="8">
        <v>44.837938910612202</v>
      </c>
      <c r="R266" s="7">
        <f t="shared" si="18"/>
        <v>44.837938910612202</v>
      </c>
      <c r="S266" s="2">
        <v>2.2372744769041799E-2</v>
      </c>
      <c r="T266" s="2">
        <f t="shared" si="19"/>
        <v>2.2372744769041799E-2</v>
      </c>
    </row>
    <row r="267" spans="1:20" x14ac:dyDescent="0.2">
      <c r="A267" t="s">
        <v>6</v>
      </c>
      <c r="B267" s="1">
        <v>44166</v>
      </c>
      <c r="C267" s="1">
        <f t="shared" si="16"/>
        <v>44166</v>
      </c>
      <c r="D267">
        <v>2020</v>
      </c>
      <c r="E267">
        <v>12</v>
      </c>
      <c r="F267" t="s">
        <v>17</v>
      </c>
      <c r="K267">
        <v>0</v>
      </c>
      <c r="L267" s="2">
        <v>0</v>
      </c>
      <c r="M267" s="2">
        <f t="shared" si="17"/>
        <v>0</v>
      </c>
      <c r="Q267" s="8">
        <v>45.149591278432801</v>
      </c>
      <c r="R267" s="7">
        <f t="shared" si="18"/>
        <v>45.149591278432801</v>
      </c>
      <c r="S267" s="2">
        <v>6.9506399132632703E-3</v>
      </c>
      <c r="T267" s="2">
        <f t="shared" si="19"/>
        <v>6.9506399132632703E-3</v>
      </c>
    </row>
    <row r="268" spans="1:20" x14ac:dyDescent="0.2">
      <c r="A268" t="s">
        <v>6</v>
      </c>
      <c r="B268" s="1">
        <v>44197</v>
      </c>
      <c r="C268" s="1">
        <f t="shared" si="16"/>
        <v>44197</v>
      </c>
      <c r="D268">
        <v>2021</v>
      </c>
      <c r="E268">
        <v>1</v>
      </c>
      <c r="F268" t="s">
        <v>17</v>
      </c>
      <c r="K268">
        <v>0</v>
      </c>
      <c r="L268" s="2">
        <v>0</v>
      </c>
      <c r="M268" s="2">
        <f t="shared" si="17"/>
        <v>0</v>
      </c>
      <c r="Q268" s="8">
        <v>44.379252620075299</v>
      </c>
      <c r="R268" s="7">
        <f t="shared" si="18"/>
        <v>44.379252620075299</v>
      </c>
      <c r="S268" s="2">
        <v>-1.70619187581766E-2</v>
      </c>
      <c r="T268" s="2">
        <f t="shared" si="19"/>
        <v>-1.70619187581766E-2</v>
      </c>
    </row>
    <row r="269" spans="1:20" x14ac:dyDescent="0.2">
      <c r="A269" t="s">
        <v>6</v>
      </c>
      <c r="B269" s="1">
        <v>44228</v>
      </c>
      <c r="C269" s="1">
        <f t="shared" si="16"/>
        <v>44228</v>
      </c>
      <c r="D269">
        <v>2021</v>
      </c>
      <c r="E269">
        <v>2</v>
      </c>
      <c r="F269" t="s">
        <v>17</v>
      </c>
      <c r="K269">
        <v>787</v>
      </c>
      <c r="L269" s="2">
        <v>0.68</v>
      </c>
      <c r="M269" s="2">
        <f t="shared" si="17"/>
        <v>0.68</v>
      </c>
      <c r="Q269" s="8">
        <v>45.193172194046603</v>
      </c>
      <c r="R269" s="7">
        <f t="shared" si="18"/>
        <v>45.193172194046603</v>
      </c>
      <c r="S269" s="2">
        <v>1.83400919555631E-2</v>
      </c>
      <c r="T269" s="2">
        <f t="shared" si="19"/>
        <v>1.83400919555631E-2</v>
      </c>
    </row>
    <row r="270" spans="1:20" x14ac:dyDescent="0.2">
      <c r="A270" t="s">
        <v>6</v>
      </c>
      <c r="B270" s="1">
        <v>44256</v>
      </c>
      <c r="C270" s="1">
        <f t="shared" si="16"/>
        <v>44256</v>
      </c>
      <c r="D270">
        <v>2021</v>
      </c>
      <c r="E270">
        <v>3</v>
      </c>
      <c r="F270" t="s">
        <v>17</v>
      </c>
      <c r="K270">
        <v>0</v>
      </c>
      <c r="L270" s="2">
        <v>0</v>
      </c>
      <c r="M270" s="2">
        <f t="shared" si="17"/>
        <v>0</v>
      </c>
      <c r="Q270" s="8">
        <v>46.395574555704201</v>
      </c>
      <c r="R270" s="7">
        <f t="shared" si="18"/>
        <v>46.395574555704201</v>
      </c>
      <c r="S270" s="2">
        <v>2.66058411765119E-2</v>
      </c>
      <c r="T270" s="2">
        <f t="shared" si="19"/>
        <v>2.66058411765119E-2</v>
      </c>
    </row>
    <row r="271" spans="1:20" x14ac:dyDescent="0.2">
      <c r="A271" t="s">
        <v>6</v>
      </c>
      <c r="B271" s="1">
        <v>44287</v>
      </c>
      <c r="C271" s="1">
        <f t="shared" si="16"/>
        <v>44287</v>
      </c>
      <c r="D271">
        <v>2021</v>
      </c>
      <c r="E271">
        <v>4</v>
      </c>
      <c r="F271" t="s">
        <v>17</v>
      </c>
      <c r="K271">
        <v>0</v>
      </c>
      <c r="L271" s="2">
        <v>0</v>
      </c>
      <c r="M271" s="2">
        <f t="shared" si="17"/>
        <v>0</v>
      </c>
      <c r="Q271" s="8">
        <v>44.5947660531114</v>
      </c>
      <c r="R271" s="7">
        <f t="shared" si="18"/>
        <v>44.5947660531114</v>
      </c>
      <c r="S271" s="2">
        <v>-3.8814230017361999E-2</v>
      </c>
      <c r="T271" s="2">
        <f t="shared" si="19"/>
        <v>-3.8814230017361999E-2</v>
      </c>
    </row>
    <row r="272" spans="1:20" x14ac:dyDescent="0.2">
      <c r="A272" t="s">
        <v>6</v>
      </c>
      <c r="B272" s="1">
        <v>44317</v>
      </c>
      <c r="C272" s="1">
        <f t="shared" si="16"/>
        <v>44317</v>
      </c>
      <c r="D272">
        <v>2021</v>
      </c>
      <c r="E272">
        <v>5</v>
      </c>
      <c r="F272" t="s">
        <v>17</v>
      </c>
      <c r="K272">
        <v>0</v>
      </c>
      <c r="L272" s="2">
        <v>0</v>
      </c>
      <c r="M272" s="2">
        <f t="shared" si="17"/>
        <v>0</v>
      </c>
      <c r="Q272" s="8">
        <v>44.450885806906697</v>
      </c>
      <c r="R272" s="7">
        <f t="shared" si="18"/>
        <v>44.450885806906697</v>
      </c>
      <c r="S272" s="2">
        <v>-3.2263931160301201E-3</v>
      </c>
      <c r="T272" s="2">
        <f t="shared" si="19"/>
        <v>-3.2263931160301201E-3</v>
      </c>
    </row>
    <row r="273" spans="1:20" x14ac:dyDescent="0.2">
      <c r="A273" t="s">
        <v>6</v>
      </c>
      <c r="B273" s="1">
        <v>44348</v>
      </c>
      <c r="C273" s="1">
        <f t="shared" si="16"/>
        <v>44348</v>
      </c>
      <c r="D273">
        <v>2021</v>
      </c>
      <c r="E273">
        <v>6</v>
      </c>
      <c r="F273" t="s">
        <v>17</v>
      </c>
      <c r="K273">
        <v>0</v>
      </c>
      <c r="L273" s="2">
        <v>0</v>
      </c>
      <c r="M273" s="2">
        <f t="shared" si="17"/>
        <v>0</v>
      </c>
      <c r="Q273" s="8">
        <v>44.848213852355599</v>
      </c>
      <c r="R273" s="7">
        <f t="shared" si="18"/>
        <v>44.848213852355599</v>
      </c>
      <c r="S273" s="2">
        <v>8.9385855475378993E-3</v>
      </c>
      <c r="T273" s="2">
        <f t="shared" si="19"/>
        <v>8.9385855475378993E-3</v>
      </c>
    </row>
    <row r="274" spans="1:20" x14ac:dyDescent="0.2">
      <c r="A274" t="s">
        <v>6</v>
      </c>
      <c r="B274" s="1">
        <v>44378</v>
      </c>
      <c r="C274" s="1">
        <f t="shared" si="16"/>
        <v>44378</v>
      </c>
      <c r="D274">
        <v>2021</v>
      </c>
      <c r="E274">
        <v>7</v>
      </c>
      <c r="F274" t="s">
        <v>17</v>
      </c>
      <c r="M274" s="2">
        <f t="shared" si="17"/>
        <v>0</v>
      </c>
      <c r="Q274" s="8">
        <v>44.699170524337703</v>
      </c>
      <c r="R274" s="7">
        <f t="shared" si="18"/>
        <v>44.699170524337703</v>
      </c>
      <c r="S274" s="2">
        <v>-3.3232834758708499E-3</v>
      </c>
      <c r="T274" s="2">
        <f t="shared" si="19"/>
        <v>-3.3232834758708499E-3</v>
      </c>
    </row>
    <row r="275" spans="1:20" x14ac:dyDescent="0.2">
      <c r="A275" t="s">
        <v>6</v>
      </c>
      <c r="B275" s="1">
        <v>44409</v>
      </c>
      <c r="C275" s="1">
        <f t="shared" si="16"/>
        <v>44409</v>
      </c>
      <c r="D275">
        <v>2021</v>
      </c>
      <c r="E275">
        <v>8</v>
      </c>
      <c r="F275" t="s">
        <v>17</v>
      </c>
      <c r="M275" s="2">
        <f t="shared" si="17"/>
        <v>0</v>
      </c>
      <c r="Q275" s="8">
        <v>46.050406160495498</v>
      </c>
      <c r="R275" s="7">
        <f t="shared" si="18"/>
        <v>46.050406160495498</v>
      </c>
      <c r="S275" s="2">
        <v>3.0229546103592402E-2</v>
      </c>
      <c r="T275" s="2">
        <f t="shared" si="19"/>
        <v>3.0229546103592402E-2</v>
      </c>
    </row>
    <row r="276" spans="1:20" x14ac:dyDescent="0.2">
      <c r="A276" t="s">
        <v>6</v>
      </c>
      <c r="B276" s="1">
        <v>44440</v>
      </c>
      <c r="C276" s="1">
        <f t="shared" si="16"/>
        <v>44440</v>
      </c>
      <c r="D276">
        <v>2021</v>
      </c>
      <c r="E276">
        <v>9</v>
      </c>
      <c r="F276" t="s">
        <v>17</v>
      </c>
      <c r="M276" s="2">
        <f t="shared" si="17"/>
        <v>0</v>
      </c>
      <c r="Q276" s="8">
        <v>46.319932845647401</v>
      </c>
      <c r="R276" s="7">
        <f t="shared" si="18"/>
        <v>46.319932845647401</v>
      </c>
      <c r="S276" s="2">
        <v>5.8528622790534604E-3</v>
      </c>
      <c r="T276" s="2">
        <f t="shared" si="19"/>
        <v>5.8528622790534604E-3</v>
      </c>
    </row>
    <row r="277" spans="1:20" x14ac:dyDescent="0.2">
      <c r="A277" t="s">
        <v>6</v>
      </c>
      <c r="B277" s="1">
        <v>44470</v>
      </c>
      <c r="C277" s="1">
        <f t="shared" si="16"/>
        <v>44470</v>
      </c>
      <c r="D277">
        <v>2021</v>
      </c>
      <c r="E277">
        <v>10</v>
      </c>
      <c r="F277" t="s">
        <v>17</v>
      </c>
      <c r="M277" s="2">
        <f t="shared" si="17"/>
        <v>0</v>
      </c>
      <c r="Q277" s="8">
        <v>46.042425677344902</v>
      </c>
      <c r="R277" s="7">
        <f t="shared" si="18"/>
        <v>46.042425677344902</v>
      </c>
      <c r="S277" s="2">
        <v>-5.9910960844278202E-3</v>
      </c>
      <c r="T277" s="2">
        <f t="shared" si="19"/>
        <v>-5.9910960844278202E-3</v>
      </c>
    </row>
    <row r="278" spans="1:20" x14ac:dyDescent="0.2">
      <c r="A278" t="s">
        <v>6</v>
      </c>
      <c r="B278" s="1">
        <v>44501</v>
      </c>
      <c r="C278" s="1">
        <f t="shared" si="16"/>
        <v>44501</v>
      </c>
      <c r="D278">
        <v>2021</v>
      </c>
      <c r="E278">
        <v>11</v>
      </c>
      <c r="F278" t="s">
        <v>17</v>
      </c>
      <c r="M278" s="2">
        <f t="shared" si="17"/>
        <v>0</v>
      </c>
      <c r="Q278" s="8">
        <v>46.242000497460097</v>
      </c>
      <c r="R278" s="7">
        <f t="shared" si="18"/>
        <v>46.242000497460097</v>
      </c>
      <c r="S278" s="2">
        <v>4.3345852695471001E-3</v>
      </c>
      <c r="T278" s="2">
        <f t="shared" si="19"/>
        <v>4.3345852695471001E-3</v>
      </c>
    </row>
    <row r="279" spans="1:20" x14ac:dyDescent="0.2">
      <c r="A279" t="s">
        <v>6</v>
      </c>
      <c r="B279" s="1">
        <v>44531</v>
      </c>
      <c r="C279" s="1">
        <f t="shared" si="16"/>
        <v>44531</v>
      </c>
      <c r="D279">
        <v>2021</v>
      </c>
      <c r="E279">
        <v>12</v>
      </c>
      <c r="F279" t="s">
        <v>17</v>
      </c>
      <c r="M279" s="2">
        <f t="shared" si="17"/>
        <v>0</v>
      </c>
      <c r="Q279" s="8">
        <v>46.0413240744913</v>
      </c>
      <c r="R279" s="7">
        <f t="shared" si="18"/>
        <v>46.0413240744913</v>
      </c>
      <c r="S279" s="2">
        <v>-4.3397002899958599E-3</v>
      </c>
      <c r="T279" s="2">
        <f t="shared" si="19"/>
        <v>-4.3397002899958599E-3</v>
      </c>
    </row>
    <row r="280" spans="1:20" x14ac:dyDescent="0.2">
      <c r="A280" t="s">
        <v>6</v>
      </c>
      <c r="B280" s="1">
        <v>44562</v>
      </c>
      <c r="C280" s="1">
        <f t="shared" si="16"/>
        <v>44562</v>
      </c>
      <c r="D280">
        <v>2022</v>
      </c>
      <c r="E280">
        <v>1</v>
      </c>
      <c r="F280" t="s">
        <v>17</v>
      </c>
      <c r="M280" s="2">
        <f t="shared" si="17"/>
        <v>0</v>
      </c>
      <c r="Q280" s="8">
        <v>45.2618329107842</v>
      </c>
      <c r="R280" s="7">
        <f t="shared" si="18"/>
        <v>45.2618329107842</v>
      </c>
      <c r="S280" s="2">
        <v>-1.6930250799171299E-2</v>
      </c>
      <c r="T280" s="2">
        <f t="shared" si="19"/>
        <v>-1.6930250799171299E-2</v>
      </c>
    </row>
    <row r="281" spans="1:20" x14ac:dyDescent="0.2">
      <c r="A281" t="s">
        <v>6</v>
      </c>
      <c r="B281" s="1">
        <v>44593</v>
      </c>
      <c r="C281" s="1">
        <f t="shared" si="16"/>
        <v>44593</v>
      </c>
      <c r="D281">
        <v>2022</v>
      </c>
      <c r="E281">
        <v>2</v>
      </c>
      <c r="F281" t="s">
        <v>17</v>
      </c>
      <c r="M281" s="2">
        <f t="shared" si="17"/>
        <v>0</v>
      </c>
      <c r="Q281" s="8">
        <v>47.180430218608201</v>
      </c>
      <c r="R281" s="7">
        <f t="shared" si="18"/>
        <v>47.180430218608201</v>
      </c>
      <c r="S281" s="2">
        <v>4.23888557850884E-2</v>
      </c>
      <c r="T281" s="2">
        <f t="shared" si="19"/>
        <v>4.23888557850884E-2</v>
      </c>
    </row>
    <row r="282" spans="1:20" x14ac:dyDescent="0.2">
      <c r="A282" t="s">
        <v>6</v>
      </c>
      <c r="B282" s="1">
        <v>44621</v>
      </c>
      <c r="C282" s="1">
        <f t="shared" si="16"/>
        <v>44621</v>
      </c>
      <c r="D282">
        <v>2022</v>
      </c>
      <c r="E282">
        <v>3</v>
      </c>
      <c r="F282" t="s">
        <v>17</v>
      </c>
      <c r="M282" s="2">
        <f t="shared" si="17"/>
        <v>0</v>
      </c>
      <c r="Q282" s="8">
        <v>47.3693382529204</v>
      </c>
      <c r="R282" s="7">
        <f t="shared" si="18"/>
        <v>47.3693382529204</v>
      </c>
      <c r="S282" s="2">
        <v>4.0039489558880703E-3</v>
      </c>
      <c r="T282" s="2">
        <f t="shared" si="19"/>
        <v>4.0039489558880703E-3</v>
      </c>
    </row>
    <row r="283" spans="1:20" x14ac:dyDescent="0.2">
      <c r="A283" t="s">
        <v>6</v>
      </c>
      <c r="B283" s="1">
        <v>44652</v>
      </c>
      <c r="C283" s="1">
        <f t="shared" si="16"/>
        <v>44652</v>
      </c>
      <c r="D283">
        <v>2022</v>
      </c>
      <c r="E283">
        <v>4</v>
      </c>
      <c r="F283" t="s">
        <v>17</v>
      </c>
      <c r="M283" s="2">
        <f t="shared" si="17"/>
        <v>0</v>
      </c>
      <c r="Q283" s="8">
        <v>46.360785838065503</v>
      </c>
      <c r="R283" s="7">
        <f t="shared" si="18"/>
        <v>46.360785838065503</v>
      </c>
      <c r="S283" s="2">
        <v>-2.12912498264132E-2</v>
      </c>
      <c r="T283" s="2">
        <f t="shared" si="19"/>
        <v>-2.12912498264132E-2</v>
      </c>
    </row>
    <row r="284" spans="1:20" x14ac:dyDescent="0.2">
      <c r="A284" t="s">
        <v>6</v>
      </c>
      <c r="B284" s="1">
        <v>44682</v>
      </c>
      <c r="C284" s="1">
        <f t="shared" si="16"/>
        <v>44682</v>
      </c>
      <c r="D284">
        <v>2022</v>
      </c>
      <c r="E284">
        <v>5</v>
      </c>
      <c r="F284" t="s">
        <v>17</v>
      </c>
      <c r="M284" s="2">
        <f t="shared" si="17"/>
        <v>0</v>
      </c>
      <c r="Q284" s="8">
        <v>46.235722759784899</v>
      </c>
      <c r="R284" s="7">
        <f t="shared" si="18"/>
        <v>46.235722759784899</v>
      </c>
      <c r="S284" s="2">
        <v>-2.6976047972411201E-3</v>
      </c>
      <c r="T284" s="2">
        <f t="shared" si="19"/>
        <v>-2.6976047972411201E-3</v>
      </c>
    </row>
    <row r="285" spans="1:20" x14ac:dyDescent="0.2">
      <c r="A285" t="s">
        <v>6</v>
      </c>
      <c r="B285" s="1">
        <v>44713</v>
      </c>
      <c r="C285" s="1">
        <f t="shared" si="16"/>
        <v>44713</v>
      </c>
      <c r="D285">
        <v>2022</v>
      </c>
      <c r="E285">
        <v>6</v>
      </c>
      <c r="F285" t="s">
        <v>17</v>
      </c>
      <c r="M285" s="2">
        <f t="shared" si="17"/>
        <v>0</v>
      </c>
      <c r="Q285" s="8">
        <v>46.253432586408103</v>
      </c>
      <c r="R285" s="7">
        <f t="shared" si="18"/>
        <v>46.253432586408103</v>
      </c>
      <c r="S285" s="2">
        <v>3.8303341152978699E-4</v>
      </c>
      <c r="T285" s="2">
        <f t="shared" si="19"/>
        <v>3.8303341152978699E-4</v>
      </c>
    </row>
    <row r="286" spans="1:20" x14ac:dyDescent="0.2">
      <c r="A286" t="s">
        <v>6</v>
      </c>
      <c r="B286" s="1">
        <v>44743</v>
      </c>
      <c r="C286" s="1">
        <f t="shared" si="16"/>
        <v>44743</v>
      </c>
      <c r="D286">
        <v>2022</v>
      </c>
      <c r="E286">
        <v>7</v>
      </c>
      <c r="F286" t="s">
        <v>17</v>
      </c>
      <c r="M286" s="2">
        <f t="shared" si="17"/>
        <v>0</v>
      </c>
      <c r="Q286" s="8">
        <v>45.855050906732302</v>
      </c>
      <c r="R286" s="7">
        <f t="shared" si="18"/>
        <v>45.855050906732302</v>
      </c>
      <c r="S286" s="2">
        <v>-8.6130186971872195E-3</v>
      </c>
      <c r="T286" s="2">
        <f t="shared" si="19"/>
        <v>-8.6130186971872195E-3</v>
      </c>
    </row>
    <row r="287" spans="1:20" x14ac:dyDescent="0.2">
      <c r="A287" t="s">
        <v>6</v>
      </c>
      <c r="B287" s="1">
        <v>44774</v>
      </c>
      <c r="C287" s="1">
        <f t="shared" si="16"/>
        <v>44774</v>
      </c>
      <c r="D287">
        <v>2022</v>
      </c>
      <c r="E287">
        <v>8</v>
      </c>
      <c r="F287" t="s">
        <v>17</v>
      </c>
      <c r="M287" s="2">
        <f t="shared" si="17"/>
        <v>0</v>
      </c>
      <c r="Q287" s="8">
        <v>46.138116730602</v>
      </c>
      <c r="R287" s="7">
        <f t="shared" si="18"/>
        <v>46.138116730602</v>
      </c>
      <c r="S287" s="2">
        <v>6.1730565831321603E-3</v>
      </c>
      <c r="T287" s="2">
        <f t="shared" si="19"/>
        <v>6.1730565831321603E-3</v>
      </c>
    </row>
    <row r="288" spans="1:20" x14ac:dyDescent="0.2">
      <c r="A288" t="s">
        <v>6</v>
      </c>
      <c r="B288" s="1">
        <v>44805</v>
      </c>
      <c r="C288" s="1">
        <f t="shared" si="16"/>
        <v>44805</v>
      </c>
      <c r="D288">
        <v>2022</v>
      </c>
      <c r="E288">
        <v>9</v>
      </c>
      <c r="F288" t="s">
        <v>17</v>
      </c>
      <c r="M288" s="2">
        <f t="shared" si="17"/>
        <v>0</v>
      </c>
      <c r="Q288" s="8">
        <v>48.651327284063001</v>
      </c>
      <c r="R288" s="7">
        <f t="shared" si="18"/>
        <v>48.651327284063001</v>
      </c>
      <c r="S288" s="2">
        <v>5.4471459425523103E-2</v>
      </c>
      <c r="T288" s="2">
        <f t="shared" si="19"/>
        <v>5.4471459425523103E-2</v>
      </c>
    </row>
    <row r="289" spans="1:20" x14ac:dyDescent="0.2">
      <c r="A289" t="s">
        <v>6</v>
      </c>
      <c r="B289" s="1">
        <v>44835</v>
      </c>
      <c r="C289" s="1">
        <f t="shared" si="16"/>
        <v>44835</v>
      </c>
      <c r="D289">
        <v>2022</v>
      </c>
      <c r="E289">
        <v>10</v>
      </c>
      <c r="F289" t="s">
        <v>17</v>
      </c>
      <c r="M289" s="2">
        <f t="shared" si="17"/>
        <v>0</v>
      </c>
      <c r="Q289" s="8">
        <v>48.217233908404502</v>
      </c>
      <c r="R289" s="7">
        <f t="shared" si="18"/>
        <v>48.217233908404502</v>
      </c>
      <c r="S289" s="2">
        <v>-8.9225392171516892E-3</v>
      </c>
      <c r="T289" s="2">
        <f t="shared" si="19"/>
        <v>-8.9225392171516892E-3</v>
      </c>
    </row>
    <row r="290" spans="1:20" x14ac:dyDescent="0.2">
      <c r="A290" t="s">
        <v>6</v>
      </c>
      <c r="B290" s="1">
        <v>44866</v>
      </c>
      <c r="C290" s="1">
        <f t="shared" si="16"/>
        <v>44866</v>
      </c>
      <c r="D290">
        <v>2022</v>
      </c>
      <c r="E290">
        <v>11</v>
      </c>
      <c r="F290" t="s">
        <v>17</v>
      </c>
      <c r="M290" s="2">
        <f t="shared" si="17"/>
        <v>0</v>
      </c>
      <c r="Q290" s="8">
        <v>47.622790051614103</v>
      </c>
      <c r="R290" s="7">
        <f t="shared" si="18"/>
        <v>47.622790051614103</v>
      </c>
      <c r="S290" s="2">
        <v>-1.2328452061759599E-2</v>
      </c>
      <c r="T290" s="2">
        <f t="shared" si="19"/>
        <v>-1.2328452061759599E-2</v>
      </c>
    </row>
    <row r="291" spans="1:20" x14ac:dyDescent="0.2">
      <c r="A291" t="s">
        <v>6</v>
      </c>
      <c r="B291" s="1">
        <v>44896</v>
      </c>
      <c r="C291" s="1">
        <f t="shared" si="16"/>
        <v>44896</v>
      </c>
      <c r="D291">
        <v>2022</v>
      </c>
      <c r="E291">
        <v>12</v>
      </c>
      <c r="F291" t="s">
        <v>17</v>
      </c>
      <c r="M291" s="2">
        <f t="shared" si="17"/>
        <v>0</v>
      </c>
      <c r="Q291" s="8">
        <v>46.923753916480699</v>
      </c>
      <c r="R291" s="7">
        <f t="shared" si="18"/>
        <v>46.923753916480699</v>
      </c>
      <c r="S291" s="2">
        <v>-1.46786052303061E-2</v>
      </c>
      <c r="T291" s="2">
        <f t="shared" si="19"/>
        <v>-1.46786052303061E-2</v>
      </c>
    </row>
    <row r="292" spans="1:20" x14ac:dyDescent="0.2">
      <c r="A292" t="s">
        <v>6</v>
      </c>
      <c r="B292" s="1">
        <v>44927</v>
      </c>
      <c r="C292" s="1">
        <f t="shared" si="16"/>
        <v>44927</v>
      </c>
      <c r="D292">
        <v>2023</v>
      </c>
      <c r="E292">
        <v>1</v>
      </c>
      <c r="F292" t="s">
        <v>17</v>
      </c>
      <c r="M292" s="2">
        <f t="shared" si="17"/>
        <v>0</v>
      </c>
      <c r="Q292" s="8">
        <v>46.158117222313102</v>
      </c>
      <c r="R292" s="7">
        <f t="shared" si="18"/>
        <v>46.158117222313102</v>
      </c>
      <c r="S292" s="2">
        <v>-1.6316612168973101E-2</v>
      </c>
      <c r="T292" s="2">
        <f t="shared" si="19"/>
        <v>-1.6316612168973101E-2</v>
      </c>
    </row>
    <row r="293" spans="1:20" x14ac:dyDescent="0.2">
      <c r="A293" t="s">
        <v>7</v>
      </c>
      <c r="B293" s="1">
        <v>42005</v>
      </c>
      <c r="C293" s="1">
        <f t="shared" si="16"/>
        <v>42005</v>
      </c>
      <c r="D293">
        <v>2015</v>
      </c>
      <c r="E293">
        <v>1</v>
      </c>
      <c r="F293" t="s">
        <v>16</v>
      </c>
      <c r="H293">
        <v>33</v>
      </c>
      <c r="I293">
        <v>8</v>
      </c>
      <c r="J293" s="2">
        <v>0.24242424242424199</v>
      </c>
      <c r="K293">
        <v>487</v>
      </c>
      <c r="L293" s="2">
        <v>0.204545454545454</v>
      </c>
      <c r="M293" s="2" t="str">
        <f t="shared" si="17"/>
        <v/>
      </c>
      <c r="N293" s="8">
        <v>1729.82671994816</v>
      </c>
      <c r="O293" s="8">
        <v>5763.9278071414801</v>
      </c>
      <c r="P293" s="2">
        <v>3.3496409439443202E-2</v>
      </c>
      <c r="Q293" s="8">
        <v>5608.3373627001201</v>
      </c>
      <c r="R293" s="7" t="str">
        <f t="shared" si="18"/>
        <v/>
      </c>
      <c r="T293" s="2" t="str">
        <f t="shared" si="19"/>
        <v/>
      </c>
    </row>
    <row r="294" spans="1:20" x14ac:dyDescent="0.2">
      <c r="A294" t="s">
        <v>7</v>
      </c>
      <c r="B294" s="1">
        <v>42036</v>
      </c>
      <c r="C294" s="1">
        <f t="shared" si="16"/>
        <v>42036</v>
      </c>
      <c r="D294">
        <v>2015</v>
      </c>
      <c r="E294">
        <v>2</v>
      </c>
      <c r="F294" t="s">
        <v>16</v>
      </c>
      <c r="H294">
        <v>33</v>
      </c>
      <c r="I294">
        <v>0</v>
      </c>
      <c r="J294" s="2">
        <v>0</v>
      </c>
      <c r="K294">
        <v>0</v>
      </c>
      <c r="L294" s="2">
        <v>0</v>
      </c>
      <c r="M294" s="2" t="str">
        <f t="shared" si="17"/>
        <v/>
      </c>
      <c r="N294" s="8">
        <v>1723.30924955</v>
      </c>
      <c r="O294" s="8">
        <v>5741.8730500537504</v>
      </c>
      <c r="P294" s="2">
        <v>-3.8263416589652201E-3</v>
      </c>
      <c r="Q294" s="8">
        <v>5886.9587773491203</v>
      </c>
      <c r="R294" s="7" t="str">
        <f t="shared" si="18"/>
        <v/>
      </c>
      <c r="S294" s="2">
        <v>4.9679859935326698E-2</v>
      </c>
      <c r="T294" s="2" t="str">
        <f t="shared" si="19"/>
        <v/>
      </c>
    </row>
    <row r="295" spans="1:20" x14ac:dyDescent="0.2">
      <c r="A295" t="s">
        <v>7</v>
      </c>
      <c r="B295" s="1">
        <v>42064</v>
      </c>
      <c r="C295" s="1">
        <f t="shared" si="16"/>
        <v>42064</v>
      </c>
      <c r="D295">
        <v>2015</v>
      </c>
      <c r="E295">
        <v>3</v>
      </c>
      <c r="F295" t="s">
        <v>16</v>
      </c>
      <c r="H295">
        <v>33</v>
      </c>
      <c r="I295">
        <v>6</v>
      </c>
      <c r="J295" s="2">
        <v>0.18181818181818099</v>
      </c>
      <c r="K295">
        <v>370</v>
      </c>
      <c r="L295" s="2">
        <v>0.155555555555555</v>
      </c>
      <c r="M295" s="2" t="str">
        <f t="shared" si="17"/>
        <v/>
      </c>
      <c r="N295" s="8">
        <v>1741.5455075362099</v>
      </c>
      <c r="O295" s="8">
        <v>5816.6574281925396</v>
      </c>
      <c r="P295" s="2">
        <v>1.30243872490503E-2</v>
      </c>
      <c r="Q295" s="8">
        <v>5915.17842409676</v>
      </c>
      <c r="R295" s="7" t="str">
        <f t="shared" si="18"/>
        <v/>
      </c>
      <c r="S295" s="2">
        <v>4.7935866064183702E-3</v>
      </c>
      <c r="T295" s="2" t="str">
        <f t="shared" si="19"/>
        <v/>
      </c>
    </row>
    <row r="296" spans="1:20" x14ac:dyDescent="0.2">
      <c r="A296" t="s">
        <v>7</v>
      </c>
      <c r="B296" s="1">
        <v>42095</v>
      </c>
      <c r="C296" s="1">
        <f t="shared" si="16"/>
        <v>42095</v>
      </c>
      <c r="D296">
        <v>2015</v>
      </c>
      <c r="E296">
        <v>4</v>
      </c>
      <c r="F296" t="s">
        <v>16</v>
      </c>
      <c r="H296">
        <v>33</v>
      </c>
      <c r="I296">
        <v>5</v>
      </c>
      <c r="J296" s="2">
        <v>0.15151515151515099</v>
      </c>
      <c r="K296">
        <v>466</v>
      </c>
      <c r="L296" s="2">
        <v>0.19565217391304299</v>
      </c>
      <c r="M296" s="2" t="str">
        <f t="shared" si="17"/>
        <v/>
      </c>
      <c r="N296" s="8">
        <v>1801.44976526804</v>
      </c>
      <c r="O296" s="8">
        <v>5697.6866704443501</v>
      </c>
      <c r="P296" s="2">
        <v>-2.04534578865774E-2</v>
      </c>
      <c r="Q296" s="8">
        <v>5867.0000044989702</v>
      </c>
      <c r="R296" s="7" t="str">
        <f t="shared" si="18"/>
        <v/>
      </c>
      <c r="S296" s="2">
        <v>-8.1448801952493897E-3</v>
      </c>
      <c r="T296" s="2" t="str">
        <f t="shared" si="19"/>
        <v/>
      </c>
    </row>
    <row r="297" spans="1:20" x14ac:dyDescent="0.2">
      <c r="A297" t="s">
        <v>7</v>
      </c>
      <c r="B297" s="1">
        <v>42125</v>
      </c>
      <c r="C297" s="1">
        <f t="shared" si="16"/>
        <v>42125</v>
      </c>
      <c r="D297">
        <v>2015</v>
      </c>
      <c r="E297">
        <v>5</v>
      </c>
      <c r="F297" t="s">
        <v>16</v>
      </c>
      <c r="H297">
        <v>33</v>
      </c>
      <c r="I297">
        <v>8</v>
      </c>
      <c r="J297" s="2">
        <v>0.24242424242424199</v>
      </c>
      <c r="K297">
        <v>466</v>
      </c>
      <c r="L297" s="2">
        <v>0.19565217391304299</v>
      </c>
      <c r="M297" s="2" t="str">
        <f t="shared" si="17"/>
        <v/>
      </c>
      <c r="N297" s="8">
        <v>1838.25941114701</v>
      </c>
      <c r="O297" s="8">
        <v>6029.3099516967804</v>
      </c>
      <c r="P297" s="2">
        <v>5.8203144615280998E-2</v>
      </c>
      <c r="Q297" s="8">
        <v>5957.6425415639496</v>
      </c>
      <c r="R297" s="7" t="str">
        <f t="shared" si="18"/>
        <v/>
      </c>
      <c r="S297" s="2">
        <v>1.54495546268065E-2</v>
      </c>
      <c r="T297" s="2" t="str">
        <f t="shared" si="19"/>
        <v/>
      </c>
    </row>
    <row r="298" spans="1:20" x14ac:dyDescent="0.2">
      <c r="A298" t="s">
        <v>7</v>
      </c>
      <c r="B298" s="1">
        <v>42156</v>
      </c>
      <c r="C298" s="1">
        <f t="shared" si="16"/>
        <v>42156</v>
      </c>
      <c r="D298">
        <v>2015</v>
      </c>
      <c r="E298">
        <v>6</v>
      </c>
      <c r="F298" t="s">
        <v>16</v>
      </c>
      <c r="H298">
        <v>33</v>
      </c>
      <c r="I298">
        <v>3</v>
      </c>
      <c r="J298" s="2">
        <v>9.0909090909090898E-2</v>
      </c>
      <c r="K298">
        <v>207</v>
      </c>
      <c r="L298" s="2">
        <v>8.6956521739130405E-2</v>
      </c>
      <c r="M298" s="2" t="str">
        <f t="shared" si="17"/>
        <v/>
      </c>
      <c r="N298" s="8">
        <v>1862.1865828232401</v>
      </c>
      <c r="O298" s="8">
        <v>6188.0318242946396</v>
      </c>
      <c r="P298" s="2">
        <v>2.6325047786469099E-2</v>
      </c>
      <c r="Q298" s="8">
        <v>6113.2777594498803</v>
      </c>
      <c r="R298" s="7" t="str">
        <f t="shared" si="18"/>
        <v/>
      </c>
      <c r="S298" s="2">
        <v>2.6123624705599102E-2</v>
      </c>
      <c r="T298" s="2" t="str">
        <f t="shared" si="19"/>
        <v/>
      </c>
    </row>
    <row r="299" spans="1:20" x14ac:dyDescent="0.2">
      <c r="A299" t="s">
        <v>7</v>
      </c>
      <c r="B299" s="1">
        <v>42186</v>
      </c>
      <c r="C299" s="1">
        <f t="shared" si="16"/>
        <v>42186</v>
      </c>
      <c r="D299">
        <v>2015</v>
      </c>
      <c r="E299">
        <v>7</v>
      </c>
      <c r="F299" t="s">
        <v>16</v>
      </c>
      <c r="H299">
        <v>33</v>
      </c>
      <c r="I299">
        <v>8</v>
      </c>
      <c r="J299" s="2">
        <v>0.24242424242424199</v>
      </c>
      <c r="K299">
        <v>724</v>
      </c>
      <c r="L299" s="2">
        <v>0.30434782608695599</v>
      </c>
      <c r="M299" s="2" t="str">
        <f t="shared" si="17"/>
        <v/>
      </c>
      <c r="N299" s="8">
        <v>1828.0457196080599</v>
      </c>
      <c r="O299" s="8">
        <v>6060.91636814289</v>
      </c>
      <c r="P299" s="2">
        <v>-2.0542146479059602E-2</v>
      </c>
      <c r="Q299" s="8">
        <v>5956.6567461385703</v>
      </c>
      <c r="R299" s="7" t="str">
        <f t="shared" si="18"/>
        <v/>
      </c>
      <c r="S299" s="2">
        <v>-2.5619809777038299E-2</v>
      </c>
      <c r="T299" s="2" t="str">
        <f t="shared" si="19"/>
        <v/>
      </c>
    </row>
    <row r="300" spans="1:20" x14ac:dyDescent="0.2">
      <c r="A300" t="s">
        <v>7</v>
      </c>
      <c r="B300" s="1">
        <v>42217</v>
      </c>
      <c r="C300" s="1">
        <f t="shared" si="16"/>
        <v>42217</v>
      </c>
      <c r="D300">
        <v>2015</v>
      </c>
      <c r="E300">
        <v>8</v>
      </c>
      <c r="F300" t="s">
        <v>16</v>
      </c>
      <c r="G300" s="2">
        <v>0.19113486956869599</v>
      </c>
      <c r="H300">
        <v>33</v>
      </c>
      <c r="I300">
        <v>6</v>
      </c>
      <c r="J300" s="2">
        <v>0.18181818181818099</v>
      </c>
      <c r="K300">
        <v>466</v>
      </c>
      <c r="L300" s="2">
        <v>0.19565217391304299</v>
      </c>
      <c r="M300" s="2" t="str">
        <f t="shared" si="17"/>
        <v/>
      </c>
      <c r="N300" s="8">
        <v>1866.6273152138599</v>
      </c>
      <c r="O300" s="8">
        <v>5903.9002825978096</v>
      </c>
      <c r="P300" s="2">
        <v>-2.5906327691697199E-2</v>
      </c>
      <c r="Q300" s="8">
        <v>5765.0169464911796</v>
      </c>
      <c r="R300" s="7" t="str">
        <f t="shared" si="18"/>
        <v/>
      </c>
      <c r="S300" s="2">
        <v>-3.2172375850199698E-2</v>
      </c>
      <c r="T300" s="2" t="str">
        <f t="shared" si="19"/>
        <v/>
      </c>
    </row>
    <row r="301" spans="1:20" x14ac:dyDescent="0.2">
      <c r="A301" t="s">
        <v>7</v>
      </c>
      <c r="B301" s="1">
        <v>42248</v>
      </c>
      <c r="C301" s="1">
        <f t="shared" si="16"/>
        <v>42248</v>
      </c>
      <c r="D301">
        <v>2015</v>
      </c>
      <c r="E301">
        <v>9</v>
      </c>
      <c r="F301" t="s">
        <v>16</v>
      </c>
      <c r="G301" s="2">
        <v>0.20942017760225101</v>
      </c>
      <c r="H301">
        <v>33</v>
      </c>
      <c r="I301">
        <v>11</v>
      </c>
      <c r="J301" s="2">
        <v>0.33333333333333298</v>
      </c>
      <c r="K301">
        <v>569</v>
      </c>
      <c r="L301" s="2">
        <v>0.23913043478260801</v>
      </c>
      <c r="M301" s="2" t="str">
        <f t="shared" si="17"/>
        <v/>
      </c>
      <c r="N301" s="8">
        <v>1923.28326885923</v>
      </c>
      <c r="O301" s="8">
        <v>6075.4248082616296</v>
      </c>
      <c r="P301" s="2">
        <v>2.90527477520914E-2</v>
      </c>
      <c r="Q301" s="8">
        <v>6034.4358924998596</v>
      </c>
      <c r="R301" s="7" t="str">
        <f t="shared" si="18"/>
        <v/>
      </c>
      <c r="S301" s="2">
        <v>4.6733417873586702E-2</v>
      </c>
      <c r="T301" s="2" t="str">
        <f t="shared" si="19"/>
        <v/>
      </c>
    </row>
    <row r="302" spans="1:20" x14ac:dyDescent="0.2">
      <c r="A302" t="s">
        <v>7</v>
      </c>
      <c r="B302" s="1">
        <v>42278</v>
      </c>
      <c r="C302" s="1">
        <f t="shared" si="16"/>
        <v>42278</v>
      </c>
      <c r="D302">
        <v>2015</v>
      </c>
      <c r="E302">
        <v>10</v>
      </c>
      <c r="F302" t="s">
        <v>16</v>
      </c>
      <c r="G302" s="2">
        <v>0.209851367727137</v>
      </c>
      <c r="H302">
        <v>33</v>
      </c>
      <c r="I302">
        <v>1</v>
      </c>
      <c r="J302" s="2">
        <v>3.03030303030303E-2</v>
      </c>
      <c r="K302">
        <v>103</v>
      </c>
      <c r="L302" s="2">
        <v>4.3478260869565202E-2</v>
      </c>
      <c r="M302" s="2" t="str">
        <f t="shared" si="17"/>
        <v/>
      </c>
      <c r="N302" s="8">
        <v>1911.10434950739</v>
      </c>
      <c r="O302" s="8">
        <v>6047.9272745221097</v>
      </c>
      <c r="P302" s="2">
        <v>-4.5260265096404E-3</v>
      </c>
      <c r="Q302" s="8">
        <v>6073.2842895396298</v>
      </c>
      <c r="R302" s="7" t="str">
        <f t="shared" si="18"/>
        <v/>
      </c>
      <c r="S302" s="2">
        <v>6.4377843649079296E-3</v>
      </c>
      <c r="T302" s="2" t="str">
        <f t="shared" si="19"/>
        <v/>
      </c>
    </row>
    <row r="303" spans="1:20" x14ac:dyDescent="0.2">
      <c r="A303" t="s">
        <v>7</v>
      </c>
      <c r="B303" s="1">
        <v>42309</v>
      </c>
      <c r="C303" s="1">
        <f t="shared" si="16"/>
        <v>42309</v>
      </c>
      <c r="D303">
        <v>2015</v>
      </c>
      <c r="E303">
        <v>11</v>
      </c>
      <c r="F303" t="s">
        <v>16</v>
      </c>
      <c r="G303" s="2">
        <v>0.15482964792371301</v>
      </c>
      <c r="H303">
        <v>33</v>
      </c>
      <c r="I303">
        <v>2</v>
      </c>
      <c r="J303" s="2">
        <v>6.0606060606060601E-2</v>
      </c>
      <c r="K303">
        <v>103</v>
      </c>
      <c r="L303" s="2">
        <v>4.3478260869565202E-2</v>
      </c>
      <c r="M303" s="2" t="str">
        <f t="shared" si="17"/>
        <v/>
      </c>
      <c r="N303" s="8">
        <v>1923.1316215496099</v>
      </c>
      <c r="O303" s="8">
        <v>6252.2210957437301</v>
      </c>
      <c r="P303" s="2">
        <v>3.3779146465970897E-2</v>
      </c>
      <c r="Q303" s="8">
        <v>6105.1936684164502</v>
      </c>
      <c r="R303" s="7" t="str">
        <f t="shared" si="18"/>
        <v/>
      </c>
      <c r="S303" s="2">
        <v>5.2540565130099097E-3</v>
      </c>
      <c r="T303" s="2" t="str">
        <f t="shared" si="19"/>
        <v/>
      </c>
    </row>
    <row r="304" spans="1:20" x14ac:dyDescent="0.2">
      <c r="A304" t="s">
        <v>7</v>
      </c>
      <c r="B304" s="1">
        <v>42339</v>
      </c>
      <c r="C304" s="1">
        <f t="shared" si="16"/>
        <v>42339</v>
      </c>
      <c r="D304">
        <v>2015</v>
      </c>
      <c r="E304">
        <v>12</v>
      </c>
      <c r="F304" t="s">
        <v>16</v>
      </c>
      <c r="G304" s="2">
        <v>0.16833101589024499</v>
      </c>
      <c r="H304">
        <v>33</v>
      </c>
      <c r="I304">
        <v>9</v>
      </c>
      <c r="J304" s="2">
        <v>0.27272727272727199</v>
      </c>
      <c r="K304">
        <v>466</v>
      </c>
      <c r="L304" s="2">
        <v>0.19565217391304299</v>
      </c>
      <c r="M304" s="2" t="str">
        <f t="shared" si="17"/>
        <v/>
      </c>
      <c r="N304" s="8">
        <v>1941.22252801441</v>
      </c>
      <c r="O304" s="8">
        <v>6227.3778373542</v>
      </c>
      <c r="P304" s="2">
        <v>-3.9735092552065599E-3</v>
      </c>
      <c r="Q304" s="8">
        <v>6102.6240054444297</v>
      </c>
      <c r="R304" s="7" t="str">
        <f t="shared" si="18"/>
        <v/>
      </c>
      <c r="S304" s="2">
        <v>-4.2089786361931798E-4</v>
      </c>
      <c r="T304" s="2" t="str">
        <f t="shared" si="19"/>
        <v/>
      </c>
    </row>
    <row r="305" spans="1:20" x14ac:dyDescent="0.2">
      <c r="A305" t="s">
        <v>7</v>
      </c>
      <c r="B305" s="1">
        <v>42370</v>
      </c>
      <c r="C305" s="1">
        <f t="shared" si="16"/>
        <v>42370</v>
      </c>
      <c r="D305">
        <v>2016</v>
      </c>
      <c r="E305">
        <v>1</v>
      </c>
      <c r="F305" t="s">
        <v>16</v>
      </c>
      <c r="G305" s="2">
        <v>0.21904296096918099</v>
      </c>
      <c r="H305">
        <v>33</v>
      </c>
      <c r="I305">
        <v>15</v>
      </c>
      <c r="J305" s="2">
        <v>0.45454545454545398</v>
      </c>
      <c r="K305">
        <v>1087</v>
      </c>
      <c r="L305" s="2">
        <v>0.45652173913043398</v>
      </c>
      <c r="M305" s="2" t="str">
        <f t="shared" si="17"/>
        <v/>
      </c>
      <c r="N305" s="8">
        <v>2052.7949456943002</v>
      </c>
      <c r="O305" s="8">
        <v>6198.0795375102298</v>
      </c>
      <c r="P305" s="2">
        <v>-4.7047570597407102E-3</v>
      </c>
      <c r="Q305" s="8">
        <v>6206.0231463898899</v>
      </c>
      <c r="R305" s="7" t="str">
        <f t="shared" si="18"/>
        <v/>
      </c>
      <c r="S305" s="2">
        <v>1.6943390392921601E-2</v>
      </c>
      <c r="T305" s="2" t="str">
        <f t="shared" si="19"/>
        <v/>
      </c>
    </row>
    <row r="306" spans="1:20" x14ac:dyDescent="0.2">
      <c r="A306" t="s">
        <v>7</v>
      </c>
      <c r="B306" s="1">
        <v>42401</v>
      </c>
      <c r="C306" s="1">
        <f t="shared" si="16"/>
        <v>42401</v>
      </c>
      <c r="D306">
        <v>2016</v>
      </c>
      <c r="E306">
        <v>2</v>
      </c>
      <c r="F306" t="s">
        <v>16</v>
      </c>
      <c r="G306" s="2">
        <v>0.21814773347400199</v>
      </c>
      <c r="H306">
        <v>33</v>
      </c>
      <c r="I306">
        <v>0</v>
      </c>
      <c r="J306" s="2">
        <v>0</v>
      </c>
      <c r="K306">
        <v>198</v>
      </c>
      <c r="L306" s="2">
        <v>8.3333333333333301E-2</v>
      </c>
      <c r="M306" s="2" t="str">
        <f t="shared" si="17"/>
        <v/>
      </c>
      <c r="N306" s="8">
        <v>2066.89099470575</v>
      </c>
      <c r="O306" s="8">
        <v>6283.5546782743804</v>
      </c>
      <c r="P306" s="2">
        <v>1.3790584687864E-2</v>
      </c>
      <c r="Q306" s="8">
        <v>6583.6507124178397</v>
      </c>
      <c r="R306" s="7" t="str">
        <f t="shared" si="18"/>
        <v/>
      </c>
      <c r="S306" s="2">
        <v>6.0848559072426499E-2</v>
      </c>
      <c r="T306" s="2" t="str">
        <f t="shared" si="19"/>
        <v/>
      </c>
    </row>
    <row r="307" spans="1:20" x14ac:dyDescent="0.2">
      <c r="A307" t="s">
        <v>7</v>
      </c>
      <c r="B307" s="1">
        <v>42430</v>
      </c>
      <c r="C307" s="1">
        <f t="shared" si="16"/>
        <v>42430</v>
      </c>
      <c r="D307">
        <v>2016</v>
      </c>
      <c r="E307">
        <v>3</v>
      </c>
      <c r="F307" t="s">
        <v>16</v>
      </c>
      <c r="G307" s="2">
        <v>0.216614708628702</v>
      </c>
      <c r="H307">
        <v>33</v>
      </c>
      <c r="I307">
        <v>5</v>
      </c>
      <c r="J307" s="2">
        <v>0.15151515151515099</v>
      </c>
      <c r="K307">
        <v>248</v>
      </c>
      <c r="L307" s="2">
        <v>0.10416666666666601</v>
      </c>
      <c r="M307" s="2" t="str">
        <f t="shared" si="17"/>
        <v/>
      </c>
      <c r="N307" s="8">
        <v>2077.77679639094</v>
      </c>
      <c r="O307" s="8">
        <v>6349.6406539924101</v>
      </c>
      <c r="P307" s="2">
        <v>1.05172914220867E-2</v>
      </c>
      <c r="Q307" s="8">
        <v>6677.8798698167402</v>
      </c>
      <c r="R307" s="7" t="str">
        <f t="shared" si="18"/>
        <v/>
      </c>
      <c r="S307" s="2">
        <v>1.4312599728470699E-2</v>
      </c>
      <c r="T307" s="2" t="str">
        <f t="shared" si="19"/>
        <v/>
      </c>
    </row>
    <row r="308" spans="1:20" x14ac:dyDescent="0.2">
      <c r="A308" t="s">
        <v>7</v>
      </c>
      <c r="B308" s="1">
        <v>42461</v>
      </c>
      <c r="C308" s="1">
        <f t="shared" si="16"/>
        <v>42461</v>
      </c>
      <c r="D308">
        <v>2016</v>
      </c>
      <c r="E308">
        <v>4</v>
      </c>
      <c r="F308" t="s">
        <v>16</v>
      </c>
      <c r="G308" s="2">
        <v>0.18076837763242501</v>
      </c>
      <c r="H308">
        <v>33</v>
      </c>
      <c r="I308">
        <v>3</v>
      </c>
      <c r="J308" s="2">
        <v>9.0909090909090898E-2</v>
      </c>
      <c r="K308">
        <v>225</v>
      </c>
      <c r="L308" s="2">
        <v>9.4339622641509399E-2</v>
      </c>
      <c r="M308" s="2" t="str">
        <f t="shared" si="17"/>
        <v/>
      </c>
      <c r="N308" s="8">
        <v>2100.2196233377599</v>
      </c>
      <c r="O308" s="8">
        <v>6694.6648687110101</v>
      </c>
      <c r="P308" s="2">
        <v>5.4337596963327198E-2</v>
      </c>
      <c r="Q308" s="8">
        <v>6680.10036895551</v>
      </c>
      <c r="R308" s="7" t="str">
        <f t="shared" si="18"/>
        <v/>
      </c>
      <c r="S308" s="2">
        <v>3.3251558609359501E-4</v>
      </c>
      <c r="T308" s="2" t="str">
        <f t="shared" si="19"/>
        <v/>
      </c>
    </row>
    <row r="309" spans="1:20" x14ac:dyDescent="0.2">
      <c r="A309" t="s">
        <v>7</v>
      </c>
      <c r="B309" s="1">
        <v>42491</v>
      </c>
      <c r="C309" s="1">
        <f t="shared" si="16"/>
        <v>42491</v>
      </c>
      <c r="D309">
        <v>2016</v>
      </c>
      <c r="E309">
        <v>5</v>
      </c>
      <c r="F309" t="s">
        <v>16</v>
      </c>
      <c r="G309" s="2">
        <v>0.14554298736332</v>
      </c>
      <c r="H309">
        <v>33</v>
      </c>
      <c r="I309">
        <v>1</v>
      </c>
      <c r="J309" s="2">
        <v>3.03030303030303E-2</v>
      </c>
      <c r="K309">
        <v>45</v>
      </c>
      <c r="L309" s="2">
        <v>1.8867924528301799E-2</v>
      </c>
      <c r="M309" s="2" t="str">
        <f t="shared" si="17"/>
        <v/>
      </c>
      <c r="N309" s="8">
        <v>2115.1252730166898</v>
      </c>
      <c r="O309" s="8">
        <v>6751.0742925956602</v>
      </c>
      <c r="P309" s="2">
        <v>8.4260265436570895E-3</v>
      </c>
      <c r="Q309" s="8">
        <v>6587.6929932324701</v>
      </c>
      <c r="R309" s="7" t="str">
        <f t="shared" si="18"/>
        <v/>
      </c>
      <c r="S309" s="2">
        <v>-1.3833231631142201E-2</v>
      </c>
      <c r="T309" s="2" t="str">
        <f t="shared" si="19"/>
        <v/>
      </c>
    </row>
    <row r="310" spans="1:20" x14ac:dyDescent="0.2">
      <c r="A310" t="s">
        <v>7</v>
      </c>
      <c r="B310" s="1">
        <v>42522</v>
      </c>
      <c r="C310" s="1">
        <f t="shared" si="16"/>
        <v>42522</v>
      </c>
      <c r="D310">
        <v>2016</v>
      </c>
      <c r="E310">
        <v>6</v>
      </c>
      <c r="F310" t="s">
        <v>16</v>
      </c>
      <c r="G310" s="2">
        <v>0.18705148405168501</v>
      </c>
      <c r="H310">
        <v>33</v>
      </c>
      <c r="I310">
        <v>8</v>
      </c>
      <c r="J310" s="2">
        <v>0.24242424242424199</v>
      </c>
      <c r="K310">
        <v>529</v>
      </c>
      <c r="L310" s="2">
        <v>0.22222222222222199</v>
      </c>
      <c r="M310" s="2" t="str">
        <f t="shared" si="17"/>
        <v/>
      </c>
      <c r="N310" s="8">
        <v>2196.35231921797</v>
      </c>
      <c r="O310" s="8">
        <v>6700.9150165031497</v>
      </c>
      <c r="P310" s="2">
        <v>-7.4298213763575004E-3</v>
      </c>
      <c r="Q310" s="8">
        <v>6498.2218783341104</v>
      </c>
      <c r="R310" s="7" t="str">
        <f t="shared" si="18"/>
        <v/>
      </c>
      <c r="S310" s="2">
        <v>-1.3581555028486901E-2</v>
      </c>
      <c r="T310" s="2" t="str">
        <f t="shared" si="19"/>
        <v/>
      </c>
    </row>
    <row r="311" spans="1:20" x14ac:dyDescent="0.2">
      <c r="A311" t="s">
        <v>7</v>
      </c>
      <c r="B311" s="1">
        <v>42552</v>
      </c>
      <c r="C311" s="1">
        <f t="shared" si="16"/>
        <v>42552</v>
      </c>
      <c r="D311">
        <v>2016</v>
      </c>
      <c r="E311">
        <v>7</v>
      </c>
      <c r="F311" t="s">
        <v>16</v>
      </c>
      <c r="G311" s="2">
        <v>0.20536650304218099</v>
      </c>
      <c r="H311">
        <v>33</v>
      </c>
      <c r="I311">
        <v>13</v>
      </c>
      <c r="J311" s="2">
        <v>0.39393939393939298</v>
      </c>
      <c r="K311">
        <v>837</v>
      </c>
      <c r="L311" s="2">
        <v>0.35185185185185103</v>
      </c>
      <c r="M311" s="2" t="str">
        <f t="shared" si="17"/>
        <v/>
      </c>
      <c r="N311" s="8">
        <v>2211.9499086021701</v>
      </c>
      <c r="O311" s="8">
        <v>6519.3726391697101</v>
      </c>
      <c r="P311" s="2">
        <v>-2.7092177245396001E-2</v>
      </c>
      <c r="Q311" s="8">
        <v>6381.0127146772802</v>
      </c>
      <c r="R311" s="7" t="str">
        <f t="shared" si="18"/>
        <v/>
      </c>
      <c r="S311" s="2">
        <v>-1.8037113205940002E-2</v>
      </c>
      <c r="T311" s="2" t="str">
        <f t="shared" si="19"/>
        <v/>
      </c>
    </row>
    <row r="312" spans="1:20" x14ac:dyDescent="0.2">
      <c r="A312" t="s">
        <v>7</v>
      </c>
      <c r="B312" s="1">
        <v>42583</v>
      </c>
      <c r="C312" s="1">
        <f t="shared" si="16"/>
        <v>42583</v>
      </c>
      <c r="D312">
        <v>2016</v>
      </c>
      <c r="E312">
        <v>8</v>
      </c>
      <c r="F312" t="s">
        <v>16</v>
      </c>
      <c r="G312" s="2">
        <v>0.163397504512208</v>
      </c>
      <c r="H312">
        <v>33</v>
      </c>
      <c r="I312">
        <v>0</v>
      </c>
      <c r="J312" s="2">
        <v>0</v>
      </c>
      <c r="K312">
        <v>0</v>
      </c>
      <c r="L312" s="2">
        <v>0</v>
      </c>
      <c r="M312" s="2" t="str">
        <f t="shared" si="17"/>
        <v/>
      </c>
      <c r="N312" s="8">
        <v>2221.9697793473401</v>
      </c>
      <c r="O312" s="8">
        <v>6538.9237725901603</v>
      </c>
      <c r="P312" s="2">
        <v>2.9989286550331502E-3</v>
      </c>
      <c r="Q312" s="8">
        <v>6600.2533541766898</v>
      </c>
      <c r="R312" s="7" t="str">
        <f t="shared" si="18"/>
        <v/>
      </c>
      <c r="S312" s="2">
        <v>3.4358282815379601E-2</v>
      </c>
      <c r="T312" s="2" t="str">
        <f t="shared" si="19"/>
        <v/>
      </c>
    </row>
    <row r="313" spans="1:20" x14ac:dyDescent="0.2">
      <c r="A313" t="s">
        <v>7</v>
      </c>
      <c r="B313" s="1">
        <v>42614</v>
      </c>
      <c r="C313" s="1">
        <f t="shared" si="16"/>
        <v>42614</v>
      </c>
      <c r="D313">
        <v>2016</v>
      </c>
      <c r="E313">
        <v>9</v>
      </c>
      <c r="F313" t="s">
        <v>16</v>
      </c>
      <c r="G313" s="2">
        <v>0.145532785361976</v>
      </c>
      <c r="H313">
        <v>33</v>
      </c>
      <c r="I313">
        <v>1</v>
      </c>
      <c r="J313" s="2">
        <v>3.03030303030303E-2</v>
      </c>
      <c r="K313">
        <v>44</v>
      </c>
      <c r="L313" s="2">
        <v>1.85185185185185E-2</v>
      </c>
      <c r="M313" s="2" t="str">
        <f t="shared" si="17"/>
        <v/>
      </c>
      <c r="N313" s="8">
        <v>2221.0824575040301</v>
      </c>
      <c r="O313" s="8">
        <v>6507.0109730245404</v>
      </c>
      <c r="P313" s="2">
        <v>-4.8804360894056896E-3</v>
      </c>
      <c r="Q313" s="8">
        <v>6574.4031066712296</v>
      </c>
      <c r="R313" s="7" t="str">
        <f t="shared" si="18"/>
        <v/>
      </c>
      <c r="S313" s="2">
        <v>-3.9165538227563497E-3</v>
      </c>
      <c r="T313" s="2" t="str">
        <f t="shared" si="19"/>
        <v/>
      </c>
    </row>
    <row r="314" spans="1:20" x14ac:dyDescent="0.2">
      <c r="A314" t="s">
        <v>7</v>
      </c>
      <c r="B314" s="1">
        <v>42644</v>
      </c>
      <c r="C314" s="1">
        <f t="shared" si="16"/>
        <v>42644</v>
      </c>
      <c r="D314">
        <v>2016</v>
      </c>
      <c r="E314">
        <v>10</v>
      </c>
      <c r="F314" t="s">
        <v>16</v>
      </c>
      <c r="G314" s="2">
        <v>0.14507004648458299</v>
      </c>
      <c r="H314">
        <v>33</v>
      </c>
      <c r="I314">
        <v>3</v>
      </c>
      <c r="J314" s="2">
        <v>9.0909090909090898E-2</v>
      </c>
      <c r="K314">
        <v>397</v>
      </c>
      <c r="L314" s="2">
        <v>0.16666666666666599</v>
      </c>
      <c r="M314" s="2" t="str">
        <f t="shared" si="17"/>
        <v/>
      </c>
      <c r="N314" s="8">
        <v>2243.2133380580599</v>
      </c>
      <c r="O314" s="8">
        <v>6644.2749890183604</v>
      </c>
      <c r="P314" s="2">
        <v>2.10947878469647E-2</v>
      </c>
      <c r="Q314" s="8">
        <v>6748.4223429366402</v>
      </c>
      <c r="R314" s="7" t="str">
        <f t="shared" si="18"/>
        <v/>
      </c>
      <c r="S314" s="2">
        <v>2.6469206929040801E-2</v>
      </c>
      <c r="T314" s="2" t="str">
        <f t="shared" si="19"/>
        <v/>
      </c>
    </row>
    <row r="315" spans="1:20" x14ac:dyDescent="0.2">
      <c r="A315" t="s">
        <v>7</v>
      </c>
      <c r="B315" s="1">
        <v>42675</v>
      </c>
      <c r="C315" s="1">
        <f t="shared" si="16"/>
        <v>42675</v>
      </c>
      <c r="D315">
        <v>2016</v>
      </c>
      <c r="E315">
        <v>11</v>
      </c>
      <c r="F315" t="s">
        <v>16</v>
      </c>
      <c r="G315" s="2">
        <v>0.13724887239620101</v>
      </c>
      <c r="H315">
        <v>33</v>
      </c>
      <c r="I315">
        <v>0</v>
      </c>
      <c r="J315" s="2">
        <v>0</v>
      </c>
      <c r="K315">
        <v>0</v>
      </c>
      <c r="L315" s="2">
        <v>0</v>
      </c>
      <c r="M315" s="2" t="str">
        <f t="shared" si="17"/>
        <v/>
      </c>
      <c r="N315" s="8">
        <v>2233.3232175684702</v>
      </c>
      <c r="O315" s="8">
        <v>6600.86906123684</v>
      </c>
      <c r="P315" s="2">
        <v>-6.5328313252027703E-3</v>
      </c>
      <c r="Q315" s="8">
        <v>6664.7540570444899</v>
      </c>
      <c r="R315" s="7" t="str">
        <f t="shared" si="18"/>
        <v/>
      </c>
      <c r="S315" s="2">
        <v>-1.2398199407262301E-2</v>
      </c>
      <c r="T315" s="2" t="str">
        <f t="shared" si="19"/>
        <v/>
      </c>
    </row>
    <row r="316" spans="1:20" x14ac:dyDescent="0.2">
      <c r="A316" t="s">
        <v>7</v>
      </c>
      <c r="B316" s="1">
        <v>42705</v>
      </c>
      <c r="C316" s="1">
        <f t="shared" si="16"/>
        <v>42705</v>
      </c>
      <c r="D316">
        <v>2016</v>
      </c>
      <c r="E316">
        <v>12</v>
      </c>
      <c r="F316" t="s">
        <v>16</v>
      </c>
      <c r="G316" s="2">
        <v>0.12494137030315899</v>
      </c>
      <c r="H316">
        <v>33</v>
      </c>
      <c r="I316">
        <v>0</v>
      </c>
      <c r="J316" s="2">
        <v>0</v>
      </c>
      <c r="K316">
        <v>0</v>
      </c>
      <c r="L316" s="2">
        <v>0</v>
      </c>
      <c r="M316" s="2" t="str">
        <f t="shared" si="17"/>
        <v/>
      </c>
      <c r="N316" s="8">
        <v>2253.2348004219998</v>
      </c>
      <c r="O316" s="8">
        <v>6709.0290496529897</v>
      </c>
      <c r="P316" s="2">
        <v>1.63857194276604E-2</v>
      </c>
      <c r="Q316" s="8">
        <v>6775.9971305123699</v>
      </c>
      <c r="R316" s="7" t="str">
        <f t="shared" si="18"/>
        <v/>
      </c>
      <c r="S316" s="2">
        <v>1.6691249596869101E-2</v>
      </c>
      <c r="T316" s="2" t="str">
        <f t="shared" si="19"/>
        <v/>
      </c>
    </row>
    <row r="317" spans="1:20" x14ac:dyDescent="0.2">
      <c r="A317" t="s">
        <v>7</v>
      </c>
      <c r="B317" s="1">
        <v>42736</v>
      </c>
      <c r="C317" s="1">
        <f t="shared" si="16"/>
        <v>42736</v>
      </c>
      <c r="D317">
        <v>2017</v>
      </c>
      <c r="E317">
        <v>1</v>
      </c>
      <c r="F317" t="s">
        <v>16</v>
      </c>
      <c r="G317" s="2">
        <v>7.1412516120979305E-2</v>
      </c>
      <c r="H317">
        <v>33</v>
      </c>
      <c r="I317">
        <v>1</v>
      </c>
      <c r="J317" s="2">
        <v>3.03030303030303E-2</v>
      </c>
      <c r="K317">
        <v>44</v>
      </c>
      <c r="L317" s="2">
        <v>1.85185185185185E-2</v>
      </c>
      <c r="M317" s="2" t="str">
        <f t="shared" si="17"/>
        <v/>
      </c>
      <c r="N317" s="8">
        <v>2269.9785351185701</v>
      </c>
      <c r="O317" s="8">
        <v>6746.0000112346297</v>
      </c>
      <c r="P317" s="2">
        <v>5.51062773883082E-3</v>
      </c>
      <c r="Q317" s="8">
        <v>6859.8907328830001</v>
      </c>
      <c r="R317" s="7" t="str">
        <f t="shared" si="18"/>
        <v/>
      </c>
      <c r="S317" s="2">
        <v>1.2380997328476299E-2</v>
      </c>
      <c r="T317" s="2" t="str">
        <f t="shared" si="19"/>
        <v/>
      </c>
    </row>
    <row r="318" spans="1:20" x14ac:dyDescent="0.2">
      <c r="A318" t="s">
        <v>7</v>
      </c>
      <c r="B318" s="1">
        <v>42767</v>
      </c>
      <c r="C318" s="1">
        <f t="shared" si="16"/>
        <v>42767</v>
      </c>
      <c r="D318">
        <v>2017</v>
      </c>
      <c r="E318">
        <v>2</v>
      </c>
      <c r="F318" t="s">
        <v>16</v>
      </c>
      <c r="G318" s="2">
        <v>0.12790416353258499</v>
      </c>
      <c r="H318">
        <v>33</v>
      </c>
      <c r="I318">
        <v>21</v>
      </c>
      <c r="J318" s="2">
        <v>0.63636363636363602</v>
      </c>
      <c r="K318">
        <v>1234</v>
      </c>
      <c r="L318" s="2">
        <v>0.51851851851851805</v>
      </c>
      <c r="M318" s="2" t="str">
        <f t="shared" si="17"/>
        <v/>
      </c>
      <c r="N318" s="8">
        <v>2409.32844032308</v>
      </c>
      <c r="O318" s="8">
        <v>6728.0189234116697</v>
      </c>
      <c r="P318" s="2">
        <v>-2.6654443808208301E-3</v>
      </c>
      <c r="Q318" s="8">
        <v>6990.4320740742096</v>
      </c>
      <c r="R318" s="7" t="str">
        <f t="shared" si="18"/>
        <v/>
      </c>
      <c r="S318" s="2">
        <v>1.9029653135063902E-2</v>
      </c>
      <c r="T318" s="2" t="str">
        <f t="shared" si="19"/>
        <v/>
      </c>
    </row>
    <row r="319" spans="1:20" x14ac:dyDescent="0.2">
      <c r="A319" t="s">
        <v>7</v>
      </c>
      <c r="B319" s="1">
        <v>42795</v>
      </c>
      <c r="C319" s="1">
        <f t="shared" si="16"/>
        <v>42795</v>
      </c>
      <c r="D319">
        <v>2017</v>
      </c>
      <c r="E319">
        <v>3</v>
      </c>
      <c r="F319" t="s">
        <v>16</v>
      </c>
      <c r="G319" s="2">
        <v>0.14942252800640601</v>
      </c>
      <c r="H319">
        <v>33</v>
      </c>
      <c r="I319">
        <v>7</v>
      </c>
      <c r="J319" s="2">
        <v>0.21212121212121199</v>
      </c>
      <c r="K319">
        <v>309</v>
      </c>
      <c r="L319" s="2">
        <v>0.12962962962962901</v>
      </c>
      <c r="M319" s="2" t="str">
        <f t="shared" si="17"/>
        <v/>
      </c>
      <c r="N319" s="8">
        <v>2495.2852338265802</v>
      </c>
      <c r="O319" s="8">
        <v>7536.0036792799201</v>
      </c>
      <c r="P319" s="2">
        <v>0.120092521300243</v>
      </c>
      <c r="Q319" s="8">
        <v>7386.1211203584899</v>
      </c>
      <c r="R319" s="7" t="str">
        <f t="shared" si="18"/>
        <v/>
      </c>
      <c r="S319" s="2">
        <v>5.6604376108851898E-2</v>
      </c>
      <c r="T319" s="2" t="str">
        <f t="shared" si="19"/>
        <v/>
      </c>
    </row>
    <row r="320" spans="1:20" x14ac:dyDescent="0.2">
      <c r="A320" t="s">
        <v>7</v>
      </c>
      <c r="B320" s="1">
        <v>42826</v>
      </c>
      <c r="C320" s="1">
        <f t="shared" si="16"/>
        <v>42826</v>
      </c>
      <c r="D320">
        <v>2017</v>
      </c>
      <c r="E320">
        <v>4</v>
      </c>
      <c r="F320" t="s">
        <v>16</v>
      </c>
      <c r="G320" s="2">
        <v>0.13410340878659799</v>
      </c>
      <c r="H320">
        <v>33</v>
      </c>
      <c r="I320">
        <v>0</v>
      </c>
      <c r="J320" s="2">
        <v>0</v>
      </c>
      <c r="K320">
        <v>173</v>
      </c>
      <c r="L320" s="2">
        <v>7.2727272727272696E-2</v>
      </c>
      <c r="M320" s="2" t="str">
        <f t="shared" si="17"/>
        <v/>
      </c>
      <c r="N320" s="8">
        <v>2491.5762942576198</v>
      </c>
      <c r="O320" s="8">
        <v>7496.4492397540998</v>
      </c>
      <c r="P320" s="2">
        <v>-5.2487287970112099E-3</v>
      </c>
      <c r="Q320" s="8">
        <v>7425.6158595114503</v>
      </c>
      <c r="R320" s="7" t="str">
        <f t="shared" si="18"/>
        <v/>
      </c>
      <c r="S320" s="2">
        <v>5.3471556327593303E-3</v>
      </c>
      <c r="T320" s="2" t="str">
        <f t="shared" si="19"/>
        <v/>
      </c>
    </row>
    <row r="321" spans="1:20" x14ac:dyDescent="0.2">
      <c r="A321" t="s">
        <v>7</v>
      </c>
      <c r="B321" s="1">
        <v>42856</v>
      </c>
      <c r="C321" s="1">
        <f t="shared" si="16"/>
        <v>42856</v>
      </c>
      <c r="D321">
        <v>2017</v>
      </c>
      <c r="E321">
        <v>5</v>
      </c>
      <c r="F321" t="s">
        <v>16</v>
      </c>
      <c r="G321" s="2">
        <v>0.13394780455292099</v>
      </c>
      <c r="H321">
        <v>33</v>
      </c>
      <c r="I321">
        <v>4</v>
      </c>
      <c r="J321" s="2">
        <v>0.12121212121212099</v>
      </c>
      <c r="K321">
        <v>212</v>
      </c>
      <c r="L321" s="2">
        <v>8.9285714285714204E-2</v>
      </c>
      <c r="M321" s="2" t="str">
        <f t="shared" si="17"/>
        <v/>
      </c>
      <c r="N321" s="8">
        <v>2504.8310854237898</v>
      </c>
      <c r="O321" s="8">
        <v>7555.9967804838197</v>
      </c>
      <c r="P321" s="2">
        <v>7.9434327940126597E-3</v>
      </c>
      <c r="Q321" s="8">
        <v>7447.2829738522896</v>
      </c>
      <c r="R321" s="7" t="str">
        <f t="shared" si="18"/>
        <v/>
      </c>
      <c r="S321" s="2">
        <v>2.9178878561411099E-3</v>
      </c>
      <c r="T321" s="2" t="str">
        <f t="shared" si="19"/>
        <v/>
      </c>
    </row>
    <row r="322" spans="1:20" x14ac:dyDescent="0.2">
      <c r="A322" t="s">
        <v>7</v>
      </c>
      <c r="B322" s="1">
        <v>42887</v>
      </c>
      <c r="C322" s="1">
        <f t="shared" si="16"/>
        <v>42887</v>
      </c>
      <c r="D322">
        <v>2017</v>
      </c>
      <c r="E322">
        <v>6</v>
      </c>
      <c r="F322" t="s">
        <v>16</v>
      </c>
      <c r="G322" s="2">
        <v>9.5524966920451204E-2</v>
      </c>
      <c r="H322">
        <v>33</v>
      </c>
      <c r="I322">
        <v>0</v>
      </c>
      <c r="J322" s="2">
        <v>0</v>
      </c>
      <c r="K322">
        <v>209</v>
      </c>
      <c r="L322" s="2">
        <v>8.7719298245614002E-2</v>
      </c>
      <c r="M322" s="2" t="str">
        <f t="shared" si="17"/>
        <v/>
      </c>
      <c r="N322" s="8">
        <v>2513.8744252834999</v>
      </c>
      <c r="O322" s="8">
        <v>7623.6883765850598</v>
      </c>
      <c r="P322" s="2">
        <v>8.9586586744028196E-3</v>
      </c>
      <c r="Q322" s="8">
        <v>7497.5916782662398</v>
      </c>
      <c r="R322" s="7" t="str">
        <f t="shared" si="18"/>
        <v/>
      </c>
      <c r="S322" s="2">
        <v>6.75530990168971E-3</v>
      </c>
      <c r="T322" s="2" t="str">
        <f t="shared" si="19"/>
        <v/>
      </c>
    </row>
    <row r="323" spans="1:20" x14ac:dyDescent="0.2">
      <c r="A323" t="s">
        <v>7</v>
      </c>
      <c r="B323" s="1">
        <v>42917</v>
      </c>
      <c r="C323" s="1">
        <f t="shared" ref="C323:C386" si="20">B323</f>
        <v>42917</v>
      </c>
      <c r="D323">
        <v>2017</v>
      </c>
      <c r="E323">
        <v>7</v>
      </c>
      <c r="F323" t="s">
        <v>16</v>
      </c>
      <c r="G323" s="2">
        <v>8.0927821955399395E-2</v>
      </c>
      <c r="H323">
        <v>33</v>
      </c>
      <c r="I323">
        <v>0</v>
      </c>
      <c r="J323" s="2">
        <v>0</v>
      </c>
      <c r="K323">
        <v>42</v>
      </c>
      <c r="L323" s="2">
        <v>1.7543859649122799E-2</v>
      </c>
      <c r="M323" s="2" t="str">
        <f t="shared" ref="M323:M386" si="21">IF($F323="Actual","",L323)</f>
        <v/>
      </c>
      <c r="N323" s="8">
        <v>2526.8918988895198</v>
      </c>
      <c r="O323" s="8">
        <v>7675.8523470508599</v>
      </c>
      <c r="P323" s="2">
        <v>6.8423534500723299E-3</v>
      </c>
      <c r="Q323" s="8">
        <v>7425.3564071319797</v>
      </c>
      <c r="R323" s="7" t="str">
        <f t="shared" ref="R323:R386" si="22">IF($F323="Actual","",Q323)</f>
        <v/>
      </c>
      <c r="S323" s="2">
        <v>-9.6344632028521008E-3</v>
      </c>
      <c r="T323" s="2" t="str">
        <f t="shared" ref="T323:T386" si="23">IF($F323="Actual","",S323)</f>
        <v/>
      </c>
    </row>
    <row r="324" spans="1:20" x14ac:dyDescent="0.2">
      <c r="A324" t="s">
        <v>7</v>
      </c>
      <c r="B324" s="1">
        <v>42948</v>
      </c>
      <c r="C324" s="1">
        <f t="shared" si="20"/>
        <v>42948</v>
      </c>
      <c r="D324">
        <v>2017</v>
      </c>
      <c r="E324">
        <v>8</v>
      </c>
      <c r="F324" t="s">
        <v>16</v>
      </c>
      <c r="G324" s="2">
        <v>8.3458369162431503E-2</v>
      </c>
      <c r="H324">
        <v>33</v>
      </c>
      <c r="I324">
        <v>7</v>
      </c>
      <c r="J324" s="2">
        <v>0.21212121212121199</v>
      </c>
      <c r="K324">
        <v>492</v>
      </c>
      <c r="L324" s="2">
        <v>0.20689655172413701</v>
      </c>
      <c r="M324" s="2" t="str">
        <f t="shared" si="21"/>
        <v/>
      </c>
      <c r="N324" s="8">
        <v>2519.08690595999</v>
      </c>
      <c r="O324" s="8">
        <v>7612.2048355118404</v>
      </c>
      <c r="P324" s="2">
        <v>-8.2919145211904893E-3</v>
      </c>
      <c r="Q324" s="8">
        <v>7563.5667737047397</v>
      </c>
      <c r="R324" s="7" t="str">
        <f t="shared" si="22"/>
        <v/>
      </c>
      <c r="S324" s="2">
        <v>1.8613297328060101E-2</v>
      </c>
      <c r="T324" s="2" t="str">
        <f t="shared" si="23"/>
        <v/>
      </c>
    </row>
    <row r="325" spans="1:20" x14ac:dyDescent="0.2">
      <c r="A325" t="s">
        <v>7</v>
      </c>
      <c r="B325" s="1">
        <v>42979</v>
      </c>
      <c r="C325" s="1">
        <f t="shared" si="20"/>
        <v>42979</v>
      </c>
      <c r="D325">
        <v>2017</v>
      </c>
      <c r="E325">
        <v>9</v>
      </c>
      <c r="F325" t="s">
        <v>16</v>
      </c>
      <c r="G325" s="2">
        <v>8.3433096992954703E-2</v>
      </c>
      <c r="H325">
        <v>33</v>
      </c>
      <c r="I325">
        <v>0</v>
      </c>
      <c r="J325" s="2">
        <v>0</v>
      </c>
      <c r="K325">
        <v>0</v>
      </c>
      <c r="L325" s="2">
        <v>0</v>
      </c>
      <c r="M325" s="2" t="str">
        <f t="shared" si="21"/>
        <v/>
      </c>
      <c r="N325" s="8">
        <v>2531.9280443324801</v>
      </c>
      <c r="O325" s="8">
        <v>7692.4720610633103</v>
      </c>
      <c r="P325" s="2">
        <v>1.05445435699547E-2</v>
      </c>
      <c r="Q325" s="8">
        <v>7691.5626446180904</v>
      </c>
      <c r="R325" s="7" t="str">
        <f t="shared" si="22"/>
        <v/>
      </c>
      <c r="S325" s="2">
        <v>1.6922686708913299E-2</v>
      </c>
      <c r="T325" s="2" t="str">
        <f t="shared" si="23"/>
        <v/>
      </c>
    </row>
    <row r="326" spans="1:20" x14ac:dyDescent="0.2">
      <c r="A326" t="s">
        <v>7</v>
      </c>
      <c r="B326" s="1">
        <v>43009</v>
      </c>
      <c r="C326" s="1">
        <f t="shared" si="20"/>
        <v>43009</v>
      </c>
      <c r="D326">
        <v>2017</v>
      </c>
      <c r="E326">
        <v>10</v>
      </c>
      <c r="F326" t="s">
        <v>16</v>
      </c>
      <c r="G326" s="2">
        <v>8.3020902369898397E-2</v>
      </c>
      <c r="H326">
        <v>33</v>
      </c>
      <c r="I326">
        <v>1</v>
      </c>
      <c r="J326" s="2">
        <v>3.03030303030303E-2</v>
      </c>
      <c r="K326">
        <v>37</v>
      </c>
      <c r="L326" s="2">
        <v>1.5625E-2</v>
      </c>
      <c r="M326" s="2" t="str">
        <f t="shared" si="21"/>
        <v/>
      </c>
      <c r="N326" s="8">
        <v>2559.7935458511402</v>
      </c>
      <c r="O326" s="8">
        <v>7800.3002923274898</v>
      </c>
      <c r="P326" s="2">
        <v>1.40173705420354E-2</v>
      </c>
      <c r="Q326" s="8">
        <v>7875.7223503172199</v>
      </c>
      <c r="R326" s="7" t="str">
        <f t="shared" si="22"/>
        <v/>
      </c>
      <c r="S326" s="2">
        <v>2.3943080776698201E-2</v>
      </c>
      <c r="T326" s="2" t="str">
        <f t="shared" si="23"/>
        <v/>
      </c>
    </row>
    <row r="327" spans="1:20" x14ac:dyDescent="0.2">
      <c r="A327" t="s">
        <v>7</v>
      </c>
      <c r="B327" s="1">
        <v>43040</v>
      </c>
      <c r="C327" s="1">
        <f t="shared" si="20"/>
        <v>43040</v>
      </c>
      <c r="D327">
        <v>2017</v>
      </c>
      <c r="E327">
        <v>11</v>
      </c>
      <c r="F327" t="s">
        <v>16</v>
      </c>
      <c r="G327" s="2">
        <v>8.3495109008754606E-2</v>
      </c>
      <c r="H327">
        <v>33</v>
      </c>
      <c r="I327">
        <v>4</v>
      </c>
      <c r="J327" s="2">
        <v>0.12121212121212099</v>
      </c>
      <c r="K327">
        <v>180</v>
      </c>
      <c r="L327" s="2">
        <v>7.5757575757575704E-2</v>
      </c>
      <c r="M327" s="2" t="str">
        <f t="shared" si="21"/>
        <v/>
      </c>
      <c r="N327" s="8">
        <v>2550.3344649484602</v>
      </c>
      <c r="O327" s="8">
        <v>7737.8865266809198</v>
      </c>
      <c r="P327" s="2">
        <v>-8.00145677826802E-3</v>
      </c>
      <c r="Q327" s="8">
        <v>7887.3128960248096</v>
      </c>
      <c r="R327" s="7" t="str">
        <f t="shared" si="22"/>
        <v/>
      </c>
      <c r="S327" s="2">
        <v>1.4716803350900401E-3</v>
      </c>
      <c r="T327" s="2" t="str">
        <f t="shared" si="23"/>
        <v/>
      </c>
    </row>
    <row r="328" spans="1:20" x14ac:dyDescent="0.2">
      <c r="A328" t="s">
        <v>7</v>
      </c>
      <c r="B328" s="1">
        <v>43070</v>
      </c>
      <c r="C328" s="1">
        <f t="shared" si="20"/>
        <v>43070</v>
      </c>
      <c r="D328">
        <v>2017</v>
      </c>
      <c r="E328">
        <v>12</v>
      </c>
      <c r="F328" t="s">
        <v>16</v>
      </c>
      <c r="G328" s="2">
        <v>8.3451013829779194E-2</v>
      </c>
      <c r="H328">
        <v>33</v>
      </c>
      <c r="I328">
        <v>0</v>
      </c>
      <c r="J328" s="2">
        <v>0</v>
      </c>
      <c r="K328">
        <v>0</v>
      </c>
      <c r="L328" s="2">
        <v>0</v>
      </c>
      <c r="M328" s="2" t="str">
        <f t="shared" si="21"/>
        <v/>
      </c>
      <c r="N328" s="8">
        <v>2573.8604586605102</v>
      </c>
      <c r="O328" s="8">
        <v>7884.3589074029796</v>
      </c>
      <c r="P328" s="2">
        <v>1.89292489902772E-2</v>
      </c>
      <c r="Q328" s="8">
        <v>8015.4780692800796</v>
      </c>
      <c r="R328" s="7" t="str">
        <f t="shared" si="22"/>
        <v/>
      </c>
      <c r="S328" s="2">
        <v>1.62495357981635E-2</v>
      </c>
      <c r="T328" s="2" t="str">
        <f t="shared" si="23"/>
        <v/>
      </c>
    </row>
    <row r="329" spans="1:20" x14ac:dyDescent="0.2">
      <c r="A329" t="s">
        <v>7</v>
      </c>
      <c r="B329" s="1">
        <v>43101</v>
      </c>
      <c r="C329" s="1">
        <f t="shared" si="20"/>
        <v>43101</v>
      </c>
      <c r="D329">
        <v>2018</v>
      </c>
      <c r="E329">
        <v>1</v>
      </c>
      <c r="F329" t="s">
        <v>16</v>
      </c>
      <c r="G329" s="2">
        <v>8.3375954940226094E-2</v>
      </c>
      <c r="H329">
        <v>33</v>
      </c>
      <c r="I329">
        <v>1</v>
      </c>
      <c r="J329" s="2">
        <v>3.03030303030303E-2</v>
      </c>
      <c r="K329">
        <v>37</v>
      </c>
      <c r="L329" s="2">
        <v>1.5625E-2</v>
      </c>
      <c r="M329" s="2" t="str">
        <f t="shared" si="21"/>
        <v/>
      </c>
      <c r="N329" s="8">
        <v>2607.2569611874701</v>
      </c>
      <c r="O329" s="8">
        <v>8017.0785830743298</v>
      </c>
      <c r="P329" s="2">
        <v>1.68332869203522E-2</v>
      </c>
      <c r="Q329" s="8">
        <v>8139.4528131788602</v>
      </c>
      <c r="R329" s="7" t="str">
        <f t="shared" si="22"/>
        <v/>
      </c>
      <c r="S329" s="2">
        <v>1.54669182333522E-2</v>
      </c>
      <c r="T329" s="2" t="str">
        <f t="shared" si="23"/>
        <v/>
      </c>
    </row>
    <row r="330" spans="1:20" x14ac:dyDescent="0.2">
      <c r="A330" t="s">
        <v>7</v>
      </c>
      <c r="B330" s="1">
        <v>43132</v>
      </c>
      <c r="C330" s="1">
        <f t="shared" si="20"/>
        <v>43132</v>
      </c>
      <c r="D330">
        <v>2018</v>
      </c>
      <c r="E330">
        <v>2</v>
      </c>
      <c r="F330" t="s">
        <v>16</v>
      </c>
      <c r="G330" s="2">
        <v>0.124756924970207</v>
      </c>
      <c r="H330">
        <v>33</v>
      </c>
      <c r="I330">
        <v>28</v>
      </c>
      <c r="J330" s="2">
        <v>0.84848484848484795</v>
      </c>
      <c r="K330">
        <v>1478</v>
      </c>
      <c r="L330" s="2">
        <v>0.62121212121212099</v>
      </c>
      <c r="M330" s="2" t="str">
        <f t="shared" si="21"/>
        <v/>
      </c>
      <c r="N330" s="8">
        <v>2824.7569922505199</v>
      </c>
      <c r="O330" s="8">
        <v>8619.2677688632302</v>
      </c>
      <c r="P330" s="2">
        <v>7.5113294643293693E-2</v>
      </c>
      <c r="Q330" s="8">
        <v>8389.3115935992791</v>
      </c>
      <c r="R330" s="7" t="str">
        <f t="shared" si="22"/>
        <v/>
      </c>
      <c r="S330" s="2">
        <v>3.06972453990845E-2</v>
      </c>
      <c r="T330" s="2" t="str">
        <f t="shared" si="23"/>
        <v/>
      </c>
    </row>
    <row r="331" spans="1:20" x14ac:dyDescent="0.2">
      <c r="A331" t="s">
        <v>7</v>
      </c>
      <c r="B331" s="1">
        <v>43160</v>
      </c>
      <c r="C331" s="1">
        <f t="shared" si="20"/>
        <v>43160</v>
      </c>
      <c r="D331">
        <v>2018</v>
      </c>
      <c r="E331">
        <v>3</v>
      </c>
      <c r="F331" t="s">
        <v>16</v>
      </c>
      <c r="G331" s="2">
        <v>9.0702513532827794E-2</v>
      </c>
      <c r="H331">
        <v>33</v>
      </c>
      <c r="I331">
        <v>0</v>
      </c>
      <c r="J331" s="2">
        <v>0</v>
      </c>
      <c r="K331">
        <v>142</v>
      </c>
      <c r="L331" s="2">
        <v>5.9701492537313397E-2</v>
      </c>
      <c r="M331" s="2" t="str">
        <f t="shared" si="21"/>
        <v/>
      </c>
      <c r="N331" s="8">
        <v>2818.0504826636702</v>
      </c>
      <c r="O331" s="8">
        <v>8651.5106319937495</v>
      </c>
      <c r="P331" s="2">
        <v>3.7407891244540799E-3</v>
      </c>
      <c r="Q331" s="8">
        <v>8642.0910836843796</v>
      </c>
      <c r="R331" s="7" t="str">
        <f t="shared" si="22"/>
        <v/>
      </c>
      <c r="S331" s="2">
        <v>3.0131136180226298E-2</v>
      </c>
      <c r="T331" s="2" t="str">
        <f t="shared" si="23"/>
        <v/>
      </c>
    </row>
    <row r="332" spans="1:20" x14ac:dyDescent="0.2">
      <c r="A332" t="s">
        <v>7</v>
      </c>
      <c r="B332" s="1">
        <v>43191</v>
      </c>
      <c r="C332" s="1">
        <f t="shared" si="20"/>
        <v>43191</v>
      </c>
      <c r="D332">
        <v>2018</v>
      </c>
      <c r="E332">
        <v>4</v>
      </c>
      <c r="F332" t="s">
        <v>16</v>
      </c>
      <c r="G332" s="2">
        <v>9.0660450941946399E-2</v>
      </c>
      <c r="H332">
        <v>33</v>
      </c>
      <c r="I332">
        <v>1</v>
      </c>
      <c r="J332" s="2">
        <v>3.03030303030303E-2</v>
      </c>
      <c r="K332">
        <v>36</v>
      </c>
      <c r="L332" s="2">
        <v>1.4925373134328301E-2</v>
      </c>
      <c r="M332" s="2" t="str">
        <f t="shared" si="21"/>
        <v/>
      </c>
      <c r="N332" s="8">
        <v>2832.3209025544902</v>
      </c>
      <c r="O332" s="8">
        <v>8698.5244974033594</v>
      </c>
      <c r="P332" s="2">
        <v>5.4341799264230302E-3</v>
      </c>
      <c r="Q332" s="8">
        <v>8680.6658988119507</v>
      </c>
      <c r="R332" s="7" t="str">
        <f t="shared" si="22"/>
        <v/>
      </c>
      <c r="S332" s="2">
        <v>4.4635973810094303E-3</v>
      </c>
      <c r="T332" s="2" t="str">
        <f t="shared" si="23"/>
        <v/>
      </c>
    </row>
    <row r="333" spans="1:20" x14ac:dyDescent="0.2">
      <c r="A333" t="s">
        <v>7</v>
      </c>
      <c r="B333" s="1">
        <v>43221</v>
      </c>
      <c r="C333" s="1">
        <f t="shared" si="20"/>
        <v>43221</v>
      </c>
      <c r="D333">
        <v>2018</v>
      </c>
      <c r="E333">
        <v>5</v>
      </c>
      <c r="F333" t="s">
        <v>16</v>
      </c>
      <c r="G333" s="2">
        <v>9.0314318719098105E-2</v>
      </c>
      <c r="H333">
        <v>33</v>
      </c>
      <c r="I333">
        <v>3</v>
      </c>
      <c r="J333" s="2">
        <v>9.0909090909090898E-2</v>
      </c>
      <c r="K333">
        <v>249</v>
      </c>
      <c r="L333" s="2">
        <v>0.104477611940298</v>
      </c>
      <c r="M333" s="2" t="str">
        <f t="shared" si="21"/>
        <v/>
      </c>
      <c r="N333" s="8">
        <v>2825.33015999801</v>
      </c>
      <c r="O333" s="8">
        <v>8707.1830621837908</v>
      </c>
      <c r="P333" s="2">
        <v>9.954061499748419E-4</v>
      </c>
      <c r="Q333" s="8">
        <v>8778.7630354845005</v>
      </c>
      <c r="R333" s="7" t="str">
        <f t="shared" si="22"/>
        <v/>
      </c>
      <c r="S333" s="2">
        <v>1.1300646496022099E-2</v>
      </c>
      <c r="T333" s="2" t="str">
        <f t="shared" si="23"/>
        <v/>
      </c>
    </row>
    <row r="334" spans="1:20" x14ac:dyDescent="0.2">
      <c r="A334" t="s">
        <v>7</v>
      </c>
      <c r="B334" s="1">
        <v>43252</v>
      </c>
      <c r="C334" s="1">
        <f t="shared" si="20"/>
        <v>43252</v>
      </c>
      <c r="D334">
        <v>2018</v>
      </c>
      <c r="E334">
        <v>6</v>
      </c>
      <c r="F334" t="s">
        <v>16</v>
      </c>
      <c r="G334" s="2">
        <v>9.0189970124004995E-2</v>
      </c>
      <c r="H334">
        <v>33</v>
      </c>
      <c r="I334">
        <v>0</v>
      </c>
      <c r="J334" s="2">
        <v>0</v>
      </c>
      <c r="K334">
        <v>69</v>
      </c>
      <c r="L334" s="2">
        <v>2.8985507246376802E-2</v>
      </c>
      <c r="M334" s="2" t="str">
        <f t="shared" si="21"/>
        <v/>
      </c>
      <c r="N334" s="8">
        <v>2846.1598602887102</v>
      </c>
      <c r="O334" s="8">
        <v>8839.6076487239898</v>
      </c>
      <c r="P334" s="2">
        <v>1.5208659975846899E-2</v>
      </c>
      <c r="Q334" s="8">
        <v>8926.7511064439404</v>
      </c>
      <c r="R334" s="7" t="str">
        <f t="shared" si="22"/>
        <v/>
      </c>
      <c r="S334" s="2">
        <v>1.68575083256325E-2</v>
      </c>
      <c r="T334" s="2" t="str">
        <f t="shared" si="23"/>
        <v/>
      </c>
    </row>
    <row r="335" spans="1:20" x14ac:dyDescent="0.2">
      <c r="A335" t="s">
        <v>7</v>
      </c>
      <c r="B335" s="1">
        <v>43282</v>
      </c>
      <c r="C335" s="1">
        <f t="shared" si="20"/>
        <v>43282</v>
      </c>
      <c r="D335">
        <v>2018</v>
      </c>
      <c r="E335">
        <v>7</v>
      </c>
      <c r="F335" t="s">
        <v>16</v>
      </c>
      <c r="G335" s="2">
        <v>9.0492912005491297E-2</v>
      </c>
      <c r="H335">
        <v>33</v>
      </c>
      <c r="I335">
        <v>1</v>
      </c>
      <c r="J335" s="2">
        <v>3.03030303030303E-2</v>
      </c>
      <c r="K335">
        <v>67</v>
      </c>
      <c r="L335" s="2">
        <v>2.8169014084507001E-2</v>
      </c>
      <c r="M335" s="2" t="str">
        <f t="shared" si="21"/>
        <v/>
      </c>
      <c r="N335" s="8">
        <v>2864.0174035570399</v>
      </c>
      <c r="O335" s="8">
        <v>8891.1613556521006</v>
      </c>
      <c r="P335" s="2">
        <v>5.8321261504794501E-3</v>
      </c>
      <c r="Q335" s="8">
        <v>8856.7965451604505</v>
      </c>
      <c r="R335" s="7" t="str">
        <f t="shared" si="22"/>
        <v/>
      </c>
      <c r="S335" s="2">
        <v>-7.8365085403796497E-3</v>
      </c>
      <c r="T335" s="2" t="str">
        <f t="shared" si="23"/>
        <v/>
      </c>
    </row>
    <row r="336" spans="1:20" x14ac:dyDescent="0.2">
      <c r="A336" t="s">
        <v>7</v>
      </c>
      <c r="B336" s="1">
        <v>43313</v>
      </c>
      <c r="C336" s="1">
        <f t="shared" si="20"/>
        <v>43313</v>
      </c>
      <c r="D336">
        <v>2018</v>
      </c>
      <c r="E336">
        <v>8</v>
      </c>
      <c r="F336" t="s">
        <v>16</v>
      </c>
      <c r="G336" s="2">
        <v>8.8193246586863894E-2</v>
      </c>
      <c r="H336">
        <v>33</v>
      </c>
      <c r="I336">
        <v>3</v>
      </c>
      <c r="J336" s="2">
        <v>9.0909090909090898E-2</v>
      </c>
      <c r="K336">
        <v>159</v>
      </c>
      <c r="L336" s="2">
        <v>6.6666666666666596E-2</v>
      </c>
      <c r="M336" s="2" t="str">
        <f t="shared" si="21"/>
        <v/>
      </c>
      <c r="N336" s="8">
        <v>2865.0359263505902</v>
      </c>
      <c r="O336" s="8">
        <v>8946.7641228778502</v>
      </c>
      <c r="P336" s="2">
        <v>6.2537125355854803E-3</v>
      </c>
      <c r="Q336" s="8">
        <v>8891.1891156729998</v>
      </c>
      <c r="R336" s="7" t="str">
        <f t="shared" si="22"/>
        <v/>
      </c>
      <c r="S336" s="2">
        <v>3.88318398612752E-3</v>
      </c>
      <c r="T336" s="2" t="str">
        <f t="shared" si="23"/>
        <v/>
      </c>
    </row>
    <row r="337" spans="1:20" x14ac:dyDescent="0.2">
      <c r="A337" t="s">
        <v>7</v>
      </c>
      <c r="B337" s="1">
        <v>43344</v>
      </c>
      <c r="C337" s="1">
        <f t="shared" si="20"/>
        <v>43344</v>
      </c>
      <c r="D337">
        <v>2018</v>
      </c>
      <c r="E337">
        <v>9</v>
      </c>
      <c r="F337" t="s">
        <v>16</v>
      </c>
      <c r="G337" s="2">
        <v>8.8021839402459001E-2</v>
      </c>
      <c r="H337">
        <v>33</v>
      </c>
      <c r="I337">
        <v>0</v>
      </c>
      <c r="J337" s="2">
        <v>0</v>
      </c>
      <c r="K337">
        <v>0</v>
      </c>
      <c r="L337" s="2">
        <v>0</v>
      </c>
      <c r="M337" s="2" t="str">
        <f t="shared" si="21"/>
        <v/>
      </c>
      <c r="N337" s="8">
        <v>2891.5482707923002</v>
      </c>
      <c r="O337" s="8">
        <v>9109.6076615684196</v>
      </c>
      <c r="P337" s="2">
        <v>1.8201389514021098E-2</v>
      </c>
      <c r="Q337" s="8">
        <v>9150.8355567745602</v>
      </c>
      <c r="R337" s="7" t="str">
        <f t="shared" si="22"/>
        <v/>
      </c>
      <c r="S337" s="2">
        <v>2.92026676886065E-2</v>
      </c>
      <c r="T337" s="2" t="str">
        <f t="shared" si="23"/>
        <v/>
      </c>
    </row>
    <row r="338" spans="1:20" x14ac:dyDescent="0.2">
      <c r="A338" t="s">
        <v>7</v>
      </c>
      <c r="B338" s="1">
        <v>43374</v>
      </c>
      <c r="C338" s="1">
        <f t="shared" si="20"/>
        <v>43374</v>
      </c>
      <c r="D338">
        <v>2018</v>
      </c>
      <c r="E338">
        <v>10</v>
      </c>
      <c r="F338" t="s">
        <v>16</v>
      </c>
      <c r="G338" s="2">
        <v>8.7692031768551101E-2</v>
      </c>
      <c r="H338">
        <v>33</v>
      </c>
      <c r="I338">
        <v>0</v>
      </c>
      <c r="J338" s="2">
        <v>0</v>
      </c>
      <c r="K338">
        <v>0</v>
      </c>
      <c r="L338" s="2">
        <v>0</v>
      </c>
      <c r="M338" s="2" t="str">
        <f t="shared" si="21"/>
        <v/>
      </c>
      <c r="N338" s="8">
        <v>2942.84964812006</v>
      </c>
      <c r="O338" s="8">
        <v>9406.6555143301393</v>
      </c>
      <c r="P338" s="2">
        <v>3.2608193875889702E-2</v>
      </c>
      <c r="Q338" s="8">
        <v>9380.3259507166094</v>
      </c>
      <c r="R338" s="7" t="str">
        <f t="shared" si="22"/>
        <v/>
      </c>
      <c r="S338" s="2">
        <v>2.5078627248650499E-2</v>
      </c>
      <c r="T338" s="2" t="str">
        <f t="shared" si="23"/>
        <v/>
      </c>
    </row>
    <row r="339" spans="1:20" x14ac:dyDescent="0.2">
      <c r="A339" t="s">
        <v>7</v>
      </c>
      <c r="B339" s="1">
        <v>43405</v>
      </c>
      <c r="C339" s="1">
        <f t="shared" si="20"/>
        <v>43405</v>
      </c>
      <c r="D339">
        <v>2018</v>
      </c>
      <c r="E339">
        <v>11</v>
      </c>
      <c r="F339" t="s">
        <v>16</v>
      </c>
      <c r="G339" s="2">
        <v>8.7110533049128094E-2</v>
      </c>
      <c r="H339">
        <v>33</v>
      </c>
      <c r="I339">
        <v>0</v>
      </c>
      <c r="J339" s="2">
        <v>0</v>
      </c>
      <c r="K339">
        <v>0</v>
      </c>
      <c r="L339" s="2">
        <v>0</v>
      </c>
      <c r="M339" s="2" t="str">
        <f t="shared" si="21"/>
        <v/>
      </c>
      <c r="N339" s="8">
        <v>2917.80320361742</v>
      </c>
      <c r="O339" s="8">
        <v>9440.0341559603003</v>
      </c>
      <c r="P339" s="2">
        <v>3.5484069315940801E-3</v>
      </c>
      <c r="Q339" s="8">
        <v>9523.7287534826792</v>
      </c>
      <c r="R339" s="7" t="str">
        <f t="shared" si="22"/>
        <v/>
      </c>
      <c r="S339" s="2">
        <v>1.52876140466227E-2</v>
      </c>
      <c r="T339" s="2" t="str">
        <f t="shared" si="23"/>
        <v/>
      </c>
    </row>
    <row r="340" spans="1:20" x14ac:dyDescent="0.2">
      <c r="A340" t="s">
        <v>7</v>
      </c>
      <c r="B340" s="1">
        <v>43435</v>
      </c>
      <c r="C340" s="1">
        <f t="shared" si="20"/>
        <v>43435</v>
      </c>
      <c r="D340">
        <v>2018</v>
      </c>
      <c r="E340">
        <v>12</v>
      </c>
      <c r="F340" t="s">
        <v>16</v>
      </c>
      <c r="G340" s="2">
        <v>8.6794671132778597E-2</v>
      </c>
      <c r="H340">
        <v>33</v>
      </c>
      <c r="I340">
        <v>0</v>
      </c>
      <c r="J340" s="2">
        <v>0</v>
      </c>
      <c r="K340">
        <v>29</v>
      </c>
      <c r="L340" s="2">
        <v>1.20481927710843E-2</v>
      </c>
      <c r="M340" s="2" t="str">
        <f t="shared" si="21"/>
        <v/>
      </c>
      <c r="N340" s="8">
        <v>2956.3132719630098</v>
      </c>
      <c r="O340" s="8">
        <v>9743.0016039081293</v>
      </c>
      <c r="P340" s="2">
        <v>3.20938931938652E-2</v>
      </c>
      <c r="Q340" s="8">
        <v>9881.2661482335097</v>
      </c>
      <c r="R340" s="7" t="str">
        <f t="shared" si="22"/>
        <v/>
      </c>
      <c r="S340" s="2">
        <v>3.7541744836031697E-2</v>
      </c>
      <c r="T340" s="2" t="str">
        <f t="shared" si="23"/>
        <v/>
      </c>
    </row>
    <row r="341" spans="1:20" x14ac:dyDescent="0.2">
      <c r="A341" t="s">
        <v>7</v>
      </c>
      <c r="B341" s="1">
        <v>43466</v>
      </c>
      <c r="C341" s="1">
        <f t="shared" si="20"/>
        <v>43466</v>
      </c>
      <c r="D341">
        <v>2019</v>
      </c>
      <c r="E341">
        <v>1</v>
      </c>
      <c r="F341" t="s">
        <v>16</v>
      </c>
      <c r="G341" s="2">
        <v>8.6413553125626694E-2</v>
      </c>
      <c r="H341">
        <v>33</v>
      </c>
      <c r="I341">
        <v>0</v>
      </c>
      <c r="J341" s="2">
        <v>0</v>
      </c>
      <c r="K341">
        <v>0</v>
      </c>
      <c r="L341" s="2">
        <v>0</v>
      </c>
      <c r="M341" s="2" t="str">
        <f t="shared" si="21"/>
        <v/>
      </c>
      <c r="N341" s="8">
        <v>3082.8397435519</v>
      </c>
      <c r="O341" s="8">
        <v>10206.420872787099</v>
      </c>
      <c r="P341" s="2">
        <v>4.7564322343237098E-2</v>
      </c>
      <c r="Q341" s="8">
        <v>10291.2956925121</v>
      </c>
      <c r="R341" s="7" t="str">
        <f t="shared" si="22"/>
        <v/>
      </c>
      <c r="S341" s="2">
        <v>4.1495648242604301E-2</v>
      </c>
      <c r="T341" s="2" t="str">
        <f t="shared" si="23"/>
        <v/>
      </c>
    </row>
    <row r="342" spans="1:20" x14ac:dyDescent="0.2">
      <c r="A342" t="s">
        <v>7</v>
      </c>
      <c r="B342" s="1">
        <v>43497</v>
      </c>
      <c r="C342" s="1">
        <f t="shared" si="20"/>
        <v>43497</v>
      </c>
      <c r="D342">
        <v>2019</v>
      </c>
      <c r="E342">
        <v>2</v>
      </c>
      <c r="F342" t="s">
        <v>16</v>
      </c>
      <c r="G342" s="2">
        <v>6.5049085900208498E-2</v>
      </c>
      <c r="H342">
        <v>33</v>
      </c>
      <c r="I342">
        <v>28</v>
      </c>
      <c r="J342" s="2">
        <v>0.84848484848484795</v>
      </c>
      <c r="K342">
        <v>1716</v>
      </c>
      <c r="L342" s="2">
        <v>0.72093023255813904</v>
      </c>
      <c r="M342" s="2" t="str">
        <f t="shared" si="21"/>
        <v/>
      </c>
      <c r="N342" s="8">
        <v>3246.2793985005201</v>
      </c>
      <c r="O342" s="8">
        <v>10976.3818587972</v>
      </c>
      <c r="P342" s="2">
        <v>7.5438882602133703E-2</v>
      </c>
      <c r="Q342" s="8">
        <v>10903.121080552701</v>
      </c>
      <c r="R342" s="7" t="str">
        <f t="shared" si="22"/>
        <v/>
      </c>
      <c r="S342" s="2">
        <v>5.9450763666788697E-2</v>
      </c>
      <c r="T342" s="2" t="str">
        <f t="shared" si="23"/>
        <v/>
      </c>
    </row>
    <row r="343" spans="1:20" x14ac:dyDescent="0.2">
      <c r="A343" t="s">
        <v>7</v>
      </c>
      <c r="B343" s="1">
        <v>43525</v>
      </c>
      <c r="C343" s="1">
        <f t="shared" si="20"/>
        <v>43525</v>
      </c>
      <c r="D343">
        <v>2019</v>
      </c>
      <c r="E343">
        <v>3</v>
      </c>
      <c r="F343" t="s">
        <v>16</v>
      </c>
      <c r="G343" s="2">
        <v>6.5208760467238197E-2</v>
      </c>
      <c r="H343">
        <v>33</v>
      </c>
      <c r="I343">
        <v>0</v>
      </c>
      <c r="J343" s="2">
        <v>0</v>
      </c>
      <c r="K343">
        <v>164</v>
      </c>
      <c r="L343" s="2">
        <v>6.8965517241379296E-2</v>
      </c>
      <c r="M343" s="2" t="str">
        <f t="shared" si="21"/>
        <v/>
      </c>
      <c r="N343" s="8">
        <v>3283.48315638657</v>
      </c>
      <c r="O343" s="8">
        <v>11331.5375059698</v>
      </c>
      <c r="P343" s="2">
        <v>3.2356349454802001E-2</v>
      </c>
      <c r="Q343" s="8">
        <v>11232.29915488</v>
      </c>
      <c r="R343" s="7" t="str">
        <f t="shared" si="22"/>
        <v/>
      </c>
      <c r="S343" s="2">
        <v>3.0191178461225199E-2</v>
      </c>
      <c r="T343" s="2" t="str">
        <f t="shared" si="23"/>
        <v/>
      </c>
    </row>
    <row r="344" spans="1:20" x14ac:dyDescent="0.2">
      <c r="A344" t="s">
        <v>7</v>
      </c>
      <c r="B344" s="1">
        <v>43556</v>
      </c>
      <c r="C344" s="1">
        <f t="shared" si="20"/>
        <v>43556</v>
      </c>
      <c r="D344">
        <v>2019</v>
      </c>
      <c r="E344">
        <v>4</v>
      </c>
      <c r="F344" t="s">
        <v>16</v>
      </c>
      <c r="G344" s="2">
        <v>6.5298163936121006E-2</v>
      </c>
      <c r="H344">
        <v>33</v>
      </c>
      <c r="I344">
        <v>0</v>
      </c>
      <c r="J344" s="2">
        <v>0</v>
      </c>
      <c r="K344">
        <v>0</v>
      </c>
      <c r="L344" s="2">
        <v>0</v>
      </c>
      <c r="M344" s="2" t="str">
        <f t="shared" si="21"/>
        <v/>
      </c>
      <c r="N344" s="8">
        <v>3321.5974933494799</v>
      </c>
      <c r="O344" s="8">
        <v>11627.7486352741</v>
      </c>
      <c r="P344" s="2">
        <v>2.6140418204346001E-2</v>
      </c>
      <c r="Q344" s="8">
        <v>11517.3247155063</v>
      </c>
      <c r="R344" s="7" t="str">
        <f t="shared" si="22"/>
        <v/>
      </c>
      <c r="S344" s="2">
        <v>2.5375531464763901E-2</v>
      </c>
      <c r="T344" s="2" t="str">
        <f t="shared" si="23"/>
        <v/>
      </c>
    </row>
    <row r="345" spans="1:20" x14ac:dyDescent="0.2">
      <c r="A345" t="s">
        <v>7</v>
      </c>
      <c r="B345" s="1">
        <v>43586</v>
      </c>
      <c r="C345" s="1">
        <f t="shared" si="20"/>
        <v>43586</v>
      </c>
      <c r="D345">
        <v>2019</v>
      </c>
      <c r="E345">
        <v>5</v>
      </c>
      <c r="F345" t="s">
        <v>16</v>
      </c>
      <c r="G345" s="2">
        <v>6.5229997968517597E-2</v>
      </c>
      <c r="H345">
        <v>33</v>
      </c>
      <c r="I345">
        <v>0</v>
      </c>
      <c r="J345" s="2">
        <v>0</v>
      </c>
      <c r="K345">
        <v>0</v>
      </c>
      <c r="L345" s="2">
        <v>0</v>
      </c>
      <c r="M345" s="2" t="str">
        <f t="shared" si="21"/>
        <v/>
      </c>
      <c r="N345" s="8">
        <v>3325.4182497879101</v>
      </c>
      <c r="O345" s="8">
        <v>11801.521918660899</v>
      </c>
      <c r="P345" s="2">
        <v>1.49447058787985E-2</v>
      </c>
      <c r="Q345" s="8">
        <v>11930.4227173039</v>
      </c>
      <c r="R345" s="7" t="str">
        <f t="shared" si="22"/>
        <v/>
      </c>
      <c r="S345" s="2">
        <v>3.5867531045768702E-2</v>
      </c>
      <c r="T345" s="2" t="str">
        <f t="shared" si="23"/>
        <v/>
      </c>
    </row>
    <row r="346" spans="1:20" x14ac:dyDescent="0.2">
      <c r="A346" t="s">
        <v>7</v>
      </c>
      <c r="B346" s="1">
        <v>43617</v>
      </c>
      <c r="C346" s="1">
        <f t="shared" si="20"/>
        <v>43617</v>
      </c>
      <c r="D346">
        <v>2019</v>
      </c>
      <c r="E346">
        <v>6</v>
      </c>
      <c r="F346" t="s">
        <v>16</v>
      </c>
      <c r="G346" s="2">
        <v>6.5414435041024899E-2</v>
      </c>
      <c r="H346">
        <v>33</v>
      </c>
      <c r="I346">
        <v>0</v>
      </c>
      <c r="J346" s="2">
        <v>0</v>
      </c>
      <c r="K346">
        <v>0</v>
      </c>
      <c r="L346" s="2">
        <v>0</v>
      </c>
      <c r="M346" s="2" t="str">
        <f t="shared" si="21"/>
        <v/>
      </c>
      <c r="N346" s="8">
        <v>3438.1743692476898</v>
      </c>
      <c r="O346" s="8">
        <v>12282.806947504399</v>
      </c>
      <c r="P346" s="2">
        <v>4.0781606996173697E-2</v>
      </c>
      <c r="Q346" s="8">
        <v>12419.261916626599</v>
      </c>
      <c r="R346" s="7" t="str">
        <f t="shared" si="22"/>
        <v/>
      </c>
      <c r="S346" s="2">
        <v>4.0974172575933603E-2</v>
      </c>
      <c r="T346" s="2" t="str">
        <f t="shared" si="23"/>
        <v/>
      </c>
    </row>
    <row r="347" spans="1:20" x14ac:dyDescent="0.2">
      <c r="A347" t="s">
        <v>7</v>
      </c>
      <c r="B347" s="1">
        <v>43647</v>
      </c>
      <c r="C347" s="1">
        <f t="shared" si="20"/>
        <v>43647</v>
      </c>
      <c r="D347">
        <v>2019</v>
      </c>
      <c r="E347">
        <v>7</v>
      </c>
      <c r="F347" t="s">
        <v>16</v>
      </c>
      <c r="G347" s="2">
        <v>6.4992610989269894E-2</v>
      </c>
      <c r="H347">
        <v>33</v>
      </c>
      <c r="I347">
        <v>0</v>
      </c>
      <c r="J347" s="2">
        <v>0</v>
      </c>
      <c r="K347">
        <v>26</v>
      </c>
      <c r="L347" s="2">
        <v>1.0869565217391301E-2</v>
      </c>
      <c r="M347" s="2" t="str">
        <f t="shared" si="21"/>
        <v/>
      </c>
      <c r="N347" s="8">
        <v>3427.0897971477498</v>
      </c>
      <c r="O347" s="8">
        <v>12325.5667784244</v>
      </c>
      <c r="P347" s="2">
        <v>3.48127517616858E-3</v>
      </c>
      <c r="Q347" s="8">
        <v>12585.096369222199</v>
      </c>
      <c r="R347" s="7" t="str">
        <f t="shared" si="22"/>
        <v/>
      </c>
      <c r="S347" s="2">
        <v>1.33530038829141E-2</v>
      </c>
      <c r="T347" s="2" t="str">
        <f t="shared" si="23"/>
        <v/>
      </c>
    </row>
    <row r="348" spans="1:20" x14ac:dyDescent="0.2">
      <c r="A348" t="s">
        <v>7</v>
      </c>
      <c r="B348" s="1">
        <v>43678</v>
      </c>
      <c r="C348" s="1">
        <f t="shared" si="20"/>
        <v>43678</v>
      </c>
      <c r="D348">
        <v>2019</v>
      </c>
      <c r="E348">
        <v>8</v>
      </c>
      <c r="F348" t="s">
        <v>16</v>
      </c>
      <c r="G348" s="2">
        <v>6.5632842085371998E-2</v>
      </c>
      <c r="H348">
        <v>33</v>
      </c>
      <c r="I348">
        <v>7</v>
      </c>
      <c r="J348" s="2">
        <v>0.21212121212121199</v>
      </c>
      <c r="K348">
        <v>285</v>
      </c>
      <c r="L348" s="2">
        <v>0.119565217391304</v>
      </c>
      <c r="M348" s="2" t="str">
        <f t="shared" si="21"/>
        <v/>
      </c>
      <c r="N348" s="8">
        <v>3461.9787857432402</v>
      </c>
      <c r="O348" s="8">
        <v>12543.3594158783</v>
      </c>
      <c r="P348" s="2">
        <v>1.76699896539547E-2</v>
      </c>
      <c r="Q348" s="8">
        <v>12726.6605514001</v>
      </c>
      <c r="R348" s="7" t="str">
        <f t="shared" si="22"/>
        <v/>
      </c>
      <c r="S348" s="2">
        <v>1.1248557660956201E-2</v>
      </c>
      <c r="T348" s="2" t="str">
        <f t="shared" si="23"/>
        <v/>
      </c>
    </row>
    <row r="349" spans="1:20" x14ac:dyDescent="0.2">
      <c r="A349" t="s">
        <v>7</v>
      </c>
      <c r="B349" s="1">
        <v>43709</v>
      </c>
      <c r="C349" s="1">
        <f t="shared" si="20"/>
        <v>43709</v>
      </c>
      <c r="D349">
        <v>2019</v>
      </c>
      <c r="E349">
        <v>9</v>
      </c>
      <c r="F349" t="s">
        <v>16</v>
      </c>
      <c r="G349" s="2">
        <v>6.5917970062060599E-2</v>
      </c>
      <c r="H349">
        <v>33</v>
      </c>
      <c r="I349">
        <v>0</v>
      </c>
      <c r="J349" s="2">
        <v>0</v>
      </c>
      <c r="K349">
        <v>0</v>
      </c>
      <c r="L349" s="2">
        <v>0</v>
      </c>
      <c r="M349" s="2" t="str">
        <f t="shared" si="21"/>
        <v/>
      </c>
      <c r="N349" s="8">
        <v>3824.52446736196</v>
      </c>
      <c r="O349" s="8">
        <v>13394.1212943396</v>
      </c>
      <c r="P349" s="2">
        <v>6.7825679728536994E-2</v>
      </c>
      <c r="Q349" s="8">
        <v>13329.2834792351</v>
      </c>
      <c r="R349" s="7" t="str">
        <f t="shared" si="22"/>
        <v/>
      </c>
      <c r="S349" s="2">
        <v>4.7351221901547003E-2</v>
      </c>
      <c r="T349" s="2" t="str">
        <f t="shared" si="23"/>
        <v/>
      </c>
    </row>
    <row r="350" spans="1:20" x14ac:dyDescent="0.2">
      <c r="A350" t="s">
        <v>7</v>
      </c>
      <c r="B350" s="1">
        <v>43739</v>
      </c>
      <c r="C350" s="1">
        <f t="shared" si="20"/>
        <v>43739</v>
      </c>
      <c r="D350">
        <v>2019</v>
      </c>
      <c r="E350">
        <v>10</v>
      </c>
      <c r="F350" t="s">
        <v>16</v>
      </c>
      <c r="G350" s="2">
        <v>6.6091471572753205E-2</v>
      </c>
      <c r="H350">
        <v>33</v>
      </c>
      <c r="I350">
        <v>0</v>
      </c>
      <c r="J350" s="2">
        <v>0</v>
      </c>
      <c r="K350">
        <v>0</v>
      </c>
      <c r="L350" s="2">
        <v>0</v>
      </c>
      <c r="M350" s="2" t="str">
        <f t="shared" si="21"/>
        <v/>
      </c>
      <c r="N350" s="8">
        <v>4087.4456841742099</v>
      </c>
      <c r="O350" s="8">
        <v>13868.0031551333</v>
      </c>
      <c r="P350" s="2">
        <v>3.5379839437020603E-2</v>
      </c>
      <c r="Q350" s="8">
        <v>13690.587345542601</v>
      </c>
      <c r="R350" s="7" t="str">
        <f t="shared" si="22"/>
        <v/>
      </c>
      <c r="S350" s="2">
        <v>2.7106023130971199E-2</v>
      </c>
      <c r="T350" s="2" t="str">
        <f t="shared" si="23"/>
        <v/>
      </c>
    </row>
    <row r="351" spans="1:20" x14ac:dyDescent="0.2">
      <c r="A351" t="s">
        <v>7</v>
      </c>
      <c r="B351" s="1">
        <v>43770</v>
      </c>
      <c r="C351" s="1">
        <f t="shared" si="20"/>
        <v>43770</v>
      </c>
      <c r="D351">
        <v>2019</v>
      </c>
      <c r="E351">
        <v>11</v>
      </c>
      <c r="F351" t="s">
        <v>16</v>
      </c>
      <c r="G351" s="2">
        <v>6.6213741452612301E-2</v>
      </c>
      <c r="H351">
        <v>33</v>
      </c>
      <c r="I351">
        <v>0</v>
      </c>
      <c r="J351" s="2">
        <v>0</v>
      </c>
      <c r="K351">
        <v>25</v>
      </c>
      <c r="L351" s="2">
        <v>1.04166666666666E-2</v>
      </c>
      <c r="M351" s="2" t="str">
        <f t="shared" si="21"/>
        <v/>
      </c>
      <c r="N351" s="8">
        <v>4209.7049244089403</v>
      </c>
      <c r="O351" s="8">
        <v>14204.6117865248</v>
      </c>
      <c r="P351" s="2">
        <v>2.4272321517816199E-2</v>
      </c>
      <c r="Q351" s="8">
        <v>14055.7007093292</v>
      </c>
      <c r="R351" s="7" t="str">
        <f t="shared" si="22"/>
        <v/>
      </c>
      <c r="S351" s="2">
        <v>2.6668933521360301E-2</v>
      </c>
      <c r="T351" s="2" t="str">
        <f t="shared" si="23"/>
        <v/>
      </c>
    </row>
    <row r="352" spans="1:20" x14ac:dyDescent="0.2">
      <c r="A352" t="s">
        <v>7</v>
      </c>
      <c r="B352" s="1">
        <v>43800</v>
      </c>
      <c r="C352" s="1">
        <f t="shared" si="20"/>
        <v>43800</v>
      </c>
      <c r="D352">
        <v>2019</v>
      </c>
      <c r="E352">
        <v>12</v>
      </c>
      <c r="F352" t="s">
        <v>16</v>
      </c>
      <c r="G352" s="2">
        <v>6.6365202525036707E-2</v>
      </c>
      <c r="H352">
        <v>33</v>
      </c>
      <c r="I352">
        <v>0</v>
      </c>
      <c r="J352" s="2">
        <v>0</v>
      </c>
      <c r="K352">
        <v>0</v>
      </c>
      <c r="L352" s="2">
        <v>0</v>
      </c>
      <c r="M352" s="2" t="str">
        <f t="shared" si="21"/>
        <v/>
      </c>
      <c r="N352" s="8">
        <v>4423.0485480920497</v>
      </c>
      <c r="O352" s="8">
        <v>14587.8228140789</v>
      </c>
      <c r="P352" s="2">
        <v>2.6977930359041599E-2</v>
      </c>
      <c r="Q352" s="8">
        <v>14375.5865129801</v>
      </c>
      <c r="R352" s="7" t="str">
        <f t="shared" si="22"/>
        <v/>
      </c>
      <c r="S352" s="2">
        <v>2.2758438747817199E-2</v>
      </c>
      <c r="T352" s="2" t="str">
        <f t="shared" si="23"/>
        <v/>
      </c>
    </row>
    <row r="353" spans="1:20" x14ac:dyDescent="0.2">
      <c r="A353" t="s">
        <v>7</v>
      </c>
      <c r="B353" s="1">
        <v>43831</v>
      </c>
      <c r="C353" s="1">
        <f t="shared" si="20"/>
        <v>43831</v>
      </c>
      <c r="D353">
        <v>2020</v>
      </c>
      <c r="E353">
        <v>1</v>
      </c>
      <c r="F353" t="s">
        <v>16</v>
      </c>
      <c r="G353" s="2">
        <v>6.64990146757614E-2</v>
      </c>
      <c r="H353">
        <v>33</v>
      </c>
      <c r="I353">
        <v>0</v>
      </c>
      <c r="J353" s="2">
        <v>0</v>
      </c>
      <c r="K353">
        <v>0</v>
      </c>
      <c r="L353" s="2">
        <v>0</v>
      </c>
      <c r="M353" s="2" t="str">
        <f t="shared" si="21"/>
        <v/>
      </c>
      <c r="N353" s="8">
        <v>4577.4271846537304</v>
      </c>
      <c r="O353" s="8">
        <v>14986.5099608492</v>
      </c>
      <c r="P353" s="2">
        <v>2.7330133622509498E-2</v>
      </c>
      <c r="Q353" s="8">
        <v>14812.189636101801</v>
      </c>
      <c r="R353" s="7" t="str">
        <f t="shared" si="22"/>
        <v/>
      </c>
      <c r="S353" s="2">
        <v>3.0371152003253899E-2</v>
      </c>
      <c r="T353" s="2" t="str">
        <f t="shared" si="23"/>
        <v/>
      </c>
    </row>
    <row r="354" spans="1:20" x14ac:dyDescent="0.2">
      <c r="A354" t="s">
        <v>7</v>
      </c>
      <c r="B354" s="1">
        <v>43862</v>
      </c>
      <c r="C354" s="1">
        <f t="shared" si="20"/>
        <v>43862</v>
      </c>
      <c r="D354">
        <v>2020</v>
      </c>
      <c r="E354">
        <v>2</v>
      </c>
      <c r="F354" t="s">
        <v>16</v>
      </c>
      <c r="G354" s="2">
        <v>5.5691579832609701E-2</v>
      </c>
      <c r="H354">
        <v>33</v>
      </c>
      <c r="I354">
        <v>32</v>
      </c>
      <c r="J354" s="2">
        <v>0.96969696969696895</v>
      </c>
      <c r="K354">
        <v>1987</v>
      </c>
      <c r="L354" s="2">
        <v>0.83505154639175205</v>
      </c>
      <c r="M354" s="2" t="str">
        <f t="shared" si="21"/>
        <v/>
      </c>
      <c r="N354" s="8">
        <v>4916.1934526655295</v>
      </c>
      <c r="O354" s="8">
        <v>15928.3483853629</v>
      </c>
      <c r="P354" s="2">
        <v>6.2845747740745306E-2</v>
      </c>
      <c r="Q354" s="8">
        <v>15523.0211814873</v>
      </c>
      <c r="R354" s="7" t="str">
        <f t="shared" si="22"/>
        <v/>
      </c>
      <c r="S354" s="2">
        <v>4.79896330555378E-2</v>
      </c>
      <c r="T354" s="2" t="str">
        <f t="shared" si="23"/>
        <v/>
      </c>
    </row>
    <row r="355" spans="1:20" x14ac:dyDescent="0.2">
      <c r="A355" t="s">
        <v>7</v>
      </c>
      <c r="B355" s="1">
        <v>43891</v>
      </c>
      <c r="C355" s="1">
        <f t="shared" si="20"/>
        <v>43891</v>
      </c>
      <c r="D355">
        <v>2020</v>
      </c>
      <c r="E355">
        <v>3</v>
      </c>
      <c r="F355" t="s">
        <v>16</v>
      </c>
      <c r="G355" s="2">
        <v>5.5468860627605698E-2</v>
      </c>
      <c r="H355">
        <v>33</v>
      </c>
      <c r="I355">
        <v>0</v>
      </c>
      <c r="J355" s="2">
        <v>0</v>
      </c>
      <c r="K355">
        <v>172</v>
      </c>
      <c r="L355" s="2">
        <v>7.2164948453608199E-2</v>
      </c>
      <c r="M355" s="2" t="str">
        <f t="shared" si="21"/>
        <v/>
      </c>
      <c r="N355" s="8">
        <v>4970.4578640099699</v>
      </c>
      <c r="O355" s="8">
        <v>16099.7015187282</v>
      </c>
      <c r="P355" s="2">
        <v>1.0757746454286499E-2</v>
      </c>
      <c r="Q355" s="8">
        <v>15928.9572873173</v>
      </c>
      <c r="R355" s="7" t="str">
        <f t="shared" si="22"/>
        <v/>
      </c>
      <c r="S355" s="2">
        <v>2.61505863506825E-2</v>
      </c>
      <c r="T355" s="2" t="str">
        <f t="shared" si="23"/>
        <v/>
      </c>
    </row>
    <row r="356" spans="1:20" x14ac:dyDescent="0.2">
      <c r="A356" t="s">
        <v>7</v>
      </c>
      <c r="B356" s="1">
        <v>43922</v>
      </c>
      <c r="C356" s="1">
        <f t="shared" si="20"/>
        <v>43922</v>
      </c>
      <c r="D356">
        <v>2020</v>
      </c>
      <c r="E356">
        <v>4</v>
      </c>
      <c r="F356" t="s">
        <v>16</v>
      </c>
      <c r="G356" s="2">
        <v>5.5300749917330902E-2</v>
      </c>
      <c r="H356">
        <v>33</v>
      </c>
      <c r="I356">
        <v>0</v>
      </c>
      <c r="J356" s="2">
        <v>0</v>
      </c>
      <c r="K356">
        <v>0</v>
      </c>
      <c r="L356" s="2">
        <v>0</v>
      </c>
      <c r="M356" s="2" t="str">
        <f t="shared" si="21"/>
        <v/>
      </c>
      <c r="N356" s="8">
        <v>4946.4101309111102</v>
      </c>
      <c r="O356" s="8">
        <v>16221.5953889221</v>
      </c>
      <c r="P356" s="2">
        <v>7.57118820197932E-3</v>
      </c>
      <c r="Q356" s="8">
        <v>16264.3817658142</v>
      </c>
      <c r="R356" s="7" t="str">
        <f t="shared" si="22"/>
        <v/>
      </c>
      <c r="S356" s="2">
        <v>2.1057528904538401E-2</v>
      </c>
      <c r="T356" s="2" t="str">
        <f t="shared" si="23"/>
        <v/>
      </c>
    </row>
    <row r="357" spans="1:20" x14ac:dyDescent="0.2">
      <c r="A357" t="s">
        <v>7</v>
      </c>
      <c r="B357" s="1">
        <v>43952</v>
      </c>
      <c r="C357" s="1">
        <f t="shared" si="20"/>
        <v>43952</v>
      </c>
      <c r="D357">
        <v>2020</v>
      </c>
      <c r="E357">
        <v>5</v>
      </c>
      <c r="F357" t="s">
        <v>16</v>
      </c>
      <c r="G357" s="2">
        <v>5.5154817891823298E-2</v>
      </c>
      <c r="H357">
        <v>33</v>
      </c>
      <c r="I357">
        <v>0</v>
      </c>
      <c r="J357" s="2">
        <v>0</v>
      </c>
      <c r="K357">
        <v>25</v>
      </c>
      <c r="L357" s="2">
        <v>1.03092783505154E-2</v>
      </c>
      <c r="M357" s="2" t="str">
        <f t="shared" si="21"/>
        <v/>
      </c>
      <c r="N357" s="8">
        <v>4976.7705919428199</v>
      </c>
      <c r="O357" s="8">
        <v>16351.6983059674</v>
      </c>
      <c r="P357" s="2">
        <v>8.0203527412636699E-3</v>
      </c>
      <c r="Q357" s="8">
        <v>16494.4237123485</v>
      </c>
      <c r="R357" s="7" t="str">
        <f t="shared" si="22"/>
        <v/>
      </c>
      <c r="S357" s="2">
        <v>1.4143909670015701E-2</v>
      </c>
      <c r="T357" s="2" t="str">
        <f t="shared" si="23"/>
        <v/>
      </c>
    </row>
    <row r="358" spans="1:20" x14ac:dyDescent="0.2">
      <c r="A358" t="s">
        <v>7</v>
      </c>
      <c r="B358" s="1">
        <v>43983</v>
      </c>
      <c r="C358" s="1">
        <f t="shared" si="20"/>
        <v>43983</v>
      </c>
      <c r="D358">
        <v>2020</v>
      </c>
      <c r="E358">
        <v>6</v>
      </c>
      <c r="F358" t="s">
        <v>16</v>
      </c>
      <c r="G358" s="2">
        <v>5.4927761637259001E-2</v>
      </c>
      <c r="H358">
        <v>33</v>
      </c>
      <c r="I358">
        <v>0</v>
      </c>
      <c r="J358" s="2">
        <v>0</v>
      </c>
      <c r="K358">
        <v>0</v>
      </c>
      <c r="L358" s="2">
        <v>0</v>
      </c>
      <c r="M358" s="2" t="str">
        <f t="shared" si="21"/>
        <v/>
      </c>
      <c r="N358" s="8">
        <v>5118.9449677243301</v>
      </c>
      <c r="O358" s="8">
        <v>16558.109151352</v>
      </c>
      <c r="P358" s="2">
        <v>1.2623205340650499E-2</v>
      </c>
      <c r="Q358" s="8">
        <v>16738.150230450399</v>
      </c>
      <c r="R358" s="7" t="str">
        <f t="shared" si="22"/>
        <v/>
      </c>
      <c r="S358" s="2">
        <v>1.4776297878142001E-2</v>
      </c>
      <c r="T358" s="2" t="str">
        <f t="shared" si="23"/>
        <v/>
      </c>
    </row>
    <row r="359" spans="1:20" x14ac:dyDescent="0.2">
      <c r="A359" t="s">
        <v>7</v>
      </c>
      <c r="B359" s="1">
        <v>44013</v>
      </c>
      <c r="C359" s="1">
        <f t="shared" si="20"/>
        <v>44013</v>
      </c>
      <c r="D359">
        <v>2020</v>
      </c>
      <c r="E359">
        <v>7</v>
      </c>
      <c r="F359" t="s">
        <v>16</v>
      </c>
      <c r="G359" s="2">
        <v>5.4789366199169597E-2</v>
      </c>
      <c r="H359">
        <v>33</v>
      </c>
      <c r="I359">
        <v>0</v>
      </c>
      <c r="J359" s="2">
        <v>0</v>
      </c>
      <c r="K359">
        <v>0</v>
      </c>
      <c r="L359" s="2">
        <v>0</v>
      </c>
      <c r="M359" s="2" t="str">
        <f t="shared" si="21"/>
        <v/>
      </c>
      <c r="N359" s="8">
        <v>5455.2028388118197</v>
      </c>
      <c r="O359" s="8">
        <v>16674.154344072998</v>
      </c>
      <c r="P359" s="2">
        <v>7.0083601732759898E-3</v>
      </c>
      <c r="Q359" s="8">
        <v>16943.3903903969</v>
      </c>
      <c r="R359" s="7" t="str">
        <f t="shared" si="22"/>
        <v/>
      </c>
      <c r="S359" s="2">
        <v>1.2261818487747199E-2</v>
      </c>
      <c r="T359" s="2" t="str">
        <f t="shared" si="23"/>
        <v/>
      </c>
    </row>
    <row r="360" spans="1:20" x14ac:dyDescent="0.2">
      <c r="A360" t="s">
        <v>7</v>
      </c>
      <c r="B360" s="1">
        <v>44044</v>
      </c>
      <c r="C360" s="1">
        <f t="shared" si="20"/>
        <v>44044</v>
      </c>
      <c r="D360">
        <v>2020</v>
      </c>
      <c r="E360">
        <v>8</v>
      </c>
      <c r="F360" t="s">
        <v>17</v>
      </c>
      <c r="K360">
        <v>0</v>
      </c>
      <c r="L360" s="2">
        <v>0</v>
      </c>
      <c r="M360" s="2">
        <f t="shared" si="21"/>
        <v>0</v>
      </c>
      <c r="Q360" s="8">
        <v>17495.828664286499</v>
      </c>
      <c r="R360" s="7">
        <f t="shared" si="22"/>
        <v>17495.828664286499</v>
      </c>
      <c r="S360" s="2">
        <v>3.2604942762973703E-2</v>
      </c>
      <c r="T360" s="2">
        <f t="shared" si="23"/>
        <v>3.2604942762973703E-2</v>
      </c>
    </row>
    <row r="361" spans="1:20" x14ac:dyDescent="0.2">
      <c r="A361" t="s">
        <v>7</v>
      </c>
      <c r="B361" s="1">
        <v>44075</v>
      </c>
      <c r="C361" s="1">
        <f t="shared" si="20"/>
        <v>44075</v>
      </c>
      <c r="D361">
        <v>2020</v>
      </c>
      <c r="E361">
        <v>9</v>
      </c>
      <c r="F361" t="s">
        <v>17</v>
      </c>
      <c r="K361">
        <v>136</v>
      </c>
      <c r="L361" s="2">
        <v>5.7142857142857099E-2</v>
      </c>
      <c r="M361" s="2">
        <f t="shared" si="21"/>
        <v>5.7142857142857099E-2</v>
      </c>
      <c r="Q361" s="8">
        <v>17803.117646618499</v>
      </c>
      <c r="R361" s="7">
        <f t="shared" si="22"/>
        <v>17803.117646618499</v>
      </c>
      <c r="S361" s="2">
        <v>1.7563556904241599E-2</v>
      </c>
      <c r="T361" s="2">
        <f t="shared" si="23"/>
        <v>1.7563556904241599E-2</v>
      </c>
    </row>
    <row r="362" spans="1:20" x14ac:dyDescent="0.2">
      <c r="A362" t="s">
        <v>7</v>
      </c>
      <c r="B362" s="1">
        <v>44105</v>
      </c>
      <c r="C362" s="1">
        <f t="shared" si="20"/>
        <v>44105</v>
      </c>
      <c r="D362">
        <v>2020</v>
      </c>
      <c r="E362">
        <v>10</v>
      </c>
      <c r="F362" t="s">
        <v>17</v>
      </c>
      <c r="K362">
        <v>0</v>
      </c>
      <c r="L362" s="2">
        <v>0</v>
      </c>
      <c r="M362" s="2">
        <f t="shared" si="21"/>
        <v>0</v>
      </c>
      <c r="Q362" s="8">
        <v>18299.5296859521</v>
      </c>
      <c r="R362" s="7">
        <f t="shared" si="22"/>
        <v>18299.5296859521</v>
      </c>
      <c r="S362" s="2">
        <v>2.7883433069814698E-2</v>
      </c>
      <c r="T362" s="2">
        <f t="shared" si="23"/>
        <v>2.7883433069814698E-2</v>
      </c>
    </row>
    <row r="363" spans="1:20" x14ac:dyDescent="0.2">
      <c r="A363" t="s">
        <v>7</v>
      </c>
      <c r="B363" s="1">
        <v>44136</v>
      </c>
      <c r="C363" s="1">
        <f t="shared" si="20"/>
        <v>44136</v>
      </c>
      <c r="D363">
        <v>2020</v>
      </c>
      <c r="E363">
        <v>11</v>
      </c>
      <c r="F363" t="s">
        <v>17</v>
      </c>
      <c r="K363">
        <v>0</v>
      </c>
      <c r="L363" s="2">
        <v>0</v>
      </c>
      <c r="M363" s="2">
        <f t="shared" si="21"/>
        <v>0</v>
      </c>
      <c r="Q363" s="8">
        <v>18548.961749691502</v>
      </c>
      <c r="R363" s="7">
        <f t="shared" si="22"/>
        <v>18548.961749691502</v>
      </c>
      <c r="S363" s="2">
        <v>1.36305177247761E-2</v>
      </c>
      <c r="T363" s="2">
        <f t="shared" si="23"/>
        <v>1.36305177247761E-2</v>
      </c>
    </row>
    <row r="364" spans="1:20" x14ac:dyDescent="0.2">
      <c r="A364" t="s">
        <v>7</v>
      </c>
      <c r="B364" s="1">
        <v>44166</v>
      </c>
      <c r="C364" s="1">
        <f t="shared" si="20"/>
        <v>44166</v>
      </c>
      <c r="D364">
        <v>2020</v>
      </c>
      <c r="E364">
        <v>12</v>
      </c>
      <c r="F364" t="s">
        <v>17</v>
      </c>
      <c r="K364">
        <v>0</v>
      </c>
      <c r="L364" s="2">
        <v>0</v>
      </c>
      <c r="M364" s="2">
        <f t="shared" si="21"/>
        <v>0</v>
      </c>
      <c r="Q364" s="8">
        <v>18982.5600002223</v>
      </c>
      <c r="R364" s="7">
        <f t="shared" si="22"/>
        <v>18982.5600002223</v>
      </c>
      <c r="S364" s="2">
        <v>2.3375877118190801E-2</v>
      </c>
      <c r="T364" s="2">
        <f t="shared" si="23"/>
        <v>2.3375877118190801E-2</v>
      </c>
    </row>
    <row r="365" spans="1:20" x14ac:dyDescent="0.2">
      <c r="A365" t="s">
        <v>7</v>
      </c>
      <c r="B365" s="1">
        <v>44197</v>
      </c>
      <c r="C365" s="1">
        <f t="shared" si="20"/>
        <v>44197</v>
      </c>
      <c r="D365">
        <v>2021</v>
      </c>
      <c r="E365">
        <v>1</v>
      </c>
      <c r="F365" t="s">
        <v>17</v>
      </c>
      <c r="K365">
        <v>0</v>
      </c>
      <c r="L365" s="2">
        <v>0</v>
      </c>
      <c r="M365" s="2">
        <f t="shared" si="21"/>
        <v>0</v>
      </c>
      <c r="Q365" s="8">
        <v>19342.9150075129</v>
      </c>
      <c r="R365" s="7">
        <f t="shared" si="22"/>
        <v>19342.9150075129</v>
      </c>
      <c r="S365" s="2">
        <v>1.8983477849479201E-2</v>
      </c>
      <c r="T365" s="2">
        <f t="shared" si="23"/>
        <v>1.8983477849479201E-2</v>
      </c>
    </row>
    <row r="366" spans="1:20" x14ac:dyDescent="0.2">
      <c r="A366" t="s">
        <v>7</v>
      </c>
      <c r="B366" s="1">
        <v>44228</v>
      </c>
      <c r="C366" s="1">
        <f t="shared" si="20"/>
        <v>44228</v>
      </c>
      <c r="D366">
        <v>2021</v>
      </c>
      <c r="E366">
        <v>2</v>
      </c>
      <c r="F366" t="s">
        <v>17</v>
      </c>
      <c r="K366">
        <v>2244</v>
      </c>
      <c r="L366" s="2">
        <v>0.94285714285714195</v>
      </c>
      <c r="M366" s="2">
        <f t="shared" si="21"/>
        <v>0.94285714285714195</v>
      </c>
      <c r="Q366" s="8">
        <v>19749.9177536237</v>
      </c>
      <c r="R366" s="7">
        <f t="shared" si="22"/>
        <v>19749.9177536237</v>
      </c>
      <c r="S366" s="2">
        <v>2.1041437960754399E-2</v>
      </c>
      <c r="T366" s="2">
        <f t="shared" si="23"/>
        <v>2.1041437960754399E-2</v>
      </c>
    </row>
    <row r="367" spans="1:20" x14ac:dyDescent="0.2">
      <c r="A367" t="s">
        <v>7</v>
      </c>
      <c r="B367" s="1">
        <v>44256</v>
      </c>
      <c r="C367" s="1">
        <f t="shared" si="20"/>
        <v>44256</v>
      </c>
      <c r="D367">
        <v>2021</v>
      </c>
      <c r="E367">
        <v>3</v>
      </c>
      <c r="F367" t="s">
        <v>17</v>
      </c>
      <c r="K367">
        <v>0</v>
      </c>
      <c r="L367" s="2">
        <v>0</v>
      </c>
      <c r="M367" s="2">
        <f t="shared" si="21"/>
        <v>0</v>
      </c>
      <c r="Q367" s="8">
        <v>20395.2343756476</v>
      </c>
      <c r="R367" s="7">
        <f t="shared" si="22"/>
        <v>20395.2343756476</v>
      </c>
      <c r="S367" s="2">
        <v>3.2674395411370599E-2</v>
      </c>
      <c r="T367" s="2">
        <f t="shared" si="23"/>
        <v>3.2674395411370599E-2</v>
      </c>
    </row>
    <row r="368" spans="1:20" x14ac:dyDescent="0.2">
      <c r="A368" t="s">
        <v>7</v>
      </c>
      <c r="B368" s="1">
        <v>44287</v>
      </c>
      <c r="C368" s="1">
        <f t="shared" si="20"/>
        <v>44287</v>
      </c>
      <c r="D368">
        <v>2021</v>
      </c>
      <c r="E368">
        <v>4</v>
      </c>
      <c r="F368" t="s">
        <v>17</v>
      </c>
      <c r="K368">
        <v>0</v>
      </c>
      <c r="L368" s="2">
        <v>0</v>
      </c>
      <c r="M368" s="2">
        <f t="shared" si="21"/>
        <v>0</v>
      </c>
      <c r="Q368" s="8">
        <v>20711.1025022266</v>
      </c>
      <c r="R368" s="7">
        <f t="shared" si="22"/>
        <v>20711.1025022266</v>
      </c>
      <c r="S368" s="2">
        <v>1.54873496798881E-2</v>
      </c>
      <c r="T368" s="2">
        <f t="shared" si="23"/>
        <v>1.54873496798881E-2</v>
      </c>
    </row>
    <row r="369" spans="1:20" x14ac:dyDescent="0.2">
      <c r="A369" t="s">
        <v>7</v>
      </c>
      <c r="B369" s="1">
        <v>44317</v>
      </c>
      <c r="C369" s="1">
        <f t="shared" si="20"/>
        <v>44317</v>
      </c>
      <c r="D369">
        <v>2021</v>
      </c>
      <c r="E369">
        <v>5</v>
      </c>
      <c r="F369" t="s">
        <v>17</v>
      </c>
      <c r="K369">
        <v>0</v>
      </c>
      <c r="L369" s="2">
        <v>0</v>
      </c>
      <c r="M369" s="2">
        <f t="shared" si="21"/>
        <v>0</v>
      </c>
      <c r="Q369" s="8">
        <v>21000.2276438677</v>
      </c>
      <c r="R369" s="7">
        <f t="shared" si="22"/>
        <v>21000.2276438677</v>
      </c>
      <c r="S369" s="2">
        <v>1.3959910710211E-2</v>
      </c>
      <c r="T369" s="2">
        <f t="shared" si="23"/>
        <v>1.3959910710211E-2</v>
      </c>
    </row>
    <row r="370" spans="1:20" x14ac:dyDescent="0.2">
      <c r="A370" t="s">
        <v>7</v>
      </c>
      <c r="B370" s="1">
        <v>44348</v>
      </c>
      <c r="C370" s="1">
        <f t="shared" si="20"/>
        <v>44348</v>
      </c>
      <c r="D370">
        <v>2021</v>
      </c>
      <c r="E370">
        <v>6</v>
      </c>
      <c r="F370" t="s">
        <v>17</v>
      </c>
      <c r="K370">
        <v>0</v>
      </c>
      <c r="L370" s="2">
        <v>0</v>
      </c>
      <c r="M370" s="2">
        <f t="shared" si="21"/>
        <v>0</v>
      </c>
      <c r="Q370" s="8">
        <v>21326.909643159099</v>
      </c>
      <c r="R370" s="7">
        <f t="shared" si="22"/>
        <v>21326.909643159099</v>
      </c>
      <c r="S370" s="2">
        <v>1.55561170493705E-2</v>
      </c>
      <c r="T370" s="2">
        <f t="shared" si="23"/>
        <v>1.55561170493705E-2</v>
      </c>
    </row>
    <row r="371" spans="1:20" x14ac:dyDescent="0.2">
      <c r="A371" t="s">
        <v>7</v>
      </c>
      <c r="B371" s="1">
        <v>44378</v>
      </c>
      <c r="C371" s="1">
        <f t="shared" si="20"/>
        <v>44378</v>
      </c>
      <c r="D371">
        <v>2021</v>
      </c>
      <c r="E371">
        <v>7</v>
      </c>
      <c r="F371" t="s">
        <v>17</v>
      </c>
      <c r="M371" s="2">
        <f t="shared" si="21"/>
        <v>0</v>
      </c>
      <c r="Q371" s="8">
        <v>21522.1323985856</v>
      </c>
      <c r="R371" s="7">
        <f t="shared" si="22"/>
        <v>21522.1323985856</v>
      </c>
      <c r="S371" s="2">
        <v>9.1538229726166806E-3</v>
      </c>
      <c r="T371" s="2">
        <f t="shared" si="23"/>
        <v>9.1538229726166806E-3</v>
      </c>
    </row>
    <row r="372" spans="1:20" x14ac:dyDescent="0.2">
      <c r="A372" t="s">
        <v>7</v>
      </c>
      <c r="B372" s="1">
        <v>44409</v>
      </c>
      <c r="C372" s="1">
        <f t="shared" si="20"/>
        <v>44409</v>
      </c>
      <c r="D372">
        <v>2021</v>
      </c>
      <c r="E372">
        <v>8</v>
      </c>
      <c r="F372" t="s">
        <v>17</v>
      </c>
      <c r="M372" s="2">
        <f t="shared" si="21"/>
        <v>0</v>
      </c>
      <c r="Q372" s="8">
        <v>21936.716059269402</v>
      </c>
      <c r="R372" s="7">
        <f t="shared" si="22"/>
        <v>21936.716059269402</v>
      </c>
      <c r="S372" s="2">
        <v>1.9263131227231101E-2</v>
      </c>
      <c r="T372" s="2">
        <f t="shared" si="23"/>
        <v>1.9263131227231101E-2</v>
      </c>
    </row>
    <row r="373" spans="1:20" x14ac:dyDescent="0.2">
      <c r="A373" t="s">
        <v>7</v>
      </c>
      <c r="B373" s="1">
        <v>44440</v>
      </c>
      <c r="C373" s="1">
        <f t="shared" si="20"/>
        <v>44440</v>
      </c>
      <c r="D373">
        <v>2021</v>
      </c>
      <c r="E373">
        <v>9</v>
      </c>
      <c r="F373" t="s">
        <v>17</v>
      </c>
      <c r="M373" s="2">
        <f t="shared" si="21"/>
        <v>0</v>
      </c>
      <c r="Q373" s="8">
        <v>22341.0852199324</v>
      </c>
      <c r="R373" s="7">
        <f t="shared" si="22"/>
        <v>22341.0852199324</v>
      </c>
      <c r="S373" s="2">
        <v>1.8433440974960601E-2</v>
      </c>
      <c r="T373" s="2">
        <f t="shared" si="23"/>
        <v>1.8433440974960601E-2</v>
      </c>
    </row>
    <row r="374" spans="1:20" x14ac:dyDescent="0.2">
      <c r="A374" t="s">
        <v>7</v>
      </c>
      <c r="B374" s="1">
        <v>44470</v>
      </c>
      <c r="C374" s="1">
        <f t="shared" si="20"/>
        <v>44470</v>
      </c>
      <c r="D374">
        <v>2021</v>
      </c>
      <c r="E374">
        <v>10</v>
      </c>
      <c r="F374" t="s">
        <v>17</v>
      </c>
      <c r="M374" s="2">
        <f t="shared" si="21"/>
        <v>0</v>
      </c>
      <c r="Q374" s="8">
        <v>22792.702947969599</v>
      </c>
      <c r="R374" s="7">
        <f t="shared" si="22"/>
        <v>22792.702947969599</v>
      </c>
      <c r="S374" s="2">
        <v>2.02146728142957E-2</v>
      </c>
      <c r="T374" s="2">
        <f t="shared" si="23"/>
        <v>2.02146728142957E-2</v>
      </c>
    </row>
    <row r="375" spans="1:20" x14ac:dyDescent="0.2">
      <c r="A375" t="s">
        <v>7</v>
      </c>
      <c r="B375" s="1">
        <v>44501</v>
      </c>
      <c r="C375" s="1">
        <f t="shared" si="20"/>
        <v>44501</v>
      </c>
      <c r="D375">
        <v>2021</v>
      </c>
      <c r="E375">
        <v>11</v>
      </c>
      <c r="F375" t="s">
        <v>17</v>
      </c>
      <c r="M375" s="2">
        <f t="shared" si="21"/>
        <v>0</v>
      </c>
      <c r="Q375" s="8">
        <v>23080.524326310901</v>
      </c>
      <c r="R375" s="7">
        <f t="shared" si="22"/>
        <v>23080.524326310901</v>
      </c>
      <c r="S375" s="2">
        <v>1.2627786138323001E-2</v>
      </c>
      <c r="T375" s="2">
        <f t="shared" si="23"/>
        <v>1.2627786138323001E-2</v>
      </c>
    </row>
    <row r="376" spans="1:20" x14ac:dyDescent="0.2">
      <c r="A376" t="s">
        <v>7</v>
      </c>
      <c r="B376" s="1">
        <v>44531</v>
      </c>
      <c r="C376" s="1">
        <f t="shared" si="20"/>
        <v>44531</v>
      </c>
      <c r="D376">
        <v>2021</v>
      </c>
      <c r="E376">
        <v>12</v>
      </c>
      <c r="F376" t="s">
        <v>17</v>
      </c>
      <c r="M376" s="2">
        <f t="shared" si="21"/>
        <v>0</v>
      </c>
      <c r="Q376" s="8">
        <v>23476.009660179701</v>
      </c>
      <c r="R376" s="7">
        <f t="shared" si="22"/>
        <v>23476.009660179701</v>
      </c>
      <c r="S376" s="2">
        <v>1.7135023809574199E-2</v>
      </c>
      <c r="T376" s="2">
        <f t="shared" si="23"/>
        <v>1.7135023809574199E-2</v>
      </c>
    </row>
    <row r="377" spans="1:20" x14ac:dyDescent="0.2">
      <c r="A377" t="s">
        <v>7</v>
      </c>
      <c r="B377" s="1">
        <v>44562</v>
      </c>
      <c r="C377" s="1">
        <f t="shared" si="20"/>
        <v>44562</v>
      </c>
      <c r="D377">
        <v>2022</v>
      </c>
      <c r="E377">
        <v>1</v>
      </c>
      <c r="F377" t="s">
        <v>17</v>
      </c>
      <c r="M377" s="2">
        <f t="shared" si="21"/>
        <v>0</v>
      </c>
      <c r="Q377" s="8">
        <v>23860.645006770999</v>
      </c>
      <c r="R377" s="7">
        <f t="shared" si="22"/>
        <v>23860.645006770999</v>
      </c>
      <c r="S377" s="2">
        <v>1.6384187609349701E-2</v>
      </c>
      <c r="T377" s="2">
        <f t="shared" si="23"/>
        <v>1.6384187609349701E-2</v>
      </c>
    </row>
    <row r="378" spans="1:20" x14ac:dyDescent="0.2">
      <c r="A378" t="s">
        <v>7</v>
      </c>
      <c r="B378" s="1">
        <v>44593</v>
      </c>
      <c r="C378" s="1">
        <f t="shared" si="20"/>
        <v>44593</v>
      </c>
      <c r="D378">
        <v>2022</v>
      </c>
      <c r="E378">
        <v>2</v>
      </c>
      <c r="F378" t="s">
        <v>17</v>
      </c>
      <c r="M378" s="2">
        <f t="shared" si="21"/>
        <v>0</v>
      </c>
      <c r="Q378" s="8">
        <v>24371.164389883601</v>
      </c>
      <c r="R378" s="7">
        <f t="shared" si="22"/>
        <v>24371.164389883601</v>
      </c>
      <c r="S378" s="2">
        <v>2.1395875214930499E-2</v>
      </c>
      <c r="T378" s="2">
        <f t="shared" si="23"/>
        <v>2.1395875214930499E-2</v>
      </c>
    </row>
    <row r="379" spans="1:20" x14ac:dyDescent="0.2">
      <c r="A379" t="s">
        <v>7</v>
      </c>
      <c r="B379" s="1">
        <v>44621</v>
      </c>
      <c r="C379" s="1">
        <f t="shared" si="20"/>
        <v>44621</v>
      </c>
      <c r="D379">
        <v>2022</v>
      </c>
      <c r="E379">
        <v>3</v>
      </c>
      <c r="F379" t="s">
        <v>17</v>
      </c>
      <c r="M379" s="2">
        <f t="shared" si="21"/>
        <v>0</v>
      </c>
      <c r="Q379" s="8">
        <v>24859.2170136803</v>
      </c>
      <c r="R379" s="7">
        <f t="shared" si="22"/>
        <v>24859.2170136803</v>
      </c>
      <c r="S379" s="2">
        <v>2.0025822976240601E-2</v>
      </c>
      <c r="T379" s="2">
        <f t="shared" si="23"/>
        <v>2.0025822976240601E-2</v>
      </c>
    </row>
    <row r="380" spans="1:20" x14ac:dyDescent="0.2">
      <c r="A380" t="s">
        <v>7</v>
      </c>
      <c r="B380" s="1">
        <v>44652</v>
      </c>
      <c r="C380" s="1">
        <f t="shared" si="20"/>
        <v>44652</v>
      </c>
      <c r="D380">
        <v>2022</v>
      </c>
      <c r="E380">
        <v>4</v>
      </c>
      <c r="F380" t="s">
        <v>17</v>
      </c>
      <c r="M380" s="2">
        <f t="shared" si="21"/>
        <v>0</v>
      </c>
      <c r="Q380" s="8">
        <v>25158.272798275499</v>
      </c>
      <c r="R380" s="7">
        <f t="shared" si="22"/>
        <v>25158.272798275499</v>
      </c>
      <c r="S380" s="2">
        <v>1.2029976021794699E-2</v>
      </c>
      <c r="T380" s="2">
        <f t="shared" si="23"/>
        <v>1.2029976021794699E-2</v>
      </c>
    </row>
    <row r="381" spans="1:20" x14ac:dyDescent="0.2">
      <c r="A381" t="s">
        <v>7</v>
      </c>
      <c r="B381" s="1">
        <v>44682</v>
      </c>
      <c r="C381" s="1">
        <f t="shared" si="20"/>
        <v>44682</v>
      </c>
      <c r="D381">
        <v>2022</v>
      </c>
      <c r="E381">
        <v>5</v>
      </c>
      <c r="F381" t="s">
        <v>17</v>
      </c>
      <c r="M381" s="2">
        <f t="shared" si="21"/>
        <v>0</v>
      </c>
      <c r="Q381" s="8">
        <v>25508.448292496701</v>
      </c>
      <c r="R381" s="7">
        <f t="shared" si="22"/>
        <v>25508.448292496701</v>
      </c>
      <c r="S381" s="2">
        <v>1.39189004360122E-2</v>
      </c>
      <c r="T381" s="2">
        <f t="shared" si="23"/>
        <v>1.39189004360122E-2</v>
      </c>
    </row>
    <row r="382" spans="1:20" x14ac:dyDescent="0.2">
      <c r="A382" t="s">
        <v>7</v>
      </c>
      <c r="B382" s="1">
        <v>44713</v>
      </c>
      <c r="C382" s="1">
        <f t="shared" si="20"/>
        <v>44713</v>
      </c>
      <c r="D382">
        <v>2022</v>
      </c>
      <c r="E382">
        <v>6</v>
      </c>
      <c r="F382" t="s">
        <v>17</v>
      </c>
      <c r="M382" s="2">
        <f t="shared" si="21"/>
        <v>0</v>
      </c>
      <c r="Q382" s="8">
        <v>25916.870083707399</v>
      </c>
      <c r="R382" s="7">
        <f t="shared" si="22"/>
        <v>25916.870083707399</v>
      </c>
      <c r="S382" s="2">
        <v>1.60112362197588E-2</v>
      </c>
      <c r="T382" s="2">
        <f t="shared" si="23"/>
        <v>1.60112362197588E-2</v>
      </c>
    </row>
    <row r="383" spans="1:20" x14ac:dyDescent="0.2">
      <c r="A383" t="s">
        <v>7</v>
      </c>
      <c r="B383" s="1">
        <v>44743</v>
      </c>
      <c r="C383" s="1">
        <f t="shared" si="20"/>
        <v>44743</v>
      </c>
      <c r="D383">
        <v>2022</v>
      </c>
      <c r="E383">
        <v>7</v>
      </c>
      <c r="F383" t="s">
        <v>17</v>
      </c>
      <c r="M383" s="2">
        <f t="shared" si="21"/>
        <v>0</v>
      </c>
      <c r="Q383" s="8">
        <v>26098.948154924699</v>
      </c>
      <c r="R383" s="7">
        <f t="shared" si="22"/>
        <v>26098.948154924699</v>
      </c>
      <c r="S383" s="2">
        <v>7.02546529072667E-3</v>
      </c>
      <c r="T383" s="2">
        <f t="shared" si="23"/>
        <v>7.02546529072667E-3</v>
      </c>
    </row>
    <row r="384" spans="1:20" x14ac:dyDescent="0.2">
      <c r="A384" t="s">
        <v>7</v>
      </c>
      <c r="B384" s="1">
        <v>44774</v>
      </c>
      <c r="C384" s="1">
        <f t="shared" si="20"/>
        <v>44774</v>
      </c>
      <c r="D384">
        <v>2022</v>
      </c>
      <c r="E384">
        <v>8</v>
      </c>
      <c r="F384" t="s">
        <v>17</v>
      </c>
      <c r="M384" s="2">
        <f t="shared" si="21"/>
        <v>0</v>
      </c>
      <c r="Q384" s="8">
        <v>26376.528725219901</v>
      </c>
      <c r="R384" s="7">
        <f t="shared" si="22"/>
        <v>26376.528725219901</v>
      </c>
      <c r="S384" s="2">
        <v>1.0635699517369E-2</v>
      </c>
      <c r="T384" s="2">
        <f t="shared" si="23"/>
        <v>1.0635699517369E-2</v>
      </c>
    </row>
    <row r="385" spans="1:20" x14ac:dyDescent="0.2">
      <c r="A385" t="s">
        <v>7</v>
      </c>
      <c r="B385" s="1">
        <v>44805</v>
      </c>
      <c r="C385" s="1">
        <f t="shared" si="20"/>
        <v>44805</v>
      </c>
      <c r="D385">
        <v>2022</v>
      </c>
      <c r="E385">
        <v>9</v>
      </c>
      <c r="F385" t="s">
        <v>17</v>
      </c>
      <c r="M385" s="2">
        <f t="shared" si="21"/>
        <v>0</v>
      </c>
      <c r="Q385" s="8">
        <v>26879.363166103802</v>
      </c>
      <c r="R385" s="7">
        <f t="shared" si="22"/>
        <v>26879.363166103802</v>
      </c>
      <c r="S385" s="2">
        <v>1.9063707970152301E-2</v>
      </c>
      <c r="T385" s="2">
        <f t="shared" si="23"/>
        <v>1.9063707970152301E-2</v>
      </c>
    </row>
    <row r="386" spans="1:20" x14ac:dyDescent="0.2">
      <c r="A386" t="s">
        <v>7</v>
      </c>
      <c r="B386" s="1">
        <v>44835</v>
      </c>
      <c r="C386" s="1">
        <f t="shared" si="20"/>
        <v>44835</v>
      </c>
      <c r="D386">
        <v>2022</v>
      </c>
      <c r="E386">
        <v>10</v>
      </c>
      <c r="F386" t="s">
        <v>17</v>
      </c>
      <c r="M386" s="2">
        <f t="shared" si="21"/>
        <v>0</v>
      </c>
      <c r="Q386" s="8">
        <v>27285.938209664098</v>
      </c>
      <c r="R386" s="7">
        <f t="shared" si="22"/>
        <v>27285.938209664098</v>
      </c>
      <c r="S386" s="2">
        <v>1.5125918015534499E-2</v>
      </c>
      <c r="T386" s="2">
        <f t="shared" si="23"/>
        <v>1.5125918015534499E-2</v>
      </c>
    </row>
    <row r="387" spans="1:20" x14ac:dyDescent="0.2">
      <c r="A387" t="s">
        <v>7</v>
      </c>
      <c r="B387" s="1">
        <v>44866</v>
      </c>
      <c r="C387" s="1">
        <f t="shared" ref="C387:C450" si="24">B387</f>
        <v>44866</v>
      </c>
      <c r="D387">
        <v>2022</v>
      </c>
      <c r="E387">
        <v>11</v>
      </c>
      <c r="F387" t="s">
        <v>17</v>
      </c>
      <c r="M387" s="2">
        <f t="shared" ref="M387:M450" si="25">IF($F387="Actual","",L387)</f>
        <v>0</v>
      </c>
      <c r="Q387" s="8">
        <v>27612.328483703099</v>
      </c>
      <c r="R387" s="7">
        <f t="shared" ref="R387:R450" si="26">IF($F387="Actual","",Q387)</f>
        <v>27612.328483703099</v>
      </c>
      <c r="S387" s="2">
        <v>1.19618490495374E-2</v>
      </c>
      <c r="T387" s="2">
        <f t="shared" ref="T387:T450" si="27">IF($F387="Actual","",S387)</f>
        <v>1.19618490495374E-2</v>
      </c>
    </row>
    <row r="388" spans="1:20" x14ac:dyDescent="0.2">
      <c r="A388" t="s">
        <v>7</v>
      </c>
      <c r="B388" s="1">
        <v>44896</v>
      </c>
      <c r="C388" s="1">
        <f t="shared" si="24"/>
        <v>44896</v>
      </c>
      <c r="D388">
        <v>2022</v>
      </c>
      <c r="E388">
        <v>12</v>
      </c>
      <c r="F388" t="s">
        <v>17</v>
      </c>
      <c r="M388" s="2">
        <f t="shared" si="25"/>
        <v>0</v>
      </c>
      <c r="Q388" s="8">
        <v>27969.902733839601</v>
      </c>
      <c r="R388" s="7">
        <f t="shared" si="26"/>
        <v>27969.902733839601</v>
      </c>
      <c r="S388" s="2">
        <v>1.2949804300189599E-2</v>
      </c>
      <c r="T388" s="2">
        <f t="shared" si="27"/>
        <v>1.2949804300189599E-2</v>
      </c>
    </row>
    <row r="389" spans="1:20" x14ac:dyDescent="0.2">
      <c r="A389" t="s">
        <v>7</v>
      </c>
      <c r="B389" s="1">
        <v>44927</v>
      </c>
      <c r="C389" s="1">
        <f t="shared" si="24"/>
        <v>44927</v>
      </c>
      <c r="D389">
        <v>2023</v>
      </c>
      <c r="E389">
        <v>1</v>
      </c>
      <c r="F389" t="s">
        <v>17</v>
      </c>
      <c r="M389" s="2">
        <f t="shared" si="25"/>
        <v>0</v>
      </c>
      <c r="Q389" s="8">
        <v>28379.970362016498</v>
      </c>
      <c r="R389" s="7">
        <f t="shared" si="26"/>
        <v>28379.970362016498</v>
      </c>
      <c r="S389" s="2">
        <v>1.46610316124118E-2</v>
      </c>
      <c r="T389" s="2">
        <f t="shared" si="27"/>
        <v>1.46610316124118E-2</v>
      </c>
    </row>
    <row r="390" spans="1:20" x14ac:dyDescent="0.2">
      <c r="A390" t="s">
        <v>8</v>
      </c>
      <c r="B390" s="1">
        <v>42005</v>
      </c>
      <c r="C390" s="1">
        <f t="shared" si="24"/>
        <v>42005</v>
      </c>
      <c r="D390">
        <v>2015</v>
      </c>
      <c r="E390">
        <v>1</v>
      </c>
      <c r="F390" t="s">
        <v>16</v>
      </c>
      <c r="H390">
        <v>8</v>
      </c>
      <c r="I390">
        <v>2</v>
      </c>
      <c r="J390" s="2">
        <v>0.25</v>
      </c>
      <c r="K390">
        <v>68</v>
      </c>
      <c r="L390" s="2">
        <v>0.11764705882352899</v>
      </c>
      <c r="M390" s="2" t="str">
        <f t="shared" si="25"/>
        <v/>
      </c>
      <c r="N390" s="8">
        <v>97.921756160528602</v>
      </c>
      <c r="O390" s="8">
        <v>149.30136287992599</v>
      </c>
      <c r="P390" s="2">
        <v>-1.6670699330010299E-3</v>
      </c>
      <c r="Q390" s="8">
        <v>147.11698753476401</v>
      </c>
      <c r="R390" s="7" t="str">
        <f t="shared" si="26"/>
        <v/>
      </c>
      <c r="T390" s="2" t="str">
        <f t="shared" si="27"/>
        <v/>
      </c>
    </row>
    <row r="391" spans="1:20" x14ac:dyDescent="0.2">
      <c r="A391" t="s">
        <v>8</v>
      </c>
      <c r="B391" s="1">
        <v>42036</v>
      </c>
      <c r="C391" s="1">
        <f t="shared" si="24"/>
        <v>42036</v>
      </c>
      <c r="D391">
        <v>2015</v>
      </c>
      <c r="E391">
        <v>2</v>
      </c>
      <c r="F391" t="s">
        <v>16</v>
      </c>
      <c r="H391">
        <v>8</v>
      </c>
      <c r="I391">
        <v>1</v>
      </c>
      <c r="J391" s="2">
        <v>0.125</v>
      </c>
      <c r="K391">
        <v>34</v>
      </c>
      <c r="L391" s="2">
        <v>5.8823529411764698E-2</v>
      </c>
      <c r="M391" s="2" t="str">
        <f t="shared" si="25"/>
        <v/>
      </c>
      <c r="N391" s="8">
        <v>98.256587034527399</v>
      </c>
      <c r="O391" s="8">
        <v>149.158354897111</v>
      </c>
      <c r="P391" s="2">
        <v>-9.57847805649114E-4</v>
      </c>
      <c r="Q391" s="8">
        <v>151.38216717828101</v>
      </c>
      <c r="R391" s="7" t="str">
        <f t="shared" si="26"/>
        <v/>
      </c>
      <c r="S391" s="2">
        <v>2.8991754895124101E-2</v>
      </c>
      <c r="T391" s="2" t="str">
        <f t="shared" si="27"/>
        <v/>
      </c>
    </row>
    <row r="392" spans="1:20" x14ac:dyDescent="0.2">
      <c r="A392" t="s">
        <v>8</v>
      </c>
      <c r="B392" s="1">
        <v>42064</v>
      </c>
      <c r="C392" s="1">
        <f t="shared" si="24"/>
        <v>42064</v>
      </c>
      <c r="D392">
        <v>2015</v>
      </c>
      <c r="E392">
        <v>3</v>
      </c>
      <c r="F392" t="s">
        <v>16</v>
      </c>
      <c r="H392">
        <v>8</v>
      </c>
      <c r="I392">
        <v>3</v>
      </c>
      <c r="J392" s="2">
        <v>0.375</v>
      </c>
      <c r="K392">
        <v>339</v>
      </c>
      <c r="L392" s="2">
        <v>0.58823529411764697</v>
      </c>
      <c r="M392" s="2" t="str">
        <f t="shared" si="25"/>
        <v/>
      </c>
      <c r="N392" s="8">
        <v>102.073277326092</v>
      </c>
      <c r="O392" s="8">
        <v>151.48158703997899</v>
      </c>
      <c r="P392" s="2">
        <v>1.5575608516676401E-2</v>
      </c>
      <c r="Q392" s="8">
        <v>152.45884553362299</v>
      </c>
      <c r="R392" s="7" t="str">
        <f t="shared" si="26"/>
        <v/>
      </c>
      <c r="S392" s="2">
        <v>7.11231960415759E-3</v>
      </c>
      <c r="T392" s="2" t="str">
        <f t="shared" si="27"/>
        <v/>
      </c>
    </row>
    <row r="393" spans="1:20" x14ac:dyDescent="0.2">
      <c r="A393" t="s">
        <v>8</v>
      </c>
      <c r="B393" s="1">
        <v>42095</v>
      </c>
      <c r="C393" s="1">
        <f t="shared" si="24"/>
        <v>42095</v>
      </c>
      <c r="D393">
        <v>2015</v>
      </c>
      <c r="E393">
        <v>4</v>
      </c>
      <c r="F393" t="s">
        <v>16</v>
      </c>
      <c r="H393">
        <v>8</v>
      </c>
      <c r="I393">
        <v>0</v>
      </c>
      <c r="J393" s="2">
        <v>0</v>
      </c>
      <c r="K393">
        <v>29</v>
      </c>
      <c r="L393" s="2">
        <v>0.05</v>
      </c>
      <c r="M393" s="2" t="str">
        <f t="shared" si="25"/>
        <v/>
      </c>
      <c r="N393" s="8">
        <v>101.751378850195</v>
      </c>
      <c r="O393" s="8">
        <v>150.00503072049301</v>
      </c>
      <c r="P393" s="2">
        <v>-9.7474310134937295E-3</v>
      </c>
      <c r="Q393" s="8">
        <v>153.39860244360699</v>
      </c>
      <c r="R393" s="7" t="str">
        <f t="shared" si="26"/>
        <v/>
      </c>
      <c r="S393" s="2">
        <v>6.1640038444139497E-3</v>
      </c>
      <c r="T393" s="2" t="str">
        <f t="shared" si="27"/>
        <v/>
      </c>
    </row>
    <row r="394" spans="1:20" x14ac:dyDescent="0.2">
      <c r="A394" t="s">
        <v>8</v>
      </c>
      <c r="B394" s="1">
        <v>42125</v>
      </c>
      <c r="C394" s="1">
        <f t="shared" si="24"/>
        <v>42125</v>
      </c>
      <c r="D394">
        <v>2015</v>
      </c>
      <c r="E394">
        <v>5</v>
      </c>
      <c r="F394" t="s">
        <v>16</v>
      </c>
      <c r="H394">
        <v>8</v>
      </c>
      <c r="I394">
        <v>0</v>
      </c>
      <c r="J394" s="2">
        <v>0</v>
      </c>
      <c r="K394">
        <v>0</v>
      </c>
      <c r="L394" s="2">
        <v>0</v>
      </c>
      <c r="M394" s="2" t="str">
        <f t="shared" si="25"/>
        <v/>
      </c>
      <c r="N394" s="8">
        <v>100.776229585641</v>
      </c>
      <c r="O394" s="8">
        <v>149.09064719036201</v>
      </c>
      <c r="P394" s="2">
        <v>-6.0956857629267296E-3</v>
      </c>
      <c r="Q394" s="8">
        <v>153.35892077627301</v>
      </c>
      <c r="R394" s="7" t="str">
        <f t="shared" si="26"/>
        <v/>
      </c>
      <c r="S394" s="2">
        <v>-2.5868336935297399E-4</v>
      </c>
      <c r="T394" s="2" t="str">
        <f t="shared" si="27"/>
        <v/>
      </c>
    </row>
    <row r="395" spans="1:20" x14ac:dyDescent="0.2">
      <c r="A395" t="s">
        <v>8</v>
      </c>
      <c r="B395" s="1">
        <v>42156</v>
      </c>
      <c r="C395" s="1">
        <f t="shared" si="24"/>
        <v>42156</v>
      </c>
      <c r="D395">
        <v>2015</v>
      </c>
      <c r="E395">
        <v>6</v>
      </c>
      <c r="F395" t="s">
        <v>16</v>
      </c>
      <c r="H395">
        <v>8</v>
      </c>
      <c r="I395">
        <v>0</v>
      </c>
      <c r="J395" s="2">
        <v>0</v>
      </c>
      <c r="K395">
        <v>0</v>
      </c>
      <c r="L395" s="2">
        <v>0</v>
      </c>
      <c r="M395" s="2" t="str">
        <f t="shared" si="25"/>
        <v/>
      </c>
      <c r="N395" s="8">
        <v>102.06377428541001</v>
      </c>
      <c r="O395" s="8">
        <v>151.32559169092701</v>
      </c>
      <c r="P395" s="2">
        <v>1.4990507739299301E-2</v>
      </c>
      <c r="Q395" s="8">
        <v>155.07671294995299</v>
      </c>
      <c r="R395" s="7" t="str">
        <f t="shared" si="26"/>
        <v/>
      </c>
      <c r="S395" s="2">
        <v>1.12011232537694E-2</v>
      </c>
      <c r="T395" s="2" t="str">
        <f t="shared" si="27"/>
        <v/>
      </c>
    </row>
    <row r="396" spans="1:20" x14ac:dyDescent="0.2">
      <c r="A396" t="s">
        <v>8</v>
      </c>
      <c r="B396" s="1">
        <v>42186</v>
      </c>
      <c r="C396" s="1">
        <f t="shared" si="24"/>
        <v>42186</v>
      </c>
      <c r="D396">
        <v>2015</v>
      </c>
      <c r="E396">
        <v>7</v>
      </c>
      <c r="F396" t="s">
        <v>16</v>
      </c>
      <c r="H396">
        <v>8</v>
      </c>
      <c r="I396">
        <v>1</v>
      </c>
      <c r="J396" s="2">
        <v>0.125</v>
      </c>
      <c r="K396">
        <v>29</v>
      </c>
      <c r="L396" s="2">
        <v>0.05</v>
      </c>
      <c r="M396" s="2" t="str">
        <f t="shared" si="25"/>
        <v/>
      </c>
      <c r="N396" s="8">
        <v>102.805968134038</v>
      </c>
      <c r="O396" s="8">
        <v>154.30824231185301</v>
      </c>
      <c r="P396" s="2">
        <v>1.97101533692873E-2</v>
      </c>
      <c r="Q396" s="8">
        <v>157.514273613645</v>
      </c>
      <c r="R396" s="7" t="str">
        <f t="shared" si="26"/>
        <v/>
      </c>
      <c r="S396" s="2">
        <v>1.5718418435133101E-2</v>
      </c>
      <c r="T396" s="2" t="str">
        <f t="shared" si="27"/>
        <v/>
      </c>
    </row>
    <row r="397" spans="1:20" x14ac:dyDescent="0.2">
      <c r="A397" t="s">
        <v>8</v>
      </c>
      <c r="B397" s="1">
        <v>42217</v>
      </c>
      <c r="C397" s="1">
        <f t="shared" si="24"/>
        <v>42217</v>
      </c>
      <c r="D397">
        <v>2015</v>
      </c>
      <c r="E397">
        <v>8</v>
      </c>
      <c r="F397" t="s">
        <v>16</v>
      </c>
      <c r="G397" s="2">
        <v>0.13079580949674799</v>
      </c>
      <c r="H397">
        <v>8</v>
      </c>
      <c r="I397">
        <v>4</v>
      </c>
      <c r="J397" s="2">
        <v>0.5</v>
      </c>
      <c r="K397">
        <v>404</v>
      </c>
      <c r="L397" s="2">
        <v>0.7</v>
      </c>
      <c r="M397" s="2" t="str">
        <f t="shared" si="25"/>
        <v/>
      </c>
      <c r="N397" s="8">
        <v>106.517779555906</v>
      </c>
      <c r="O397" s="8">
        <v>156.82874180944401</v>
      </c>
      <c r="P397" s="2">
        <v>1.63341857818388E-2</v>
      </c>
      <c r="Q397" s="8">
        <v>157.67322303733599</v>
      </c>
      <c r="R397" s="7" t="str">
        <f t="shared" si="26"/>
        <v/>
      </c>
      <c r="S397" s="2">
        <v>1.0091112382648499E-3</v>
      </c>
      <c r="T397" s="2" t="str">
        <f t="shared" si="27"/>
        <v/>
      </c>
    </row>
    <row r="398" spans="1:20" x14ac:dyDescent="0.2">
      <c r="A398" t="s">
        <v>8</v>
      </c>
      <c r="B398" s="1">
        <v>42248</v>
      </c>
      <c r="C398" s="1">
        <f t="shared" si="24"/>
        <v>42248</v>
      </c>
      <c r="D398">
        <v>2015</v>
      </c>
      <c r="E398">
        <v>9</v>
      </c>
      <c r="F398" t="s">
        <v>16</v>
      </c>
      <c r="G398" s="2">
        <v>0.145320549578626</v>
      </c>
      <c r="H398">
        <v>8</v>
      </c>
      <c r="I398">
        <v>2</v>
      </c>
      <c r="J398" s="2">
        <v>0.25</v>
      </c>
      <c r="K398">
        <v>58</v>
      </c>
      <c r="L398" s="2">
        <v>0.1</v>
      </c>
      <c r="M398" s="2" t="str">
        <f t="shared" si="25"/>
        <v/>
      </c>
      <c r="N398" s="8">
        <v>109.570277736132</v>
      </c>
      <c r="O398" s="8">
        <v>162.764631979119</v>
      </c>
      <c r="P398" s="2">
        <v>3.7849504505290399E-2</v>
      </c>
      <c r="Q398" s="8">
        <v>158.414798702339</v>
      </c>
      <c r="R398" s="7" t="str">
        <f t="shared" si="26"/>
        <v/>
      </c>
      <c r="S398" s="2">
        <v>4.7032441572343302E-3</v>
      </c>
      <c r="T398" s="2" t="str">
        <f t="shared" si="27"/>
        <v/>
      </c>
    </row>
    <row r="399" spans="1:20" x14ac:dyDescent="0.2">
      <c r="A399" t="s">
        <v>8</v>
      </c>
      <c r="B399" s="1">
        <v>42278</v>
      </c>
      <c r="C399" s="1">
        <f t="shared" si="24"/>
        <v>42278</v>
      </c>
      <c r="D399">
        <v>2015</v>
      </c>
      <c r="E399">
        <v>10</v>
      </c>
      <c r="F399" t="s">
        <v>16</v>
      </c>
      <c r="G399" s="2">
        <v>0.117222865368032</v>
      </c>
      <c r="H399">
        <v>8</v>
      </c>
      <c r="I399">
        <v>0</v>
      </c>
      <c r="J399" s="2">
        <v>0</v>
      </c>
      <c r="K399">
        <v>29</v>
      </c>
      <c r="L399" s="2">
        <v>0.05</v>
      </c>
      <c r="M399" s="2" t="str">
        <f t="shared" si="25"/>
        <v/>
      </c>
      <c r="N399" s="8">
        <v>108.93830198794601</v>
      </c>
      <c r="O399" s="8">
        <v>160.40310884854401</v>
      </c>
      <c r="P399" s="2">
        <v>-1.4508822352008399E-2</v>
      </c>
      <c r="Q399" s="8">
        <v>158.30722178996601</v>
      </c>
      <c r="R399" s="7" t="str">
        <f t="shared" si="26"/>
        <v/>
      </c>
      <c r="S399" s="2">
        <v>-6.7908372989289301E-4</v>
      </c>
      <c r="T399" s="2" t="str">
        <f t="shared" si="27"/>
        <v/>
      </c>
    </row>
    <row r="400" spans="1:20" x14ac:dyDescent="0.2">
      <c r="A400" t="s">
        <v>8</v>
      </c>
      <c r="B400" s="1">
        <v>42309</v>
      </c>
      <c r="C400" s="1">
        <f t="shared" si="24"/>
        <v>42309</v>
      </c>
      <c r="D400">
        <v>2015</v>
      </c>
      <c r="E400">
        <v>11</v>
      </c>
      <c r="F400" t="s">
        <v>16</v>
      </c>
      <c r="G400" s="2">
        <v>0.117258901072772</v>
      </c>
      <c r="H400">
        <v>8</v>
      </c>
      <c r="I400">
        <v>0</v>
      </c>
      <c r="J400" s="2">
        <v>0</v>
      </c>
      <c r="K400">
        <v>0</v>
      </c>
      <c r="L400" s="2">
        <v>0</v>
      </c>
      <c r="M400" s="2" t="str">
        <f t="shared" si="25"/>
        <v/>
      </c>
      <c r="N400" s="8">
        <v>110.354384710491</v>
      </c>
      <c r="O400" s="8">
        <v>162.997185746789</v>
      </c>
      <c r="P400" s="2">
        <v>1.6172235793095301E-2</v>
      </c>
      <c r="Q400" s="8">
        <v>158.150404347407</v>
      </c>
      <c r="R400" s="7" t="str">
        <f t="shared" si="26"/>
        <v/>
      </c>
      <c r="S400" s="2">
        <v>-9.9058931605155998E-4</v>
      </c>
      <c r="T400" s="2" t="str">
        <f t="shared" si="27"/>
        <v/>
      </c>
    </row>
    <row r="401" spans="1:20" x14ac:dyDescent="0.2">
      <c r="A401" t="s">
        <v>8</v>
      </c>
      <c r="B401" s="1">
        <v>42339</v>
      </c>
      <c r="C401" s="1">
        <f t="shared" si="24"/>
        <v>42339</v>
      </c>
      <c r="D401">
        <v>2015</v>
      </c>
      <c r="E401">
        <v>12</v>
      </c>
      <c r="F401" t="s">
        <v>16</v>
      </c>
      <c r="G401" s="2">
        <v>0.123580898198173</v>
      </c>
      <c r="H401">
        <v>8</v>
      </c>
      <c r="I401">
        <v>3</v>
      </c>
      <c r="J401" s="2">
        <v>0.375</v>
      </c>
      <c r="K401">
        <v>375</v>
      </c>
      <c r="L401" s="2">
        <v>0.65</v>
      </c>
      <c r="M401" s="2" t="str">
        <f t="shared" si="25"/>
        <v/>
      </c>
      <c r="N401" s="8">
        <v>111.621593033059</v>
      </c>
      <c r="O401" s="8">
        <v>162.31684581597901</v>
      </c>
      <c r="P401" s="2">
        <v>-4.1739366707027603E-3</v>
      </c>
      <c r="Q401" s="8">
        <v>159.549949134012</v>
      </c>
      <c r="R401" s="7" t="str">
        <f t="shared" si="26"/>
        <v/>
      </c>
      <c r="S401" s="2">
        <v>8.8494543683266206E-3</v>
      </c>
      <c r="T401" s="2" t="str">
        <f t="shared" si="27"/>
        <v/>
      </c>
    </row>
    <row r="402" spans="1:20" x14ac:dyDescent="0.2">
      <c r="A402" t="s">
        <v>8</v>
      </c>
      <c r="B402" s="1">
        <v>42370</v>
      </c>
      <c r="C402" s="1">
        <f t="shared" si="24"/>
        <v>42370</v>
      </c>
      <c r="D402">
        <v>2016</v>
      </c>
      <c r="E402">
        <v>1</v>
      </c>
      <c r="F402" t="s">
        <v>16</v>
      </c>
      <c r="G402" s="2">
        <v>0.139271844603096</v>
      </c>
      <c r="H402">
        <v>8</v>
      </c>
      <c r="I402">
        <v>4</v>
      </c>
      <c r="J402" s="2">
        <v>0.5</v>
      </c>
      <c r="K402">
        <v>115</v>
      </c>
      <c r="L402" s="2">
        <v>0.2</v>
      </c>
      <c r="M402" s="2" t="str">
        <f t="shared" si="25"/>
        <v/>
      </c>
      <c r="N402" s="8">
        <v>115.936504296853</v>
      </c>
      <c r="O402" s="8">
        <v>169.036971085619</v>
      </c>
      <c r="P402" s="2">
        <v>4.14012805378123E-2</v>
      </c>
      <c r="Q402" s="8">
        <v>165.20409784708599</v>
      </c>
      <c r="R402" s="7" t="str">
        <f t="shared" si="26"/>
        <v/>
      </c>
      <c r="S402" s="2">
        <v>3.5438110408451698E-2</v>
      </c>
      <c r="T402" s="2" t="str">
        <f t="shared" si="27"/>
        <v/>
      </c>
    </row>
    <row r="403" spans="1:20" x14ac:dyDescent="0.2">
      <c r="A403" t="s">
        <v>8</v>
      </c>
      <c r="B403" s="1">
        <v>42401</v>
      </c>
      <c r="C403" s="1">
        <f t="shared" si="24"/>
        <v>42401</v>
      </c>
      <c r="D403">
        <v>2016</v>
      </c>
      <c r="E403">
        <v>2</v>
      </c>
      <c r="F403" t="s">
        <v>16</v>
      </c>
      <c r="G403" s="2">
        <v>0.138846988746328</v>
      </c>
      <c r="H403">
        <v>8</v>
      </c>
      <c r="I403">
        <v>1</v>
      </c>
      <c r="J403" s="2">
        <v>0.125</v>
      </c>
      <c r="K403">
        <v>58</v>
      </c>
      <c r="L403" s="2">
        <v>0.1</v>
      </c>
      <c r="M403" s="2" t="str">
        <f t="shared" si="25"/>
        <v/>
      </c>
      <c r="N403" s="8">
        <v>116.650958384148</v>
      </c>
      <c r="O403" s="8">
        <v>170.42678083262001</v>
      </c>
      <c r="P403" s="2">
        <v>8.2219276533124202E-3</v>
      </c>
      <c r="Q403" s="8">
        <v>169.43988176149901</v>
      </c>
      <c r="R403" s="7" t="str">
        <f t="shared" si="26"/>
        <v/>
      </c>
      <c r="S403" s="2">
        <v>2.5639702462670399E-2</v>
      </c>
      <c r="T403" s="2" t="str">
        <f t="shared" si="27"/>
        <v/>
      </c>
    </row>
    <row r="404" spans="1:20" x14ac:dyDescent="0.2">
      <c r="A404" t="s">
        <v>8</v>
      </c>
      <c r="B404" s="1">
        <v>42430</v>
      </c>
      <c r="C404" s="1">
        <f t="shared" si="24"/>
        <v>42430</v>
      </c>
      <c r="D404">
        <v>2016</v>
      </c>
      <c r="E404">
        <v>3</v>
      </c>
      <c r="F404" t="s">
        <v>16</v>
      </c>
      <c r="G404" s="2">
        <v>0.11102463204427</v>
      </c>
      <c r="H404">
        <v>8</v>
      </c>
      <c r="I404">
        <v>0</v>
      </c>
      <c r="J404" s="2">
        <v>0</v>
      </c>
      <c r="K404">
        <v>0</v>
      </c>
      <c r="L404" s="2">
        <v>0</v>
      </c>
      <c r="M404" s="2" t="str">
        <f t="shared" si="25"/>
        <v/>
      </c>
      <c r="N404" s="8">
        <v>116.589036349024</v>
      </c>
      <c r="O404" s="8">
        <v>170.217551286288</v>
      </c>
      <c r="P404" s="2">
        <v>-1.2276799767599799E-3</v>
      </c>
      <c r="Q404" s="8">
        <v>169.98275489827799</v>
      </c>
      <c r="R404" s="7" t="str">
        <f t="shared" si="26"/>
        <v/>
      </c>
      <c r="S404" s="2">
        <v>3.2039277361144399E-3</v>
      </c>
      <c r="T404" s="2" t="str">
        <f t="shared" si="27"/>
        <v/>
      </c>
    </row>
    <row r="405" spans="1:20" x14ac:dyDescent="0.2">
      <c r="A405" t="s">
        <v>8</v>
      </c>
      <c r="B405" s="1">
        <v>42461</v>
      </c>
      <c r="C405" s="1">
        <f t="shared" si="24"/>
        <v>42461</v>
      </c>
      <c r="D405">
        <v>2016</v>
      </c>
      <c r="E405">
        <v>4</v>
      </c>
      <c r="F405" t="s">
        <v>16</v>
      </c>
      <c r="G405" s="2">
        <v>0.111078161961175</v>
      </c>
      <c r="H405">
        <v>8</v>
      </c>
      <c r="I405">
        <v>0</v>
      </c>
      <c r="J405" s="2">
        <v>0</v>
      </c>
      <c r="K405">
        <v>0</v>
      </c>
      <c r="L405" s="2">
        <v>0</v>
      </c>
      <c r="M405" s="2" t="str">
        <f t="shared" si="25"/>
        <v/>
      </c>
      <c r="N405" s="8">
        <v>115.726611772263</v>
      </c>
      <c r="O405" s="8">
        <v>168.98520767020801</v>
      </c>
      <c r="P405" s="2">
        <v>-7.2398152057036001E-3</v>
      </c>
      <c r="Q405" s="8">
        <v>171.018503584044</v>
      </c>
      <c r="R405" s="7" t="str">
        <f t="shared" si="26"/>
        <v/>
      </c>
      <c r="S405" s="2">
        <v>6.0932574388798903E-3</v>
      </c>
      <c r="T405" s="2" t="str">
        <f t="shared" si="27"/>
        <v/>
      </c>
    </row>
    <row r="406" spans="1:20" x14ac:dyDescent="0.2">
      <c r="A406" t="s">
        <v>8</v>
      </c>
      <c r="B406" s="1">
        <v>42491</v>
      </c>
      <c r="C406" s="1">
        <f t="shared" si="24"/>
        <v>42491</v>
      </c>
      <c r="D406">
        <v>2016</v>
      </c>
      <c r="E406">
        <v>5</v>
      </c>
      <c r="F406" t="s">
        <v>16</v>
      </c>
      <c r="G406" s="2">
        <v>0.13617176080082</v>
      </c>
      <c r="H406">
        <v>8</v>
      </c>
      <c r="I406">
        <v>3</v>
      </c>
      <c r="J406" s="2">
        <v>0.375</v>
      </c>
      <c r="K406">
        <v>404</v>
      </c>
      <c r="L406" s="2">
        <v>0.7</v>
      </c>
      <c r="M406" s="2" t="str">
        <f t="shared" si="25"/>
        <v/>
      </c>
      <c r="N406" s="8">
        <v>119.411517067392</v>
      </c>
      <c r="O406" s="8">
        <v>172.14427766440599</v>
      </c>
      <c r="P406" s="2">
        <v>1.86943581497553E-2</v>
      </c>
      <c r="Q406" s="8">
        <v>172.655423092446</v>
      </c>
      <c r="R406" s="7" t="str">
        <f t="shared" si="26"/>
        <v/>
      </c>
      <c r="S406" s="2">
        <v>9.5715929802762095E-3</v>
      </c>
      <c r="T406" s="2" t="str">
        <f t="shared" si="27"/>
        <v/>
      </c>
    </row>
    <row r="407" spans="1:20" x14ac:dyDescent="0.2">
      <c r="A407" t="s">
        <v>8</v>
      </c>
      <c r="B407" s="1">
        <v>42522</v>
      </c>
      <c r="C407" s="1">
        <f t="shared" si="24"/>
        <v>42522</v>
      </c>
      <c r="D407">
        <v>2016</v>
      </c>
      <c r="E407">
        <v>6</v>
      </c>
      <c r="F407" t="s">
        <v>16</v>
      </c>
      <c r="G407" s="2">
        <v>0.135999175221965</v>
      </c>
      <c r="H407">
        <v>8</v>
      </c>
      <c r="I407">
        <v>0</v>
      </c>
      <c r="J407" s="2">
        <v>0</v>
      </c>
      <c r="K407">
        <v>29</v>
      </c>
      <c r="L407" s="2">
        <v>0.05</v>
      </c>
      <c r="M407" s="2" t="str">
        <f t="shared" si="25"/>
        <v/>
      </c>
      <c r="N407" s="8">
        <v>119.40883698876701</v>
      </c>
      <c r="O407" s="8">
        <v>171.87042460458699</v>
      </c>
      <c r="P407" s="2">
        <v>-1.59083452284614E-3</v>
      </c>
      <c r="Q407" s="8">
        <v>174.49291722715799</v>
      </c>
      <c r="R407" s="7" t="str">
        <f t="shared" si="26"/>
        <v/>
      </c>
      <c r="S407" s="2">
        <v>1.06425509364294E-2</v>
      </c>
      <c r="T407" s="2" t="str">
        <f t="shared" si="27"/>
        <v/>
      </c>
    </row>
    <row r="408" spans="1:20" x14ac:dyDescent="0.2">
      <c r="A408" t="s">
        <v>8</v>
      </c>
      <c r="B408" s="1">
        <v>42552</v>
      </c>
      <c r="C408" s="1">
        <f t="shared" si="24"/>
        <v>42552</v>
      </c>
      <c r="D408">
        <v>2016</v>
      </c>
      <c r="E408">
        <v>7</v>
      </c>
      <c r="F408" t="s">
        <v>16</v>
      </c>
      <c r="G408" s="2">
        <v>0.134631708073224</v>
      </c>
      <c r="H408">
        <v>8</v>
      </c>
      <c r="I408">
        <v>1</v>
      </c>
      <c r="J408" s="2">
        <v>0.125</v>
      </c>
      <c r="K408">
        <v>29</v>
      </c>
      <c r="L408" s="2">
        <v>0.05</v>
      </c>
      <c r="M408" s="2" t="str">
        <f t="shared" si="25"/>
        <v/>
      </c>
      <c r="N408" s="8">
        <v>118.73423646971401</v>
      </c>
      <c r="O408" s="8">
        <v>173.412922393104</v>
      </c>
      <c r="P408" s="2">
        <v>8.9747715004868597E-3</v>
      </c>
      <c r="Q408" s="8">
        <v>173.74782098824701</v>
      </c>
      <c r="R408" s="7" t="str">
        <f t="shared" si="26"/>
        <v/>
      </c>
      <c r="S408" s="2">
        <v>-4.2700658041122603E-3</v>
      </c>
      <c r="T408" s="2" t="str">
        <f t="shared" si="27"/>
        <v/>
      </c>
    </row>
    <row r="409" spans="1:20" x14ac:dyDescent="0.2">
      <c r="A409" t="s">
        <v>8</v>
      </c>
      <c r="B409" s="1">
        <v>42583</v>
      </c>
      <c r="C409" s="1">
        <f t="shared" si="24"/>
        <v>42583</v>
      </c>
      <c r="D409">
        <v>2016</v>
      </c>
      <c r="E409">
        <v>8</v>
      </c>
      <c r="F409" t="s">
        <v>16</v>
      </c>
      <c r="G409" s="2">
        <v>0.104919980038959</v>
      </c>
      <c r="H409">
        <v>8</v>
      </c>
      <c r="I409">
        <v>0</v>
      </c>
      <c r="J409" s="2">
        <v>0</v>
      </c>
      <c r="K409">
        <v>0</v>
      </c>
      <c r="L409" s="2">
        <v>0</v>
      </c>
      <c r="M409" s="2" t="str">
        <f t="shared" si="25"/>
        <v/>
      </c>
      <c r="N409" s="8">
        <v>120.80847859229399</v>
      </c>
      <c r="O409" s="8">
        <v>177.256400431629</v>
      </c>
      <c r="P409" s="2">
        <v>2.21637348905987E-2</v>
      </c>
      <c r="Q409" s="8">
        <v>173.71142169217001</v>
      </c>
      <c r="R409" s="7" t="str">
        <f t="shared" si="26"/>
        <v/>
      </c>
      <c r="S409" s="2">
        <v>-2.09494978812396E-4</v>
      </c>
      <c r="T409" s="2" t="str">
        <f t="shared" si="27"/>
        <v/>
      </c>
    </row>
    <row r="410" spans="1:20" x14ac:dyDescent="0.2">
      <c r="A410" t="s">
        <v>8</v>
      </c>
      <c r="B410" s="1">
        <v>42614</v>
      </c>
      <c r="C410" s="1">
        <f t="shared" si="24"/>
        <v>42614</v>
      </c>
      <c r="D410">
        <v>2016</v>
      </c>
      <c r="E410">
        <v>9</v>
      </c>
      <c r="F410" t="s">
        <v>16</v>
      </c>
      <c r="G410" s="2">
        <v>8.3629841253523005E-2</v>
      </c>
      <c r="H410">
        <v>8</v>
      </c>
      <c r="I410">
        <v>0</v>
      </c>
      <c r="J410" s="2">
        <v>0</v>
      </c>
      <c r="K410">
        <v>0</v>
      </c>
      <c r="L410" s="2">
        <v>0</v>
      </c>
      <c r="M410" s="2" t="str">
        <f t="shared" si="25"/>
        <v/>
      </c>
      <c r="N410" s="8">
        <v>120.313901093791</v>
      </c>
      <c r="O410" s="8">
        <v>175.89875027901201</v>
      </c>
      <c r="P410" s="2">
        <v>-7.6592447398861003E-3</v>
      </c>
      <c r="Q410" s="8">
        <v>171.28354430081799</v>
      </c>
      <c r="R410" s="7" t="str">
        <f t="shared" si="26"/>
        <v/>
      </c>
      <c r="S410" s="2">
        <v>-1.39764983079502E-2</v>
      </c>
      <c r="T410" s="2" t="str">
        <f t="shared" si="27"/>
        <v/>
      </c>
    </row>
    <row r="411" spans="1:20" x14ac:dyDescent="0.2">
      <c r="A411" t="s">
        <v>8</v>
      </c>
      <c r="B411" s="1">
        <v>42644</v>
      </c>
      <c r="C411" s="1">
        <f t="shared" si="24"/>
        <v>42644</v>
      </c>
      <c r="D411">
        <v>2016</v>
      </c>
      <c r="E411">
        <v>10</v>
      </c>
      <c r="F411" t="s">
        <v>16</v>
      </c>
      <c r="G411" s="2">
        <v>9.4262299128888005E-2</v>
      </c>
      <c r="H411">
        <v>8</v>
      </c>
      <c r="I411">
        <v>2</v>
      </c>
      <c r="J411" s="2">
        <v>0.25</v>
      </c>
      <c r="K411">
        <v>55</v>
      </c>
      <c r="L411" s="2">
        <v>9.5238095238095205E-2</v>
      </c>
      <c r="M411" s="2" t="str">
        <f t="shared" si="25"/>
        <v/>
      </c>
      <c r="N411" s="8">
        <v>122.204993802328</v>
      </c>
      <c r="O411" s="8">
        <v>179.50016488139201</v>
      </c>
      <c r="P411" s="2">
        <v>2.0474361510057101E-2</v>
      </c>
      <c r="Q411" s="8">
        <v>176.971170727844</v>
      </c>
      <c r="R411" s="7" t="str">
        <f t="shared" si="26"/>
        <v/>
      </c>
      <c r="S411" s="2">
        <v>3.3205912746859301E-2</v>
      </c>
      <c r="T411" s="2" t="str">
        <f t="shared" si="27"/>
        <v/>
      </c>
    </row>
    <row r="412" spans="1:20" x14ac:dyDescent="0.2">
      <c r="A412" t="s">
        <v>8</v>
      </c>
      <c r="B412" s="1">
        <v>42675</v>
      </c>
      <c r="C412" s="1">
        <f t="shared" si="24"/>
        <v>42675</v>
      </c>
      <c r="D412">
        <v>2016</v>
      </c>
      <c r="E412">
        <v>11</v>
      </c>
      <c r="F412" t="s">
        <v>16</v>
      </c>
      <c r="G412" s="2">
        <v>9.4267067919205597E-2</v>
      </c>
      <c r="H412">
        <v>8</v>
      </c>
      <c r="I412">
        <v>0</v>
      </c>
      <c r="J412" s="2">
        <v>0</v>
      </c>
      <c r="K412">
        <v>0</v>
      </c>
      <c r="L412" s="2">
        <v>0</v>
      </c>
      <c r="M412" s="2" t="str">
        <f t="shared" si="25"/>
        <v/>
      </c>
      <c r="N412" s="8">
        <v>122.43138925359099</v>
      </c>
      <c r="O412" s="8">
        <v>179.89394448599501</v>
      </c>
      <c r="P412" s="2">
        <v>2.1937562278209199E-3</v>
      </c>
      <c r="Q412" s="8">
        <v>177.08739892126999</v>
      </c>
      <c r="R412" s="7" t="str">
        <f t="shared" si="26"/>
        <v/>
      </c>
      <c r="S412" s="2">
        <v>6.5676343185416797E-4</v>
      </c>
      <c r="T412" s="2" t="str">
        <f t="shared" si="27"/>
        <v/>
      </c>
    </row>
    <row r="413" spans="1:20" x14ac:dyDescent="0.2">
      <c r="A413" t="s">
        <v>8</v>
      </c>
      <c r="B413" s="1">
        <v>42705</v>
      </c>
      <c r="C413" s="1">
        <f t="shared" si="24"/>
        <v>42705</v>
      </c>
      <c r="D413">
        <v>2016</v>
      </c>
      <c r="E413">
        <v>12</v>
      </c>
      <c r="F413" t="s">
        <v>16</v>
      </c>
      <c r="G413" s="2">
        <v>7.6419431143773295E-2</v>
      </c>
      <c r="H413">
        <v>8</v>
      </c>
      <c r="I413">
        <v>0</v>
      </c>
      <c r="J413" s="2">
        <v>0</v>
      </c>
      <c r="K413">
        <v>0</v>
      </c>
      <c r="L413" s="2">
        <v>0</v>
      </c>
      <c r="M413" s="2" t="str">
        <f t="shared" si="25"/>
        <v/>
      </c>
      <c r="N413" s="8">
        <v>120.89885147566601</v>
      </c>
      <c r="O413" s="8">
        <v>177.107975847696</v>
      </c>
      <c r="P413" s="2">
        <v>-1.5486728284599601E-2</v>
      </c>
      <c r="Q413" s="8">
        <v>175.38625565781501</v>
      </c>
      <c r="R413" s="7" t="str">
        <f t="shared" si="26"/>
        <v/>
      </c>
      <c r="S413" s="2">
        <v>-9.6062355301280693E-3</v>
      </c>
      <c r="T413" s="2" t="str">
        <f t="shared" si="27"/>
        <v/>
      </c>
    </row>
    <row r="414" spans="1:20" x14ac:dyDescent="0.2">
      <c r="A414" t="s">
        <v>8</v>
      </c>
      <c r="B414" s="1">
        <v>42736</v>
      </c>
      <c r="C414" s="1">
        <f t="shared" si="24"/>
        <v>42736</v>
      </c>
      <c r="D414">
        <v>2017</v>
      </c>
      <c r="E414">
        <v>1</v>
      </c>
      <c r="F414" t="s">
        <v>16</v>
      </c>
      <c r="G414" s="2">
        <v>3.9563677592068101E-2</v>
      </c>
      <c r="H414">
        <v>8</v>
      </c>
      <c r="I414">
        <v>0</v>
      </c>
      <c r="J414" s="2">
        <v>0</v>
      </c>
      <c r="K414">
        <v>0</v>
      </c>
      <c r="L414" s="2">
        <v>0</v>
      </c>
      <c r="M414" s="2" t="str">
        <f t="shared" si="25"/>
        <v/>
      </c>
      <c r="N414" s="8">
        <v>123.01854618959401</v>
      </c>
      <c r="O414" s="8">
        <v>179.42089187146999</v>
      </c>
      <c r="P414" s="2">
        <v>1.3059355529890701E-2</v>
      </c>
      <c r="Q414" s="8">
        <v>177.79530847435001</v>
      </c>
      <c r="R414" s="7" t="str">
        <f t="shared" si="26"/>
        <v/>
      </c>
      <c r="S414" s="2">
        <v>1.373569900047E-2</v>
      </c>
      <c r="T414" s="2" t="str">
        <f t="shared" si="27"/>
        <v/>
      </c>
    </row>
    <row r="415" spans="1:20" x14ac:dyDescent="0.2">
      <c r="A415" t="s">
        <v>8</v>
      </c>
      <c r="B415" s="1">
        <v>42767</v>
      </c>
      <c r="C415" s="1">
        <f t="shared" si="24"/>
        <v>42767</v>
      </c>
      <c r="D415">
        <v>2017</v>
      </c>
      <c r="E415">
        <v>2</v>
      </c>
      <c r="F415" t="s">
        <v>16</v>
      </c>
      <c r="G415" s="2">
        <v>8.8838628973433795E-2</v>
      </c>
      <c r="H415">
        <v>8</v>
      </c>
      <c r="I415">
        <v>5</v>
      </c>
      <c r="J415" s="2">
        <v>0.625</v>
      </c>
      <c r="K415">
        <v>357</v>
      </c>
      <c r="L415" s="2">
        <v>0.61904761904761896</v>
      </c>
      <c r="M415" s="2" t="str">
        <f t="shared" si="25"/>
        <v/>
      </c>
      <c r="N415" s="8">
        <v>128.53362771312899</v>
      </c>
      <c r="O415" s="8">
        <v>182.954072903618</v>
      </c>
      <c r="P415" s="2">
        <v>1.96921383864197E-2</v>
      </c>
      <c r="Q415" s="8">
        <v>181.42303788178799</v>
      </c>
      <c r="R415" s="7" t="str">
        <f t="shared" si="26"/>
        <v/>
      </c>
      <c r="S415" s="2">
        <v>2.0403965878333399E-2</v>
      </c>
      <c r="T415" s="2" t="str">
        <f t="shared" si="27"/>
        <v/>
      </c>
    </row>
    <row r="416" spans="1:20" x14ac:dyDescent="0.2">
      <c r="A416" t="s">
        <v>8</v>
      </c>
      <c r="B416" s="1">
        <v>42795</v>
      </c>
      <c r="C416" s="1">
        <f t="shared" si="24"/>
        <v>42795</v>
      </c>
      <c r="D416">
        <v>2017</v>
      </c>
      <c r="E416">
        <v>3</v>
      </c>
      <c r="F416" t="s">
        <v>16</v>
      </c>
      <c r="G416" s="2">
        <v>8.8557726073768397E-2</v>
      </c>
      <c r="H416">
        <v>8</v>
      </c>
      <c r="I416">
        <v>1</v>
      </c>
      <c r="J416" s="2">
        <v>0.125</v>
      </c>
      <c r="K416">
        <v>82</v>
      </c>
      <c r="L416" s="2">
        <v>0.14285714285714199</v>
      </c>
      <c r="M416" s="2" t="str">
        <f t="shared" si="25"/>
        <v/>
      </c>
      <c r="N416" s="8">
        <v>128.147517369545</v>
      </c>
      <c r="O416" s="8">
        <v>181.89821503329301</v>
      </c>
      <c r="P416" s="2">
        <v>-5.7711635142524403E-3</v>
      </c>
      <c r="Q416" s="8">
        <v>183.22203187138999</v>
      </c>
      <c r="R416" s="7" t="str">
        <f t="shared" si="26"/>
        <v/>
      </c>
      <c r="S416" s="2">
        <v>9.9160173404986198E-3</v>
      </c>
      <c r="T416" s="2" t="str">
        <f t="shared" si="27"/>
        <v/>
      </c>
    </row>
    <row r="417" spans="1:20" x14ac:dyDescent="0.2">
      <c r="A417" t="s">
        <v>8</v>
      </c>
      <c r="B417" s="1">
        <v>42826</v>
      </c>
      <c r="C417" s="1">
        <f t="shared" si="24"/>
        <v>42826</v>
      </c>
      <c r="D417">
        <v>2017</v>
      </c>
      <c r="E417">
        <v>4</v>
      </c>
      <c r="F417" t="s">
        <v>16</v>
      </c>
      <c r="G417" s="2">
        <v>8.7920364918801897E-2</v>
      </c>
      <c r="H417">
        <v>8</v>
      </c>
      <c r="I417">
        <v>0</v>
      </c>
      <c r="J417" s="2">
        <v>0</v>
      </c>
      <c r="K417">
        <v>0</v>
      </c>
      <c r="L417" s="2">
        <v>0</v>
      </c>
      <c r="M417" s="2" t="str">
        <f t="shared" si="25"/>
        <v/>
      </c>
      <c r="N417" s="8">
        <v>128.95813917215099</v>
      </c>
      <c r="O417" s="8">
        <v>183.55900620745601</v>
      </c>
      <c r="P417" s="2">
        <v>9.1303324436660099E-3</v>
      </c>
      <c r="Q417" s="8">
        <v>183.61452634196601</v>
      </c>
      <c r="R417" s="7" t="str">
        <f t="shared" si="26"/>
        <v/>
      </c>
      <c r="S417" s="2">
        <v>2.1421794451657E-3</v>
      </c>
      <c r="T417" s="2" t="str">
        <f t="shared" si="27"/>
        <v/>
      </c>
    </row>
    <row r="418" spans="1:20" x14ac:dyDescent="0.2">
      <c r="A418" t="s">
        <v>8</v>
      </c>
      <c r="B418" s="1">
        <v>42856</v>
      </c>
      <c r="C418" s="1">
        <f t="shared" si="24"/>
        <v>42856</v>
      </c>
      <c r="D418">
        <v>2017</v>
      </c>
      <c r="E418">
        <v>5</v>
      </c>
      <c r="F418" t="s">
        <v>16</v>
      </c>
      <c r="G418" s="2">
        <v>6.4453832648085796E-2</v>
      </c>
      <c r="H418">
        <v>8</v>
      </c>
      <c r="I418">
        <v>0</v>
      </c>
      <c r="J418" s="2">
        <v>0</v>
      </c>
      <c r="K418">
        <v>0</v>
      </c>
      <c r="L418" s="2">
        <v>0</v>
      </c>
      <c r="M418" s="2" t="str">
        <f t="shared" si="25"/>
        <v/>
      </c>
      <c r="N418" s="8">
        <v>128.738920533759</v>
      </c>
      <c r="O418" s="8">
        <v>183.55369352931001</v>
      </c>
      <c r="P418" s="2">
        <v>-2.8942617724569899E-5</v>
      </c>
      <c r="Q418" s="8">
        <v>184.09232142963501</v>
      </c>
      <c r="R418" s="7" t="str">
        <f t="shared" si="26"/>
        <v/>
      </c>
      <c r="S418" s="2">
        <v>2.6021638766115999E-3</v>
      </c>
      <c r="T418" s="2" t="str">
        <f t="shared" si="27"/>
        <v/>
      </c>
    </row>
    <row r="419" spans="1:20" x14ac:dyDescent="0.2">
      <c r="A419" t="s">
        <v>8</v>
      </c>
      <c r="B419" s="1">
        <v>42887</v>
      </c>
      <c r="C419" s="1">
        <f t="shared" si="24"/>
        <v>42887</v>
      </c>
      <c r="D419">
        <v>2017</v>
      </c>
      <c r="E419">
        <v>6</v>
      </c>
      <c r="F419" t="s">
        <v>16</v>
      </c>
      <c r="G419" s="2">
        <v>6.4056194982958198E-2</v>
      </c>
      <c r="H419">
        <v>8</v>
      </c>
      <c r="I419">
        <v>0</v>
      </c>
      <c r="J419" s="2">
        <v>0</v>
      </c>
      <c r="K419">
        <v>0</v>
      </c>
      <c r="L419" s="2">
        <v>0</v>
      </c>
      <c r="M419" s="2" t="str">
        <f t="shared" si="25"/>
        <v/>
      </c>
      <c r="N419" s="8">
        <v>128.302256065107</v>
      </c>
      <c r="O419" s="8">
        <v>182.162222763025</v>
      </c>
      <c r="P419" s="2">
        <v>-7.5807287749424202E-3</v>
      </c>
      <c r="Q419" s="8">
        <v>185.256276513226</v>
      </c>
      <c r="R419" s="7" t="str">
        <f t="shared" si="26"/>
        <v/>
      </c>
      <c r="S419" s="2">
        <v>6.3226704653009903E-3</v>
      </c>
      <c r="T419" s="2" t="str">
        <f t="shared" si="27"/>
        <v/>
      </c>
    </row>
    <row r="420" spans="1:20" x14ac:dyDescent="0.2">
      <c r="A420" t="s">
        <v>8</v>
      </c>
      <c r="B420" s="1">
        <v>42917</v>
      </c>
      <c r="C420" s="1">
        <f t="shared" si="24"/>
        <v>42917</v>
      </c>
      <c r="D420">
        <v>2017</v>
      </c>
      <c r="E420">
        <v>7</v>
      </c>
      <c r="F420" t="s">
        <v>16</v>
      </c>
      <c r="G420" s="2">
        <v>5.6755819616658099E-2</v>
      </c>
      <c r="H420">
        <v>8</v>
      </c>
      <c r="I420">
        <v>0</v>
      </c>
      <c r="J420" s="2">
        <v>0</v>
      </c>
      <c r="K420">
        <v>0</v>
      </c>
      <c r="L420" s="2">
        <v>0</v>
      </c>
      <c r="M420" s="2" t="str">
        <f t="shared" si="25"/>
        <v/>
      </c>
      <c r="N420" s="8">
        <v>128.21082479177099</v>
      </c>
      <c r="O420" s="8">
        <v>181.94052970523001</v>
      </c>
      <c r="P420" s="2">
        <v>-1.2170089628487E-3</v>
      </c>
      <c r="Q420" s="8">
        <v>184.97786001611601</v>
      </c>
      <c r="R420" s="7" t="str">
        <f t="shared" si="26"/>
        <v/>
      </c>
      <c r="S420" s="2">
        <v>-1.50287214204536E-3</v>
      </c>
      <c r="T420" s="2" t="str">
        <f t="shared" si="27"/>
        <v/>
      </c>
    </row>
    <row r="421" spans="1:20" x14ac:dyDescent="0.2">
      <c r="A421" t="s">
        <v>8</v>
      </c>
      <c r="B421" s="1">
        <v>42948</v>
      </c>
      <c r="C421" s="1">
        <f t="shared" si="24"/>
        <v>42948</v>
      </c>
      <c r="D421">
        <v>2017</v>
      </c>
      <c r="E421">
        <v>8</v>
      </c>
      <c r="F421" t="s">
        <v>16</v>
      </c>
      <c r="G421" s="2">
        <v>5.9554530851051002E-2</v>
      </c>
      <c r="H421">
        <v>8</v>
      </c>
      <c r="I421">
        <v>1</v>
      </c>
      <c r="J421" s="2">
        <v>0.125</v>
      </c>
      <c r="K421">
        <v>91</v>
      </c>
      <c r="L421" s="2">
        <v>0.157894736842105</v>
      </c>
      <c r="M421" s="2" t="str">
        <f t="shared" si="25"/>
        <v/>
      </c>
      <c r="N421" s="8">
        <v>129.663929222349</v>
      </c>
      <c r="O421" s="8">
        <v>183.13144652580601</v>
      </c>
      <c r="P421" s="2">
        <v>6.5456378658770298E-3</v>
      </c>
      <c r="Q421" s="8">
        <v>184.41044473045301</v>
      </c>
      <c r="R421" s="7" t="str">
        <f t="shared" si="26"/>
        <v/>
      </c>
      <c r="S421" s="2">
        <v>-3.0674767543175099E-3</v>
      </c>
      <c r="T421" s="2" t="str">
        <f t="shared" si="27"/>
        <v/>
      </c>
    </row>
    <row r="422" spans="1:20" x14ac:dyDescent="0.2">
      <c r="A422" t="s">
        <v>8</v>
      </c>
      <c r="B422" s="1">
        <v>42979</v>
      </c>
      <c r="C422" s="1">
        <f t="shared" si="24"/>
        <v>42979</v>
      </c>
      <c r="D422">
        <v>2017</v>
      </c>
      <c r="E422">
        <v>9</v>
      </c>
      <c r="F422" t="s">
        <v>16</v>
      </c>
      <c r="G422" s="2">
        <v>5.96237289518134E-2</v>
      </c>
      <c r="H422">
        <v>8</v>
      </c>
      <c r="I422">
        <v>0</v>
      </c>
      <c r="J422" s="2">
        <v>0</v>
      </c>
      <c r="K422">
        <v>0</v>
      </c>
      <c r="L422" s="2">
        <v>0</v>
      </c>
      <c r="M422" s="2" t="str">
        <f t="shared" si="25"/>
        <v/>
      </c>
      <c r="N422" s="8">
        <v>128.91588247891599</v>
      </c>
      <c r="O422" s="8">
        <v>181.43238138280699</v>
      </c>
      <c r="P422" s="2">
        <v>-9.2778448225689907E-3</v>
      </c>
      <c r="Q422" s="8">
        <v>182.868223294247</v>
      </c>
      <c r="R422" s="7" t="str">
        <f t="shared" si="26"/>
        <v/>
      </c>
      <c r="S422" s="2">
        <v>-8.3629831187723696E-3</v>
      </c>
      <c r="T422" s="2" t="str">
        <f t="shared" si="27"/>
        <v/>
      </c>
    </row>
    <row r="423" spans="1:20" x14ac:dyDescent="0.2">
      <c r="A423" t="s">
        <v>8</v>
      </c>
      <c r="B423" s="1">
        <v>43009</v>
      </c>
      <c r="C423" s="1">
        <f t="shared" si="24"/>
        <v>43009</v>
      </c>
      <c r="D423">
        <v>2017</v>
      </c>
      <c r="E423">
        <v>10</v>
      </c>
      <c r="F423" t="s">
        <v>16</v>
      </c>
      <c r="G423" s="2">
        <v>6.6631900481734493E-2</v>
      </c>
      <c r="H423">
        <v>8</v>
      </c>
      <c r="I423">
        <v>2</v>
      </c>
      <c r="J423" s="2">
        <v>0.25</v>
      </c>
      <c r="K423">
        <v>61</v>
      </c>
      <c r="L423" s="2">
        <v>0.105263157894736</v>
      </c>
      <c r="M423" s="2" t="str">
        <f t="shared" si="25"/>
        <v/>
      </c>
      <c r="N423" s="8">
        <v>131.81567894928699</v>
      </c>
      <c r="O423" s="8">
        <v>187.33492190779901</v>
      </c>
      <c r="P423" s="2">
        <v>3.2533004748130902E-2</v>
      </c>
      <c r="Q423" s="8">
        <v>186.441292439433</v>
      </c>
      <c r="R423" s="7" t="str">
        <f t="shared" si="26"/>
        <v/>
      </c>
      <c r="S423" s="2">
        <v>1.95390378974547E-2</v>
      </c>
      <c r="T423" s="2" t="str">
        <f t="shared" si="27"/>
        <v/>
      </c>
    </row>
    <row r="424" spans="1:20" x14ac:dyDescent="0.2">
      <c r="A424" t="s">
        <v>8</v>
      </c>
      <c r="B424" s="1">
        <v>43040</v>
      </c>
      <c r="C424" s="1">
        <f t="shared" si="24"/>
        <v>43040</v>
      </c>
      <c r="D424">
        <v>2017</v>
      </c>
      <c r="E424">
        <v>11</v>
      </c>
      <c r="F424" t="s">
        <v>16</v>
      </c>
      <c r="G424" s="2">
        <v>6.6953641349604506E-2</v>
      </c>
      <c r="H424">
        <v>8</v>
      </c>
      <c r="I424">
        <v>0</v>
      </c>
      <c r="J424" s="2">
        <v>0</v>
      </c>
      <c r="K424">
        <v>0</v>
      </c>
      <c r="L424" s="2">
        <v>0</v>
      </c>
      <c r="M424" s="2" t="str">
        <f t="shared" si="25"/>
        <v/>
      </c>
      <c r="N424" s="8">
        <v>130.65445149955301</v>
      </c>
      <c r="O424" s="8">
        <v>185.88271264706299</v>
      </c>
      <c r="P424" s="2">
        <v>-7.7519409939520402E-3</v>
      </c>
      <c r="Q424" s="8">
        <v>186.22130939942201</v>
      </c>
      <c r="R424" s="7" t="str">
        <f t="shared" si="26"/>
        <v/>
      </c>
      <c r="S424" s="2">
        <v>-1.1799051440427499E-3</v>
      </c>
      <c r="T424" s="2" t="str">
        <f t="shared" si="27"/>
        <v/>
      </c>
    </row>
    <row r="425" spans="1:20" x14ac:dyDescent="0.2">
      <c r="A425" t="s">
        <v>8</v>
      </c>
      <c r="B425" s="1">
        <v>43070</v>
      </c>
      <c r="C425" s="1">
        <f t="shared" si="24"/>
        <v>43070</v>
      </c>
      <c r="D425">
        <v>2017</v>
      </c>
      <c r="E425">
        <v>12</v>
      </c>
      <c r="F425" t="s">
        <v>16</v>
      </c>
      <c r="G425" s="2">
        <v>6.7084722813966796E-2</v>
      </c>
      <c r="H425">
        <v>8</v>
      </c>
      <c r="I425">
        <v>0</v>
      </c>
      <c r="J425" s="2">
        <v>0</v>
      </c>
      <c r="K425">
        <v>0</v>
      </c>
      <c r="L425" s="2">
        <v>0</v>
      </c>
      <c r="M425" s="2" t="str">
        <f t="shared" si="25"/>
        <v/>
      </c>
      <c r="N425" s="8">
        <v>130.02685030995099</v>
      </c>
      <c r="O425" s="8">
        <v>184.996577343979</v>
      </c>
      <c r="P425" s="2">
        <v>-4.76717436745599E-3</v>
      </c>
      <c r="Q425" s="8">
        <v>185.326750166545</v>
      </c>
      <c r="R425" s="7" t="str">
        <f t="shared" si="26"/>
        <v/>
      </c>
      <c r="S425" s="2">
        <v>-4.8037425779122699E-3</v>
      </c>
      <c r="T425" s="2" t="str">
        <f t="shared" si="27"/>
        <v/>
      </c>
    </row>
    <row r="426" spans="1:20" x14ac:dyDescent="0.2">
      <c r="A426" t="s">
        <v>8</v>
      </c>
      <c r="B426" s="1">
        <v>43101</v>
      </c>
      <c r="C426" s="1">
        <f t="shared" si="24"/>
        <v>43101</v>
      </c>
      <c r="D426">
        <v>2018</v>
      </c>
      <c r="E426">
        <v>1</v>
      </c>
      <c r="F426" t="s">
        <v>16</v>
      </c>
      <c r="G426" s="2">
        <v>6.6566709975062005E-2</v>
      </c>
      <c r="H426">
        <v>8</v>
      </c>
      <c r="I426">
        <v>0</v>
      </c>
      <c r="J426" s="2">
        <v>0</v>
      </c>
      <c r="K426">
        <v>0</v>
      </c>
      <c r="L426" s="2">
        <v>0</v>
      </c>
      <c r="M426" s="2" t="str">
        <f t="shared" si="25"/>
        <v/>
      </c>
      <c r="N426" s="8">
        <v>132.19358202979899</v>
      </c>
      <c r="O426" s="8">
        <v>186.872226576325</v>
      </c>
      <c r="P426" s="2">
        <v>1.01388320761122E-2</v>
      </c>
      <c r="Q426" s="8">
        <v>188.624990770143</v>
      </c>
      <c r="R426" s="7" t="str">
        <f t="shared" si="26"/>
        <v/>
      </c>
      <c r="S426" s="2">
        <v>1.77968944074904E-2</v>
      </c>
      <c r="T426" s="2" t="str">
        <f t="shared" si="27"/>
        <v/>
      </c>
    </row>
    <row r="427" spans="1:20" x14ac:dyDescent="0.2">
      <c r="A427" t="s">
        <v>8</v>
      </c>
      <c r="B427" s="1">
        <v>43132</v>
      </c>
      <c r="C427" s="1">
        <f t="shared" si="24"/>
        <v>43132</v>
      </c>
      <c r="D427">
        <v>2018</v>
      </c>
      <c r="E427">
        <v>2</v>
      </c>
      <c r="F427" t="s">
        <v>16</v>
      </c>
      <c r="G427" s="2">
        <v>6.7061496677698604E-2</v>
      </c>
      <c r="H427">
        <v>8</v>
      </c>
      <c r="I427">
        <v>5</v>
      </c>
      <c r="J427" s="2">
        <v>0.625</v>
      </c>
      <c r="K427">
        <v>425</v>
      </c>
      <c r="L427" s="2">
        <v>0.73684210526315697</v>
      </c>
      <c r="M427" s="2" t="str">
        <f t="shared" si="25"/>
        <v/>
      </c>
      <c r="N427" s="8">
        <v>137.02988606232699</v>
      </c>
      <c r="O427" s="8">
        <v>188.11927554037501</v>
      </c>
      <c r="P427" s="2">
        <v>6.6732707524119698E-3</v>
      </c>
      <c r="Q427" s="8">
        <v>192.27834272201099</v>
      </c>
      <c r="R427" s="7" t="str">
        <f t="shared" si="26"/>
        <v/>
      </c>
      <c r="S427" s="2">
        <v>1.9368334688587299E-2</v>
      </c>
      <c r="T427" s="2" t="str">
        <f t="shared" si="27"/>
        <v/>
      </c>
    </row>
    <row r="428" spans="1:20" x14ac:dyDescent="0.2">
      <c r="A428" t="s">
        <v>8</v>
      </c>
      <c r="B428" s="1">
        <v>43160</v>
      </c>
      <c r="C428" s="1">
        <f t="shared" si="24"/>
        <v>43160</v>
      </c>
      <c r="D428">
        <v>2018</v>
      </c>
      <c r="E428">
        <v>3</v>
      </c>
      <c r="F428" t="s">
        <v>16</v>
      </c>
      <c r="G428" s="2">
        <v>9.0822026266926301E-2</v>
      </c>
      <c r="H428">
        <v>8</v>
      </c>
      <c r="I428">
        <v>2</v>
      </c>
      <c r="J428" s="2">
        <v>0.25</v>
      </c>
      <c r="K428">
        <v>61</v>
      </c>
      <c r="L428" s="2">
        <v>0.105263157894736</v>
      </c>
      <c r="M428" s="2" t="str">
        <f t="shared" si="25"/>
        <v/>
      </c>
      <c r="N428" s="8">
        <v>139.15495371662101</v>
      </c>
      <c r="O428" s="8">
        <v>192.46640047163999</v>
      </c>
      <c r="P428" s="2">
        <v>2.3108343994934201E-2</v>
      </c>
      <c r="Q428" s="8">
        <v>193.44733540415601</v>
      </c>
      <c r="R428" s="7" t="str">
        <f t="shared" si="26"/>
        <v/>
      </c>
      <c r="S428" s="2">
        <v>6.0796898163166802E-3</v>
      </c>
      <c r="T428" s="2" t="str">
        <f t="shared" si="27"/>
        <v/>
      </c>
    </row>
    <row r="429" spans="1:20" x14ac:dyDescent="0.2">
      <c r="A429" t="s">
        <v>8</v>
      </c>
      <c r="B429" s="1">
        <v>43191</v>
      </c>
      <c r="C429" s="1">
        <f t="shared" si="24"/>
        <v>43191</v>
      </c>
      <c r="D429">
        <v>2018</v>
      </c>
      <c r="E429">
        <v>4</v>
      </c>
      <c r="F429" t="s">
        <v>16</v>
      </c>
      <c r="G429" s="2">
        <v>9.0854445353261606E-2</v>
      </c>
      <c r="H429">
        <v>8</v>
      </c>
      <c r="I429">
        <v>0</v>
      </c>
      <c r="J429" s="2">
        <v>0</v>
      </c>
      <c r="K429">
        <v>0</v>
      </c>
      <c r="L429" s="2">
        <v>0</v>
      </c>
      <c r="M429" s="2" t="str">
        <f t="shared" si="25"/>
        <v/>
      </c>
      <c r="N429" s="8">
        <v>138.92016432633201</v>
      </c>
      <c r="O429" s="8">
        <v>192.68708444785</v>
      </c>
      <c r="P429" s="2">
        <v>1.1466103988511101E-3</v>
      </c>
      <c r="Q429" s="8">
        <v>193.80812247883</v>
      </c>
      <c r="R429" s="7" t="str">
        <f t="shared" si="26"/>
        <v/>
      </c>
      <c r="S429" s="2">
        <v>1.8650402907889299E-3</v>
      </c>
      <c r="T429" s="2" t="str">
        <f t="shared" si="27"/>
        <v/>
      </c>
    </row>
    <row r="430" spans="1:20" x14ac:dyDescent="0.2">
      <c r="A430" t="s">
        <v>8</v>
      </c>
      <c r="B430" s="1">
        <v>43221</v>
      </c>
      <c r="C430" s="1">
        <f t="shared" si="24"/>
        <v>43221</v>
      </c>
      <c r="D430">
        <v>2018</v>
      </c>
      <c r="E430">
        <v>5</v>
      </c>
      <c r="F430" t="s">
        <v>16</v>
      </c>
      <c r="G430" s="2">
        <v>9.1234837908113903E-2</v>
      </c>
      <c r="H430">
        <v>8</v>
      </c>
      <c r="I430">
        <v>0</v>
      </c>
      <c r="J430" s="2">
        <v>0</v>
      </c>
      <c r="K430">
        <v>0</v>
      </c>
      <c r="L430" s="2">
        <v>0</v>
      </c>
      <c r="M430" s="2" t="str">
        <f t="shared" si="25"/>
        <v/>
      </c>
      <c r="N430" s="8">
        <v>138.57108349847101</v>
      </c>
      <c r="O430" s="8">
        <v>192.08076538559601</v>
      </c>
      <c r="P430" s="2">
        <v>-3.1466512869336898E-3</v>
      </c>
      <c r="Q430" s="8">
        <v>193.726571428038</v>
      </c>
      <c r="R430" s="7" t="str">
        <f t="shared" si="26"/>
        <v/>
      </c>
      <c r="S430" s="2">
        <v>-4.2078241999821098E-4</v>
      </c>
      <c r="T430" s="2" t="str">
        <f t="shared" si="27"/>
        <v/>
      </c>
    </row>
    <row r="431" spans="1:20" x14ac:dyDescent="0.2">
      <c r="A431" t="s">
        <v>8</v>
      </c>
      <c r="B431" s="1">
        <v>43252</v>
      </c>
      <c r="C431" s="1">
        <f t="shared" si="24"/>
        <v>43252</v>
      </c>
      <c r="D431">
        <v>2018</v>
      </c>
      <c r="E431">
        <v>6</v>
      </c>
      <c r="F431" t="s">
        <v>16</v>
      </c>
      <c r="G431" s="2">
        <v>9.1723114526051405E-2</v>
      </c>
      <c r="H431">
        <v>8</v>
      </c>
      <c r="I431">
        <v>0</v>
      </c>
      <c r="J431" s="2">
        <v>0</v>
      </c>
      <c r="K431">
        <v>0</v>
      </c>
      <c r="L431" s="2">
        <v>0</v>
      </c>
      <c r="M431" s="2" t="str">
        <f t="shared" si="25"/>
        <v/>
      </c>
      <c r="N431" s="8">
        <v>138.277730009908</v>
      </c>
      <c r="O431" s="8">
        <v>191.02577142001499</v>
      </c>
      <c r="P431" s="2">
        <v>-5.4924498216329899E-3</v>
      </c>
      <c r="Q431" s="8">
        <v>194.85118879320399</v>
      </c>
      <c r="R431" s="7" t="str">
        <f t="shared" si="26"/>
        <v/>
      </c>
      <c r="S431" s="2">
        <v>5.8051786952917298E-3</v>
      </c>
      <c r="T431" s="2" t="str">
        <f t="shared" si="27"/>
        <v/>
      </c>
    </row>
    <row r="432" spans="1:20" x14ac:dyDescent="0.2">
      <c r="A432" t="s">
        <v>8</v>
      </c>
      <c r="B432" s="1">
        <v>43282</v>
      </c>
      <c r="C432" s="1">
        <f t="shared" si="24"/>
        <v>43282</v>
      </c>
      <c r="D432">
        <v>2018</v>
      </c>
      <c r="E432">
        <v>7</v>
      </c>
      <c r="F432" t="s">
        <v>16</v>
      </c>
      <c r="G432" s="2">
        <v>9.16625010263417E-2</v>
      </c>
      <c r="H432">
        <v>8</v>
      </c>
      <c r="I432">
        <v>0</v>
      </c>
      <c r="J432" s="2">
        <v>0</v>
      </c>
      <c r="K432">
        <v>30</v>
      </c>
      <c r="L432" s="2">
        <v>5.2631578947368397E-2</v>
      </c>
      <c r="M432" s="2" t="str">
        <f t="shared" si="25"/>
        <v/>
      </c>
      <c r="N432" s="8">
        <v>137.97612546905501</v>
      </c>
      <c r="O432" s="8">
        <v>190.825568674767</v>
      </c>
      <c r="P432" s="2">
        <v>-1.0480405013412099E-3</v>
      </c>
      <c r="Q432" s="8">
        <v>195.63404645479901</v>
      </c>
      <c r="R432" s="7" t="str">
        <f t="shared" si="26"/>
        <v/>
      </c>
      <c r="S432" s="2">
        <v>4.0177207357236996E-3</v>
      </c>
      <c r="T432" s="2" t="str">
        <f t="shared" si="27"/>
        <v/>
      </c>
    </row>
    <row r="433" spans="1:20" x14ac:dyDescent="0.2">
      <c r="A433" t="s">
        <v>8</v>
      </c>
      <c r="B433" s="1">
        <v>43313</v>
      </c>
      <c r="C433" s="1">
        <f t="shared" si="24"/>
        <v>43313</v>
      </c>
      <c r="D433">
        <v>2018</v>
      </c>
      <c r="E433">
        <v>8</v>
      </c>
      <c r="F433" t="s">
        <v>16</v>
      </c>
      <c r="G433" s="2">
        <v>9.7379589715963694E-2</v>
      </c>
      <c r="H433">
        <v>8</v>
      </c>
      <c r="I433">
        <v>1</v>
      </c>
      <c r="J433" s="2">
        <v>0.125</v>
      </c>
      <c r="K433">
        <v>30</v>
      </c>
      <c r="L433" s="2">
        <v>5.2631578947368397E-2</v>
      </c>
      <c r="M433" s="2" t="str">
        <f t="shared" si="25"/>
        <v/>
      </c>
      <c r="N433" s="8">
        <v>138.95075427011699</v>
      </c>
      <c r="O433" s="8">
        <v>190.39990610634999</v>
      </c>
      <c r="P433" s="2">
        <v>-2.2306369705731299E-3</v>
      </c>
      <c r="Q433" s="8">
        <v>195.13186464945201</v>
      </c>
      <c r="R433" s="7" t="str">
        <f t="shared" si="26"/>
        <v/>
      </c>
      <c r="S433" s="2">
        <v>-2.5669448362776099E-3</v>
      </c>
      <c r="T433" s="2" t="str">
        <f t="shared" si="27"/>
        <v/>
      </c>
    </row>
    <row r="434" spans="1:20" x14ac:dyDescent="0.2">
      <c r="A434" t="s">
        <v>8</v>
      </c>
      <c r="B434" s="1">
        <v>43344</v>
      </c>
      <c r="C434" s="1">
        <f t="shared" si="24"/>
        <v>43344</v>
      </c>
      <c r="D434">
        <v>2018</v>
      </c>
      <c r="E434">
        <v>9</v>
      </c>
      <c r="F434" t="s">
        <v>16</v>
      </c>
      <c r="G434" s="2">
        <v>9.6998880823658706E-2</v>
      </c>
      <c r="H434">
        <v>8</v>
      </c>
      <c r="I434">
        <v>0</v>
      </c>
      <c r="J434" s="2">
        <v>0</v>
      </c>
      <c r="K434">
        <v>0</v>
      </c>
      <c r="L434" s="2">
        <v>0</v>
      </c>
      <c r="M434" s="2" t="str">
        <f t="shared" si="25"/>
        <v/>
      </c>
      <c r="N434" s="8">
        <v>140.437965297852</v>
      </c>
      <c r="O434" s="8">
        <v>190.91614163318101</v>
      </c>
      <c r="P434" s="2">
        <v>2.7113223813386399E-3</v>
      </c>
      <c r="Q434" s="8">
        <v>194.44488796921399</v>
      </c>
      <c r="R434" s="7" t="str">
        <f t="shared" si="26"/>
        <v/>
      </c>
      <c r="S434" s="2">
        <v>-3.5205766186457901E-3</v>
      </c>
      <c r="T434" s="2" t="str">
        <f t="shared" si="27"/>
        <v/>
      </c>
    </row>
    <row r="435" spans="1:20" x14ac:dyDescent="0.2">
      <c r="A435" t="s">
        <v>8</v>
      </c>
      <c r="B435" s="1">
        <v>43374</v>
      </c>
      <c r="C435" s="1">
        <f t="shared" si="24"/>
        <v>43374</v>
      </c>
      <c r="D435">
        <v>2018</v>
      </c>
      <c r="E435">
        <v>10</v>
      </c>
      <c r="F435" t="s">
        <v>16</v>
      </c>
      <c r="G435" s="2">
        <v>7.1775784768377204E-2</v>
      </c>
      <c r="H435">
        <v>8</v>
      </c>
      <c r="I435">
        <v>0</v>
      </c>
      <c r="J435" s="2">
        <v>0</v>
      </c>
      <c r="K435">
        <v>0</v>
      </c>
      <c r="L435" s="2">
        <v>0</v>
      </c>
      <c r="M435" s="2" t="str">
        <f t="shared" si="25"/>
        <v/>
      </c>
      <c r="N435" s="8">
        <v>149.829462889605</v>
      </c>
      <c r="O435" s="8">
        <v>196.275776148641</v>
      </c>
      <c r="P435" s="2">
        <v>2.8073239222260599E-2</v>
      </c>
      <c r="Q435" s="8">
        <v>195.89079493581499</v>
      </c>
      <c r="R435" s="7" t="str">
        <f t="shared" si="26"/>
        <v/>
      </c>
      <c r="S435" s="2">
        <v>7.4360760095160102E-3</v>
      </c>
      <c r="T435" s="2" t="str">
        <f t="shared" si="27"/>
        <v/>
      </c>
    </row>
    <row r="436" spans="1:20" x14ac:dyDescent="0.2">
      <c r="A436" t="s">
        <v>8</v>
      </c>
      <c r="B436" s="1">
        <v>43405</v>
      </c>
      <c r="C436" s="1">
        <f t="shared" si="24"/>
        <v>43405</v>
      </c>
      <c r="D436">
        <v>2018</v>
      </c>
      <c r="E436">
        <v>11</v>
      </c>
      <c r="F436" t="s">
        <v>16</v>
      </c>
      <c r="G436" s="2">
        <v>6.9823012931231193E-2</v>
      </c>
      <c r="H436">
        <v>8</v>
      </c>
      <c r="I436">
        <v>0</v>
      </c>
      <c r="J436" s="2">
        <v>0</v>
      </c>
      <c r="K436">
        <v>0</v>
      </c>
      <c r="L436" s="2">
        <v>0</v>
      </c>
      <c r="M436" s="2" t="str">
        <f t="shared" si="25"/>
        <v/>
      </c>
      <c r="N436" s="8">
        <v>155.66355991342101</v>
      </c>
      <c r="O436" s="8">
        <v>197.48715605928501</v>
      </c>
      <c r="P436" s="2">
        <v>6.1718258585659004E-3</v>
      </c>
      <c r="Q436" s="8">
        <v>195.37791382630701</v>
      </c>
      <c r="R436" s="7" t="str">
        <f t="shared" si="26"/>
        <v/>
      </c>
      <c r="S436" s="2">
        <v>-2.6181991332258001E-3</v>
      </c>
      <c r="T436" s="2" t="str">
        <f t="shared" si="27"/>
        <v/>
      </c>
    </row>
    <row r="437" spans="1:20" x14ac:dyDescent="0.2">
      <c r="A437" t="s">
        <v>8</v>
      </c>
      <c r="B437" s="1">
        <v>43435</v>
      </c>
      <c r="C437" s="1">
        <f t="shared" si="24"/>
        <v>43435</v>
      </c>
      <c r="D437">
        <v>2018</v>
      </c>
      <c r="E437">
        <v>12</v>
      </c>
      <c r="F437" t="s">
        <v>16</v>
      </c>
      <c r="G437" s="2">
        <v>6.9175814305582797E-2</v>
      </c>
      <c r="H437">
        <v>8</v>
      </c>
      <c r="I437">
        <v>0</v>
      </c>
      <c r="J437" s="2">
        <v>0</v>
      </c>
      <c r="K437">
        <v>0</v>
      </c>
      <c r="L437" s="2">
        <v>0</v>
      </c>
      <c r="M437" s="2" t="str">
        <f t="shared" si="25"/>
        <v/>
      </c>
      <c r="N437" s="8">
        <v>157.90301342322999</v>
      </c>
      <c r="O437" s="8">
        <v>198.46929742077</v>
      </c>
      <c r="P437" s="2">
        <v>4.9731910726886703E-3</v>
      </c>
      <c r="Q437" s="8">
        <v>195.322313505182</v>
      </c>
      <c r="R437" s="7" t="str">
        <f t="shared" si="26"/>
        <v/>
      </c>
      <c r="S437" s="2">
        <v>-2.84578333530793E-4</v>
      </c>
      <c r="T437" s="2" t="str">
        <f t="shared" si="27"/>
        <v/>
      </c>
    </row>
    <row r="438" spans="1:20" x14ac:dyDescent="0.2">
      <c r="A438" t="s">
        <v>8</v>
      </c>
      <c r="B438" s="1">
        <v>43466</v>
      </c>
      <c r="C438" s="1">
        <f t="shared" si="24"/>
        <v>43466</v>
      </c>
      <c r="D438">
        <v>2019</v>
      </c>
      <c r="E438">
        <v>1</v>
      </c>
      <c r="F438" t="s">
        <v>16</v>
      </c>
      <c r="G438" s="2">
        <v>6.8453054793385704E-2</v>
      </c>
      <c r="H438">
        <v>8</v>
      </c>
      <c r="I438">
        <v>0</v>
      </c>
      <c r="J438" s="2">
        <v>0</v>
      </c>
      <c r="K438">
        <v>0</v>
      </c>
      <c r="L438" s="2">
        <v>0</v>
      </c>
      <c r="M438" s="2" t="str">
        <f t="shared" si="25"/>
        <v/>
      </c>
      <c r="N438" s="8">
        <v>159.617738741485</v>
      </c>
      <c r="O438" s="8">
        <v>199.52176360702001</v>
      </c>
      <c r="P438" s="2">
        <v>5.3029168739355797E-3</v>
      </c>
      <c r="Q438" s="8">
        <v>199.50020781940401</v>
      </c>
      <c r="R438" s="7" t="str">
        <f t="shared" si="26"/>
        <v/>
      </c>
      <c r="S438" s="2">
        <v>2.1389744157986799E-2</v>
      </c>
      <c r="T438" s="2" t="str">
        <f t="shared" si="27"/>
        <v/>
      </c>
    </row>
    <row r="439" spans="1:20" x14ac:dyDescent="0.2">
      <c r="A439" t="s">
        <v>8</v>
      </c>
      <c r="B439" s="1">
        <v>43497</v>
      </c>
      <c r="C439" s="1">
        <f t="shared" si="24"/>
        <v>43497</v>
      </c>
      <c r="D439">
        <v>2019</v>
      </c>
      <c r="E439">
        <v>2</v>
      </c>
      <c r="F439" t="s">
        <v>16</v>
      </c>
      <c r="G439" s="2">
        <v>7.7542983349068798E-2</v>
      </c>
      <c r="H439">
        <v>8</v>
      </c>
      <c r="I439">
        <v>6</v>
      </c>
      <c r="J439" s="2">
        <v>0.75</v>
      </c>
      <c r="K439">
        <v>449</v>
      </c>
      <c r="L439" s="2">
        <v>0.77777777777777701</v>
      </c>
      <c r="M439" s="2" t="str">
        <f t="shared" si="25"/>
        <v/>
      </c>
      <c r="N439" s="8">
        <v>167.67156910646199</v>
      </c>
      <c r="O439" s="8">
        <v>207.75013263755801</v>
      </c>
      <c r="P439" s="2">
        <v>4.12404585935E-2</v>
      </c>
      <c r="Q439" s="8">
        <v>203.15423234283699</v>
      </c>
      <c r="R439" s="7" t="str">
        <f t="shared" si="26"/>
        <v/>
      </c>
      <c r="S439" s="2">
        <v>1.83158933184723E-2</v>
      </c>
      <c r="T439" s="2" t="str">
        <f t="shared" si="27"/>
        <v/>
      </c>
    </row>
    <row r="440" spans="1:20" x14ac:dyDescent="0.2">
      <c r="A440" t="s">
        <v>8</v>
      </c>
      <c r="B440" s="1">
        <v>43525</v>
      </c>
      <c r="C440" s="1">
        <f t="shared" si="24"/>
        <v>43525</v>
      </c>
      <c r="D440">
        <v>2019</v>
      </c>
      <c r="E440">
        <v>3</v>
      </c>
      <c r="F440" t="s">
        <v>16</v>
      </c>
      <c r="G440" s="2">
        <v>5.1351286794938902E-2</v>
      </c>
      <c r="H440">
        <v>8</v>
      </c>
      <c r="I440">
        <v>0</v>
      </c>
      <c r="J440" s="2">
        <v>0</v>
      </c>
      <c r="K440">
        <v>32</v>
      </c>
      <c r="L440" s="2">
        <v>5.5555555555555497E-2</v>
      </c>
      <c r="M440" s="2" t="str">
        <f t="shared" si="25"/>
        <v/>
      </c>
      <c r="N440" s="8">
        <v>168.17164389712701</v>
      </c>
      <c r="O440" s="8">
        <v>207.66937961184999</v>
      </c>
      <c r="P440" s="2">
        <v>-3.8870264332724298E-4</v>
      </c>
      <c r="Q440" s="8">
        <v>203.678899621977</v>
      </c>
      <c r="R440" s="7" t="str">
        <f t="shared" si="26"/>
        <v/>
      </c>
      <c r="S440" s="2">
        <v>2.5826057035072099E-3</v>
      </c>
      <c r="T440" s="2" t="str">
        <f t="shared" si="27"/>
        <v/>
      </c>
    </row>
    <row r="441" spans="1:20" x14ac:dyDescent="0.2">
      <c r="A441" t="s">
        <v>8</v>
      </c>
      <c r="B441" s="1">
        <v>43556</v>
      </c>
      <c r="C441" s="1">
        <f t="shared" si="24"/>
        <v>43556</v>
      </c>
      <c r="D441">
        <v>2019</v>
      </c>
      <c r="E441">
        <v>4</v>
      </c>
      <c r="F441" t="s">
        <v>16</v>
      </c>
      <c r="G441" s="2">
        <v>5.1177902719306598E-2</v>
      </c>
      <c r="H441">
        <v>8</v>
      </c>
      <c r="I441">
        <v>0</v>
      </c>
      <c r="J441" s="2">
        <v>0</v>
      </c>
      <c r="K441">
        <v>0</v>
      </c>
      <c r="L441" s="2">
        <v>0</v>
      </c>
      <c r="M441" s="2" t="str">
        <f t="shared" si="25"/>
        <v/>
      </c>
      <c r="N441" s="8">
        <v>169.516127007292</v>
      </c>
      <c r="O441" s="8">
        <v>209.18371413112001</v>
      </c>
      <c r="P441" s="2">
        <v>7.2920452793761E-3</v>
      </c>
      <c r="Q441" s="8">
        <v>202.4141790564</v>
      </c>
      <c r="R441" s="7" t="str">
        <f t="shared" si="26"/>
        <v/>
      </c>
      <c r="S441" s="2">
        <v>-6.2093843197558096E-3</v>
      </c>
      <c r="T441" s="2" t="str">
        <f t="shared" si="27"/>
        <v/>
      </c>
    </row>
    <row r="442" spans="1:20" x14ac:dyDescent="0.2">
      <c r="A442" t="s">
        <v>8</v>
      </c>
      <c r="B442" s="1">
        <v>43586</v>
      </c>
      <c r="C442" s="1">
        <f t="shared" si="24"/>
        <v>43586</v>
      </c>
      <c r="D442">
        <v>2019</v>
      </c>
      <c r="E442">
        <v>5</v>
      </c>
      <c r="F442" t="s">
        <v>16</v>
      </c>
      <c r="G442" s="2">
        <v>5.1168878071907502E-2</v>
      </c>
      <c r="H442">
        <v>8</v>
      </c>
      <c r="I442">
        <v>0</v>
      </c>
      <c r="J442" s="2">
        <v>0</v>
      </c>
      <c r="K442">
        <v>0</v>
      </c>
      <c r="L442" s="2">
        <v>0</v>
      </c>
      <c r="M442" s="2" t="str">
        <f t="shared" si="25"/>
        <v/>
      </c>
      <c r="N442" s="8">
        <v>169.815055286399</v>
      </c>
      <c r="O442" s="8">
        <v>208.34248499728</v>
      </c>
      <c r="P442" s="2">
        <v>-4.0214848337189997E-3</v>
      </c>
      <c r="Q442" s="8">
        <v>200.24113209013399</v>
      </c>
      <c r="R442" s="7" t="str">
        <f t="shared" si="26"/>
        <v/>
      </c>
      <c r="S442" s="2">
        <v>-1.07356459730056E-2</v>
      </c>
      <c r="T442" s="2" t="str">
        <f t="shared" si="27"/>
        <v/>
      </c>
    </row>
    <row r="443" spans="1:20" x14ac:dyDescent="0.2">
      <c r="A443" t="s">
        <v>8</v>
      </c>
      <c r="B443" s="1">
        <v>43617</v>
      </c>
      <c r="C443" s="1">
        <f t="shared" si="24"/>
        <v>43617</v>
      </c>
      <c r="D443">
        <v>2019</v>
      </c>
      <c r="E443">
        <v>6</v>
      </c>
      <c r="F443" t="s">
        <v>16</v>
      </c>
      <c r="G443" s="2">
        <v>5.1160586656024701E-2</v>
      </c>
      <c r="H443">
        <v>8</v>
      </c>
      <c r="I443">
        <v>0</v>
      </c>
      <c r="J443" s="2">
        <v>0</v>
      </c>
      <c r="K443">
        <v>0</v>
      </c>
      <c r="L443" s="2">
        <v>0</v>
      </c>
      <c r="M443" s="2" t="str">
        <f t="shared" si="25"/>
        <v/>
      </c>
      <c r="N443" s="8">
        <v>169.671427070596</v>
      </c>
      <c r="O443" s="8">
        <v>208.801738575201</v>
      </c>
      <c r="P443" s="2">
        <v>2.2043203426642599E-3</v>
      </c>
      <c r="Q443" s="8">
        <v>199.752636209163</v>
      </c>
      <c r="R443" s="7" t="str">
        <f t="shared" si="26"/>
        <v/>
      </c>
      <c r="S443" s="2">
        <v>-2.4395381501847099E-3</v>
      </c>
      <c r="T443" s="2" t="str">
        <f t="shared" si="27"/>
        <v/>
      </c>
    </row>
    <row r="444" spans="1:20" x14ac:dyDescent="0.2">
      <c r="A444" t="s">
        <v>8</v>
      </c>
      <c r="B444" s="1">
        <v>43647</v>
      </c>
      <c r="C444" s="1">
        <f t="shared" si="24"/>
        <v>43647</v>
      </c>
      <c r="D444">
        <v>2019</v>
      </c>
      <c r="E444">
        <v>7</v>
      </c>
      <c r="F444" t="s">
        <v>16</v>
      </c>
      <c r="G444" s="2">
        <v>5.1474806527661801E-2</v>
      </c>
      <c r="H444">
        <v>8</v>
      </c>
      <c r="I444">
        <v>0</v>
      </c>
      <c r="J444" s="2">
        <v>0</v>
      </c>
      <c r="K444">
        <v>0</v>
      </c>
      <c r="L444" s="2">
        <v>0</v>
      </c>
      <c r="M444" s="2" t="str">
        <f t="shared" si="25"/>
        <v/>
      </c>
      <c r="N444" s="8">
        <v>167.687301467917</v>
      </c>
      <c r="O444" s="8">
        <v>207.869201755332</v>
      </c>
      <c r="P444" s="2">
        <v>-4.4661353216333098E-3</v>
      </c>
      <c r="Q444" s="8">
        <v>200.05507940061801</v>
      </c>
      <c r="R444" s="7" t="str">
        <f t="shared" si="26"/>
        <v/>
      </c>
      <c r="S444" s="2">
        <v>1.51408861076451E-3</v>
      </c>
      <c r="T444" s="2" t="str">
        <f t="shared" si="27"/>
        <v/>
      </c>
    </row>
    <row r="445" spans="1:20" x14ac:dyDescent="0.2">
      <c r="A445" t="s">
        <v>8</v>
      </c>
      <c r="B445" s="1">
        <v>43678</v>
      </c>
      <c r="C445" s="1">
        <f t="shared" si="24"/>
        <v>43678</v>
      </c>
      <c r="D445">
        <v>2019</v>
      </c>
      <c r="E445">
        <v>8</v>
      </c>
      <c r="F445" t="s">
        <v>16</v>
      </c>
      <c r="G445" s="2">
        <v>5.54855423817971E-2</v>
      </c>
      <c r="H445">
        <v>8</v>
      </c>
      <c r="I445">
        <v>2</v>
      </c>
      <c r="J445" s="2">
        <v>0.25</v>
      </c>
      <c r="K445">
        <v>96</v>
      </c>
      <c r="L445" s="2">
        <v>0.16666666666666599</v>
      </c>
      <c r="M445" s="2" t="str">
        <f t="shared" si="25"/>
        <v/>
      </c>
      <c r="N445" s="8">
        <v>157.72120655348201</v>
      </c>
      <c r="O445" s="8">
        <v>201.35239091086899</v>
      </c>
      <c r="P445" s="2">
        <v>-3.1350535766880197E-2</v>
      </c>
      <c r="Q445" s="8">
        <v>198.00774077119601</v>
      </c>
      <c r="R445" s="7" t="str">
        <f t="shared" si="26"/>
        <v/>
      </c>
      <c r="S445" s="2">
        <v>-1.02338747686681E-2</v>
      </c>
      <c r="T445" s="2" t="str">
        <f t="shared" si="27"/>
        <v/>
      </c>
    </row>
    <row r="446" spans="1:20" x14ac:dyDescent="0.2">
      <c r="A446" t="s">
        <v>8</v>
      </c>
      <c r="B446" s="1">
        <v>43709</v>
      </c>
      <c r="C446" s="1">
        <f t="shared" si="24"/>
        <v>43709</v>
      </c>
      <c r="D446">
        <v>2019</v>
      </c>
      <c r="E446">
        <v>9</v>
      </c>
      <c r="F446" t="s">
        <v>16</v>
      </c>
      <c r="G446" s="2">
        <v>5.8931283991541503E-2</v>
      </c>
      <c r="H446">
        <v>8</v>
      </c>
      <c r="I446">
        <v>0</v>
      </c>
      <c r="J446" s="2">
        <v>0</v>
      </c>
      <c r="K446">
        <v>0</v>
      </c>
      <c r="L446" s="2">
        <v>0</v>
      </c>
      <c r="M446" s="2" t="str">
        <f t="shared" si="25"/>
        <v/>
      </c>
      <c r="N446" s="8">
        <v>145.192696946605</v>
      </c>
      <c r="O446" s="8">
        <v>192.57591666578199</v>
      </c>
      <c r="P446" s="2">
        <v>-4.3587633627710502E-2</v>
      </c>
      <c r="Q446" s="8">
        <v>196.543028383088</v>
      </c>
      <c r="R446" s="7" t="str">
        <f t="shared" si="26"/>
        <v/>
      </c>
      <c r="S446" s="2">
        <v>-7.39724811971176E-3</v>
      </c>
      <c r="T446" s="2" t="str">
        <f t="shared" si="27"/>
        <v/>
      </c>
    </row>
    <row r="447" spans="1:20" x14ac:dyDescent="0.2">
      <c r="A447" t="s">
        <v>8</v>
      </c>
      <c r="B447" s="1">
        <v>43739</v>
      </c>
      <c r="C447" s="1">
        <f t="shared" si="24"/>
        <v>43739</v>
      </c>
      <c r="D447">
        <v>2019</v>
      </c>
      <c r="E447">
        <v>10</v>
      </c>
      <c r="F447" t="s">
        <v>16</v>
      </c>
      <c r="G447" s="2">
        <v>5.9489564670932298E-2</v>
      </c>
      <c r="H447">
        <v>8</v>
      </c>
      <c r="I447">
        <v>0</v>
      </c>
      <c r="J447" s="2">
        <v>0</v>
      </c>
      <c r="K447">
        <v>0</v>
      </c>
      <c r="L447" s="2">
        <v>0</v>
      </c>
      <c r="M447" s="2" t="str">
        <f t="shared" si="25"/>
        <v/>
      </c>
      <c r="N447" s="8">
        <v>141.75769381066999</v>
      </c>
      <c r="O447" s="8">
        <v>188.40144049022501</v>
      </c>
      <c r="P447" s="2">
        <v>-2.16770416978023E-2</v>
      </c>
      <c r="Q447" s="8">
        <v>194.301261429862</v>
      </c>
      <c r="R447" s="7" t="str">
        <f t="shared" si="26"/>
        <v/>
      </c>
      <c r="S447" s="2">
        <v>-1.1405985608690401E-2</v>
      </c>
      <c r="T447" s="2" t="str">
        <f t="shared" si="27"/>
        <v/>
      </c>
    </row>
    <row r="448" spans="1:20" x14ac:dyDescent="0.2">
      <c r="A448" t="s">
        <v>8</v>
      </c>
      <c r="B448" s="1">
        <v>43770</v>
      </c>
      <c r="C448" s="1">
        <f t="shared" si="24"/>
        <v>43770</v>
      </c>
      <c r="D448">
        <v>2019</v>
      </c>
      <c r="E448">
        <v>11</v>
      </c>
      <c r="F448" t="s">
        <v>16</v>
      </c>
      <c r="G448" s="2">
        <v>6.2433875265379503E-2</v>
      </c>
      <c r="H448">
        <v>8</v>
      </c>
      <c r="I448">
        <v>1</v>
      </c>
      <c r="J448" s="2">
        <v>0.125</v>
      </c>
      <c r="K448">
        <v>27</v>
      </c>
      <c r="L448" s="2">
        <v>4.7619047619047603E-2</v>
      </c>
      <c r="M448" s="2" t="str">
        <f t="shared" si="25"/>
        <v/>
      </c>
      <c r="N448" s="8">
        <v>140.21884830099299</v>
      </c>
      <c r="O448" s="8">
        <v>182.51305858934299</v>
      </c>
      <c r="P448" s="2">
        <v>-3.12544420337778E-2</v>
      </c>
      <c r="Q448" s="8">
        <v>191.93911427841201</v>
      </c>
      <c r="R448" s="7" t="str">
        <f t="shared" si="26"/>
        <v/>
      </c>
      <c r="S448" s="2">
        <v>-1.21571374990953E-2</v>
      </c>
      <c r="T448" s="2" t="str">
        <f t="shared" si="27"/>
        <v/>
      </c>
    </row>
    <row r="449" spans="1:20" x14ac:dyDescent="0.2">
      <c r="A449" t="s">
        <v>8</v>
      </c>
      <c r="B449" s="1">
        <v>43800</v>
      </c>
      <c r="C449" s="1">
        <f t="shared" si="24"/>
        <v>43800</v>
      </c>
      <c r="D449">
        <v>2019</v>
      </c>
      <c r="E449">
        <v>12</v>
      </c>
      <c r="F449" t="s">
        <v>16</v>
      </c>
      <c r="G449" s="2">
        <v>6.2533956889022593E-2</v>
      </c>
      <c r="H449">
        <v>8</v>
      </c>
      <c r="I449">
        <v>0</v>
      </c>
      <c r="J449" s="2">
        <v>0</v>
      </c>
      <c r="K449">
        <v>0</v>
      </c>
      <c r="L449" s="2">
        <v>0</v>
      </c>
      <c r="M449" s="2" t="str">
        <f t="shared" si="25"/>
        <v/>
      </c>
      <c r="N449" s="8">
        <v>140.62848965473501</v>
      </c>
      <c r="O449" s="8">
        <v>183.86782823604401</v>
      </c>
      <c r="P449" s="2">
        <v>7.4228641894020699E-3</v>
      </c>
      <c r="Q449" s="8">
        <v>191.20486763268801</v>
      </c>
      <c r="R449" s="7" t="str">
        <f t="shared" si="26"/>
        <v/>
      </c>
      <c r="S449" s="2">
        <v>-3.8254143689470102E-3</v>
      </c>
      <c r="T449" s="2" t="str">
        <f t="shared" si="27"/>
        <v/>
      </c>
    </row>
    <row r="450" spans="1:20" x14ac:dyDescent="0.2">
      <c r="A450" t="s">
        <v>8</v>
      </c>
      <c r="B450" s="1">
        <v>43831</v>
      </c>
      <c r="C450" s="1">
        <f t="shared" si="24"/>
        <v>43831</v>
      </c>
      <c r="D450">
        <v>2020</v>
      </c>
      <c r="E450">
        <v>1</v>
      </c>
      <c r="F450" t="s">
        <v>16</v>
      </c>
      <c r="G450" s="2">
        <v>6.30221537337083E-2</v>
      </c>
      <c r="H450">
        <v>8</v>
      </c>
      <c r="I450">
        <v>0</v>
      </c>
      <c r="J450" s="2">
        <v>0</v>
      </c>
      <c r="K450">
        <v>0</v>
      </c>
      <c r="L450" s="2">
        <v>0</v>
      </c>
      <c r="M450" s="2" t="str">
        <f t="shared" si="25"/>
        <v/>
      </c>
      <c r="N450" s="8">
        <v>142.77816274499801</v>
      </c>
      <c r="O450" s="8">
        <v>188.70745849431299</v>
      </c>
      <c r="P450" s="2">
        <v>2.63212455637187E-2</v>
      </c>
      <c r="Q450" s="8">
        <v>194.65409853235499</v>
      </c>
      <c r="R450" s="7" t="str">
        <f t="shared" si="26"/>
        <v/>
      </c>
      <c r="S450" s="2">
        <v>1.8039451308808602E-2</v>
      </c>
      <c r="T450" s="2" t="str">
        <f t="shared" si="27"/>
        <v/>
      </c>
    </row>
    <row r="451" spans="1:20" x14ac:dyDescent="0.2">
      <c r="A451" t="s">
        <v>8</v>
      </c>
      <c r="B451" s="1">
        <v>43862</v>
      </c>
      <c r="C451" s="1">
        <f t="shared" ref="C451:C514" si="28">B451</f>
        <v>43862</v>
      </c>
      <c r="D451">
        <v>2020</v>
      </c>
      <c r="E451">
        <v>2</v>
      </c>
      <c r="F451" t="s">
        <v>16</v>
      </c>
      <c r="G451" s="2">
        <v>6.2970100972937301E-2</v>
      </c>
      <c r="H451">
        <v>8</v>
      </c>
      <c r="I451">
        <v>7</v>
      </c>
      <c r="J451" s="2">
        <v>0.875</v>
      </c>
      <c r="K451">
        <v>495</v>
      </c>
      <c r="L451" s="2">
        <v>0.85714285714285698</v>
      </c>
      <c r="M451" s="2" t="str">
        <f t="shared" ref="M451:M514" si="29">IF($F451="Actual","",L451)</f>
        <v/>
      </c>
      <c r="N451" s="8">
        <v>150.066038640849</v>
      </c>
      <c r="O451" s="8">
        <v>195.909736747425</v>
      </c>
      <c r="P451" s="2">
        <v>3.8166367723768399E-2</v>
      </c>
      <c r="Q451" s="8">
        <v>196.687254927015</v>
      </c>
      <c r="R451" s="7" t="str">
        <f t="shared" ref="R451:R514" si="30">IF($F451="Actual","",Q451)</f>
        <v/>
      </c>
      <c r="S451" s="2">
        <v>1.0444970899609E-2</v>
      </c>
      <c r="T451" s="2" t="str">
        <f t="shared" ref="T451:T514" si="31">IF($F451="Actual","",S451)</f>
        <v/>
      </c>
    </row>
    <row r="452" spans="1:20" x14ac:dyDescent="0.2">
      <c r="A452" t="s">
        <v>8</v>
      </c>
      <c r="B452" s="1">
        <v>43891</v>
      </c>
      <c r="C452" s="1">
        <f t="shared" si="28"/>
        <v>43891</v>
      </c>
      <c r="D452">
        <v>2020</v>
      </c>
      <c r="E452">
        <v>3</v>
      </c>
      <c r="F452" t="s">
        <v>16</v>
      </c>
      <c r="G452" s="2">
        <v>6.2901444818395602E-2</v>
      </c>
      <c r="H452">
        <v>8</v>
      </c>
      <c r="I452">
        <v>0</v>
      </c>
      <c r="J452" s="2">
        <v>0</v>
      </c>
      <c r="K452">
        <v>0</v>
      </c>
      <c r="L452" s="2">
        <v>0</v>
      </c>
      <c r="M452" s="2" t="str">
        <f t="shared" si="29"/>
        <v/>
      </c>
      <c r="N452" s="8">
        <v>149.53801212933601</v>
      </c>
      <c r="O452" s="8">
        <v>194.20580324360799</v>
      </c>
      <c r="P452" s="2">
        <v>-8.6975437367524597E-3</v>
      </c>
      <c r="Q452" s="8">
        <v>195.16960554533699</v>
      </c>
      <c r="R452" s="7" t="str">
        <f t="shared" si="30"/>
        <v/>
      </c>
      <c r="S452" s="2">
        <v>-7.71605349945858E-3</v>
      </c>
      <c r="T452" s="2" t="str">
        <f t="shared" si="31"/>
        <v/>
      </c>
    </row>
    <row r="453" spans="1:20" x14ac:dyDescent="0.2">
      <c r="A453" t="s">
        <v>8</v>
      </c>
      <c r="B453" s="1">
        <v>43922</v>
      </c>
      <c r="C453" s="1">
        <f t="shared" si="28"/>
        <v>43922</v>
      </c>
      <c r="D453">
        <v>2020</v>
      </c>
      <c r="E453">
        <v>4</v>
      </c>
      <c r="F453" t="s">
        <v>16</v>
      </c>
      <c r="G453" s="2">
        <v>6.2888034322677894E-2</v>
      </c>
      <c r="H453">
        <v>8</v>
      </c>
      <c r="I453">
        <v>0</v>
      </c>
      <c r="J453" s="2">
        <v>0</v>
      </c>
      <c r="K453">
        <v>0</v>
      </c>
      <c r="L453" s="2">
        <v>0</v>
      </c>
      <c r="M453" s="2" t="str">
        <f t="shared" si="29"/>
        <v/>
      </c>
      <c r="N453" s="8">
        <v>149.381807827085</v>
      </c>
      <c r="O453" s="8">
        <v>193.82372237234</v>
      </c>
      <c r="P453" s="2">
        <v>-1.96740192562361E-3</v>
      </c>
      <c r="Q453" s="8">
        <v>194.00272671135599</v>
      </c>
      <c r="R453" s="7" t="str">
        <f t="shared" si="30"/>
        <v/>
      </c>
      <c r="S453" s="2">
        <v>-5.9787938327813201E-3</v>
      </c>
      <c r="T453" s="2" t="str">
        <f t="shared" si="31"/>
        <v/>
      </c>
    </row>
    <row r="454" spans="1:20" x14ac:dyDescent="0.2">
      <c r="A454" t="s">
        <v>8</v>
      </c>
      <c r="B454" s="1">
        <v>43952</v>
      </c>
      <c r="C454" s="1">
        <f t="shared" si="28"/>
        <v>43952</v>
      </c>
      <c r="D454">
        <v>2020</v>
      </c>
      <c r="E454">
        <v>5</v>
      </c>
      <c r="F454" t="s">
        <v>16</v>
      </c>
      <c r="G454" s="2">
        <v>6.2901259083311498E-2</v>
      </c>
      <c r="H454">
        <v>8</v>
      </c>
      <c r="I454">
        <v>0</v>
      </c>
      <c r="J454" s="2">
        <v>0</v>
      </c>
      <c r="K454">
        <v>0</v>
      </c>
      <c r="L454" s="2">
        <v>0</v>
      </c>
      <c r="M454" s="2" t="str">
        <f t="shared" si="29"/>
        <v/>
      </c>
      <c r="N454" s="8">
        <v>148.41571790829201</v>
      </c>
      <c r="O454" s="8">
        <v>192.388701771397</v>
      </c>
      <c r="P454" s="2">
        <v>-7.4037407979685704E-3</v>
      </c>
      <c r="Q454" s="8">
        <v>193.509970678336</v>
      </c>
      <c r="R454" s="7" t="str">
        <f t="shared" si="30"/>
        <v/>
      </c>
      <c r="S454" s="2">
        <v>-2.53994385219435E-3</v>
      </c>
      <c r="T454" s="2" t="str">
        <f t="shared" si="31"/>
        <v/>
      </c>
    </row>
    <row r="455" spans="1:20" x14ac:dyDescent="0.2">
      <c r="A455" t="s">
        <v>8</v>
      </c>
      <c r="B455" s="1">
        <v>43983</v>
      </c>
      <c r="C455" s="1">
        <f t="shared" si="28"/>
        <v>43983</v>
      </c>
      <c r="D455">
        <v>2020</v>
      </c>
      <c r="E455">
        <v>6</v>
      </c>
      <c r="F455" t="s">
        <v>16</v>
      </c>
      <c r="G455" s="2">
        <v>6.3008390685845406E-2</v>
      </c>
      <c r="H455">
        <v>8</v>
      </c>
      <c r="I455">
        <v>0</v>
      </c>
      <c r="J455" s="2">
        <v>0</v>
      </c>
      <c r="K455">
        <v>0</v>
      </c>
      <c r="L455" s="2">
        <v>0</v>
      </c>
      <c r="M455" s="2" t="str">
        <f t="shared" si="29"/>
        <v/>
      </c>
      <c r="N455" s="8">
        <v>150.776182564484</v>
      </c>
      <c r="O455" s="8">
        <v>197.41636432673499</v>
      </c>
      <c r="P455" s="2">
        <v>2.6132836850844599E-2</v>
      </c>
      <c r="Q455" s="8">
        <v>193.14680008693199</v>
      </c>
      <c r="R455" s="7" t="str">
        <f t="shared" si="30"/>
        <v/>
      </c>
      <c r="S455" s="2">
        <v>-1.8767538960958699E-3</v>
      </c>
      <c r="T455" s="2" t="str">
        <f t="shared" si="31"/>
        <v/>
      </c>
    </row>
    <row r="456" spans="1:20" x14ac:dyDescent="0.2">
      <c r="A456" t="s">
        <v>8</v>
      </c>
      <c r="B456" s="1">
        <v>44013</v>
      </c>
      <c r="C456" s="1">
        <f t="shared" si="28"/>
        <v>44013</v>
      </c>
      <c r="D456">
        <v>2020</v>
      </c>
      <c r="E456">
        <v>7</v>
      </c>
      <c r="F456" t="s">
        <v>16</v>
      </c>
      <c r="G456" s="2">
        <v>6.2889502392912799E-2</v>
      </c>
      <c r="H456">
        <v>8</v>
      </c>
      <c r="I456">
        <v>0</v>
      </c>
      <c r="J456" s="2">
        <v>0</v>
      </c>
      <c r="K456">
        <v>0</v>
      </c>
      <c r="L456" s="2">
        <v>0</v>
      </c>
      <c r="M456" s="2" t="str">
        <f t="shared" si="29"/>
        <v/>
      </c>
      <c r="N456" s="8">
        <v>149.46840305493799</v>
      </c>
      <c r="O456" s="8">
        <v>193.88397791475401</v>
      </c>
      <c r="P456" s="2">
        <v>-1.7893078033464401E-2</v>
      </c>
      <c r="Q456" s="8">
        <v>190.27379179840199</v>
      </c>
      <c r="R456" s="7" t="str">
        <f t="shared" si="30"/>
        <v/>
      </c>
      <c r="S456" s="2">
        <v>-1.48747392513743E-2</v>
      </c>
      <c r="T456" s="2" t="str">
        <f t="shared" si="31"/>
        <v/>
      </c>
    </row>
    <row r="457" spans="1:20" x14ac:dyDescent="0.2">
      <c r="A457" t="s">
        <v>8</v>
      </c>
      <c r="B457" s="1">
        <v>44044</v>
      </c>
      <c r="C457" s="1">
        <f t="shared" si="28"/>
        <v>44044</v>
      </c>
      <c r="D457">
        <v>2020</v>
      </c>
      <c r="E457">
        <v>8</v>
      </c>
      <c r="F457" t="s">
        <v>17</v>
      </c>
      <c r="K457">
        <v>0</v>
      </c>
      <c r="L457" s="2">
        <v>0</v>
      </c>
      <c r="M457" s="2">
        <f t="shared" si="29"/>
        <v>0</v>
      </c>
      <c r="Q457" s="8">
        <v>188.03855005103</v>
      </c>
      <c r="R457" s="7">
        <f t="shared" si="30"/>
        <v>188.03855005103</v>
      </c>
      <c r="S457" s="2">
        <v>-1.1747501987765601E-2</v>
      </c>
      <c r="T457" s="2">
        <f t="shared" si="31"/>
        <v>-1.1747501987765601E-2</v>
      </c>
    </row>
    <row r="458" spans="1:20" x14ac:dyDescent="0.2">
      <c r="A458" t="s">
        <v>8</v>
      </c>
      <c r="B458" s="1">
        <v>44075</v>
      </c>
      <c r="C458" s="1">
        <f t="shared" si="28"/>
        <v>44075</v>
      </c>
      <c r="D458">
        <v>2020</v>
      </c>
      <c r="E458">
        <v>9</v>
      </c>
      <c r="F458" t="s">
        <v>17</v>
      </c>
      <c r="K458">
        <v>0</v>
      </c>
      <c r="L458" s="2">
        <v>0</v>
      </c>
      <c r="M458" s="2">
        <f t="shared" si="29"/>
        <v>0</v>
      </c>
      <c r="Q458" s="8">
        <v>184.01578359801201</v>
      </c>
      <c r="R458" s="7">
        <f t="shared" si="30"/>
        <v>184.01578359801201</v>
      </c>
      <c r="S458" s="2">
        <v>-2.1393307127323999E-2</v>
      </c>
      <c r="T458" s="2">
        <f t="shared" si="31"/>
        <v>-2.1393307127323999E-2</v>
      </c>
    </row>
    <row r="459" spans="1:20" x14ac:dyDescent="0.2">
      <c r="A459" t="s">
        <v>8</v>
      </c>
      <c r="B459" s="1">
        <v>44105</v>
      </c>
      <c r="C459" s="1">
        <f t="shared" si="28"/>
        <v>44105</v>
      </c>
      <c r="D459">
        <v>2020</v>
      </c>
      <c r="E459">
        <v>10</v>
      </c>
      <c r="F459" t="s">
        <v>17</v>
      </c>
      <c r="K459">
        <v>0</v>
      </c>
      <c r="L459" s="2">
        <v>0</v>
      </c>
      <c r="M459" s="2">
        <f t="shared" si="29"/>
        <v>0</v>
      </c>
      <c r="Q459" s="8">
        <v>188.15996899760401</v>
      </c>
      <c r="R459" s="7">
        <f t="shared" si="30"/>
        <v>188.15996899760401</v>
      </c>
      <c r="S459" s="2">
        <v>2.2520814891863999E-2</v>
      </c>
      <c r="T459" s="2">
        <f t="shared" si="31"/>
        <v>2.2520814891863999E-2</v>
      </c>
    </row>
    <row r="460" spans="1:20" x14ac:dyDescent="0.2">
      <c r="A460" t="s">
        <v>8</v>
      </c>
      <c r="B460" s="1">
        <v>44136</v>
      </c>
      <c r="C460" s="1">
        <f t="shared" si="28"/>
        <v>44136</v>
      </c>
      <c r="D460">
        <v>2020</v>
      </c>
      <c r="E460">
        <v>11</v>
      </c>
      <c r="F460" t="s">
        <v>17</v>
      </c>
      <c r="K460">
        <v>72</v>
      </c>
      <c r="L460" s="2">
        <v>0.125</v>
      </c>
      <c r="M460" s="2">
        <f t="shared" si="29"/>
        <v>0.125</v>
      </c>
      <c r="Q460" s="8">
        <v>186.683023115374</v>
      </c>
      <c r="R460" s="7">
        <f t="shared" si="30"/>
        <v>186.683023115374</v>
      </c>
      <c r="S460" s="2">
        <v>-7.8494160585746899E-3</v>
      </c>
      <c r="T460" s="2">
        <f t="shared" si="31"/>
        <v>-7.8494160585746899E-3</v>
      </c>
    </row>
    <row r="461" spans="1:20" x14ac:dyDescent="0.2">
      <c r="A461" t="s">
        <v>8</v>
      </c>
      <c r="B461" s="1">
        <v>44166</v>
      </c>
      <c r="C461" s="1">
        <f t="shared" si="28"/>
        <v>44166</v>
      </c>
      <c r="D461">
        <v>2020</v>
      </c>
      <c r="E461">
        <v>12</v>
      </c>
      <c r="F461" t="s">
        <v>17</v>
      </c>
      <c r="K461">
        <v>0</v>
      </c>
      <c r="L461" s="2">
        <v>0</v>
      </c>
      <c r="M461" s="2">
        <f t="shared" si="29"/>
        <v>0</v>
      </c>
      <c r="Q461" s="8">
        <v>183.44009848839099</v>
      </c>
      <c r="R461" s="7">
        <f t="shared" si="30"/>
        <v>183.44009848839099</v>
      </c>
      <c r="S461" s="2">
        <v>-1.7371288362830601E-2</v>
      </c>
      <c r="T461" s="2">
        <f t="shared" si="31"/>
        <v>-1.7371288362830601E-2</v>
      </c>
    </row>
    <row r="462" spans="1:20" x14ac:dyDescent="0.2">
      <c r="A462" t="s">
        <v>8</v>
      </c>
      <c r="B462" s="1">
        <v>44197</v>
      </c>
      <c r="C462" s="1">
        <f t="shared" si="28"/>
        <v>44197</v>
      </c>
      <c r="D462">
        <v>2021</v>
      </c>
      <c r="E462">
        <v>1</v>
      </c>
      <c r="F462" t="s">
        <v>17</v>
      </c>
      <c r="K462">
        <v>0</v>
      </c>
      <c r="L462" s="2">
        <v>0</v>
      </c>
      <c r="M462" s="2">
        <f t="shared" si="29"/>
        <v>0</v>
      </c>
      <c r="Q462" s="8">
        <v>184.256082096564</v>
      </c>
      <c r="R462" s="7">
        <f t="shared" si="30"/>
        <v>184.256082096564</v>
      </c>
      <c r="S462" s="2">
        <v>4.4482292306664501E-3</v>
      </c>
      <c r="T462" s="2">
        <f t="shared" si="31"/>
        <v>4.4482292306664501E-3</v>
      </c>
    </row>
    <row r="463" spans="1:20" x14ac:dyDescent="0.2">
      <c r="A463" t="s">
        <v>8</v>
      </c>
      <c r="B463" s="1">
        <v>44228</v>
      </c>
      <c r="C463" s="1">
        <f t="shared" si="28"/>
        <v>44228</v>
      </c>
      <c r="D463">
        <v>2021</v>
      </c>
      <c r="E463">
        <v>2</v>
      </c>
      <c r="F463" t="s">
        <v>17</v>
      </c>
      <c r="K463">
        <v>505</v>
      </c>
      <c r="L463" s="2">
        <v>0.875</v>
      </c>
      <c r="M463" s="2">
        <f t="shared" si="29"/>
        <v>0.875</v>
      </c>
      <c r="Q463" s="8">
        <v>186.29074229564401</v>
      </c>
      <c r="R463" s="7">
        <f t="shared" si="30"/>
        <v>186.29074229564401</v>
      </c>
      <c r="S463" s="2">
        <v>1.1042567365642001E-2</v>
      </c>
      <c r="T463" s="2">
        <f t="shared" si="31"/>
        <v>1.1042567365642001E-2</v>
      </c>
    </row>
    <row r="464" spans="1:20" x14ac:dyDescent="0.2">
      <c r="A464" t="s">
        <v>8</v>
      </c>
      <c r="B464" s="1">
        <v>44256</v>
      </c>
      <c r="C464" s="1">
        <f t="shared" si="28"/>
        <v>44256</v>
      </c>
      <c r="D464">
        <v>2021</v>
      </c>
      <c r="E464">
        <v>3</v>
      </c>
      <c r="F464" t="s">
        <v>17</v>
      </c>
      <c r="K464">
        <v>0</v>
      </c>
      <c r="L464" s="2">
        <v>0</v>
      </c>
      <c r="M464" s="2">
        <f t="shared" si="29"/>
        <v>0</v>
      </c>
      <c r="Q464" s="8">
        <v>186.65083506499201</v>
      </c>
      <c r="R464" s="7">
        <f t="shared" si="30"/>
        <v>186.65083506499201</v>
      </c>
      <c r="S464" s="2">
        <v>1.9329611601193099E-3</v>
      </c>
      <c r="T464" s="2">
        <f t="shared" si="31"/>
        <v>1.9329611601193099E-3</v>
      </c>
    </row>
    <row r="465" spans="1:20" x14ac:dyDescent="0.2">
      <c r="A465" t="s">
        <v>8</v>
      </c>
      <c r="B465" s="1">
        <v>44287</v>
      </c>
      <c r="C465" s="1">
        <f t="shared" si="28"/>
        <v>44287</v>
      </c>
      <c r="D465">
        <v>2021</v>
      </c>
      <c r="E465">
        <v>4</v>
      </c>
      <c r="F465" t="s">
        <v>17</v>
      </c>
      <c r="K465">
        <v>0</v>
      </c>
      <c r="L465" s="2">
        <v>0</v>
      </c>
      <c r="M465" s="2">
        <f t="shared" si="29"/>
        <v>0</v>
      </c>
      <c r="Q465" s="8">
        <v>185.45026032743499</v>
      </c>
      <c r="R465" s="7">
        <f t="shared" si="30"/>
        <v>185.45026032743499</v>
      </c>
      <c r="S465" s="2">
        <v>-6.4321959081423598E-3</v>
      </c>
      <c r="T465" s="2">
        <f t="shared" si="31"/>
        <v>-6.4321959081423598E-3</v>
      </c>
    </row>
    <row r="466" spans="1:20" x14ac:dyDescent="0.2">
      <c r="A466" t="s">
        <v>8</v>
      </c>
      <c r="B466" s="1">
        <v>44317</v>
      </c>
      <c r="C466" s="1">
        <f t="shared" si="28"/>
        <v>44317</v>
      </c>
      <c r="D466">
        <v>2021</v>
      </c>
      <c r="E466">
        <v>5</v>
      </c>
      <c r="F466" t="s">
        <v>17</v>
      </c>
      <c r="K466">
        <v>0</v>
      </c>
      <c r="L466" s="2">
        <v>0</v>
      </c>
      <c r="M466" s="2">
        <f t="shared" si="29"/>
        <v>0</v>
      </c>
      <c r="Q466" s="8">
        <v>184.38637553543199</v>
      </c>
      <c r="R466" s="7">
        <f t="shared" si="30"/>
        <v>184.38637553543199</v>
      </c>
      <c r="S466" s="2">
        <v>-5.7367662365366201E-3</v>
      </c>
      <c r="T466" s="2">
        <f t="shared" si="31"/>
        <v>-5.7367662365366201E-3</v>
      </c>
    </row>
    <row r="467" spans="1:20" x14ac:dyDescent="0.2">
      <c r="A467" t="s">
        <v>8</v>
      </c>
      <c r="B467" s="1">
        <v>44348</v>
      </c>
      <c r="C467" s="1">
        <f t="shared" si="28"/>
        <v>44348</v>
      </c>
      <c r="D467">
        <v>2021</v>
      </c>
      <c r="E467">
        <v>6</v>
      </c>
      <c r="F467" t="s">
        <v>17</v>
      </c>
      <c r="K467">
        <v>0</v>
      </c>
      <c r="L467" s="2">
        <v>0</v>
      </c>
      <c r="M467" s="2">
        <f t="shared" si="29"/>
        <v>0</v>
      </c>
      <c r="Q467" s="8">
        <v>183.957261410043</v>
      </c>
      <c r="R467" s="7">
        <f t="shared" si="30"/>
        <v>183.957261410043</v>
      </c>
      <c r="S467" s="2">
        <v>-2.32725505961683E-3</v>
      </c>
      <c r="T467" s="2">
        <f t="shared" si="31"/>
        <v>-2.32725505961683E-3</v>
      </c>
    </row>
    <row r="468" spans="1:20" x14ac:dyDescent="0.2">
      <c r="A468" t="s">
        <v>8</v>
      </c>
      <c r="B468" s="1">
        <v>44378</v>
      </c>
      <c r="C468" s="1">
        <f t="shared" si="28"/>
        <v>44378</v>
      </c>
      <c r="D468">
        <v>2021</v>
      </c>
      <c r="E468">
        <v>7</v>
      </c>
      <c r="F468" t="s">
        <v>17</v>
      </c>
      <c r="M468" s="2">
        <f t="shared" si="29"/>
        <v>0</v>
      </c>
      <c r="Q468" s="8">
        <v>182.13716503387801</v>
      </c>
      <c r="R468" s="7">
        <f t="shared" si="30"/>
        <v>182.13716503387801</v>
      </c>
      <c r="S468" s="2">
        <v>-9.8941262889732304E-3</v>
      </c>
      <c r="T468" s="2">
        <f t="shared" si="31"/>
        <v>-9.8941262889732304E-3</v>
      </c>
    </row>
    <row r="469" spans="1:20" x14ac:dyDescent="0.2">
      <c r="A469" t="s">
        <v>8</v>
      </c>
      <c r="B469" s="1">
        <v>44409</v>
      </c>
      <c r="C469" s="1">
        <f t="shared" si="28"/>
        <v>44409</v>
      </c>
      <c r="D469">
        <v>2021</v>
      </c>
      <c r="E469">
        <v>8</v>
      </c>
      <c r="F469" t="s">
        <v>17</v>
      </c>
      <c r="M469" s="2">
        <f t="shared" si="29"/>
        <v>0</v>
      </c>
      <c r="Q469" s="8">
        <v>179.97668053984799</v>
      </c>
      <c r="R469" s="7">
        <f t="shared" si="30"/>
        <v>179.97668053984799</v>
      </c>
      <c r="S469" s="2">
        <v>-1.1861854189002499E-2</v>
      </c>
      <c r="T469" s="2">
        <f t="shared" si="31"/>
        <v>-1.1861854189002499E-2</v>
      </c>
    </row>
    <row r="470" spans="1:20" x14ac:dyDescent="0.2">
      <c r="A470" t="s">
        <v>8</v>
      </c>
      <c r="B470" s="1">
        <v>44440</v>
      </c>
      <c r="C470" s="1">
        <f t="shared" si="28"/>
        <v>44440</v>
      </c>
      <c r="D470">
        <v>2021</v>
      </c>
      <c r="E470">
        <v>9</v>
      </c>
      <c r="F470" t="s">
        <v>17</v>
      </c>
      <c r="M470" s="2">
        <f t="shared" si="29"/>
        <v>0</v>
      </c>
      <c r="Q470" s="8">
        <v>176.84138356721601</v>
      </c>
      <c r="R470" s="7">
        <f t="shared" si="30"/>
        <v>176.84138356721601</v>
      </c>
      <c r="S470" s="2">
        <v>-1.7420573394435899E-2</v>
      </c>
      <c r="T470" s="2">
        <f t="shared" si="31"/>
        <v>-1.7420573394435899E-2</v>
      </c>
    </row>
    <row r="471" spans="1:20" x14ac:dyDescent="0.2">
      <c r="A471" t="s">
        <v>8</v>
      </c>
      <c r="B471" s="1">
        <v>44470</v>
      </c>
      <c r="C471" s="1">
        <f t="shared" si="28"/>
        <v>44470</v>
      </c>
      <c r="D471">
        <v>2021</v>
      </c>
      <c r="E471">
        <v>10</v>
      </c>
      <c r="F471" t="s">
        <v>17</v>
      </c>
      <c r="M471" s="2">
        <f t="shared" si="29"/>
        <v>0</v>
      </c>
      <c r="Q471" s="8">
        <v>178.87276670939599</v>
      </c>
      <c r="R471" s="7">
        <f t="shared" si="30"/>
        <v>178.87276670939599</v>
      </c>
      <c r="S471" s="2">
        <v>1.14870348851756E-2</v>
      </c>
      <c r="T471" s="2">
        <f t="shared" si="31"/>
        <v>1.14870348851756E-2</v>
      </c>
    </row>
    <row r="472" spans="1:20" x14ac:dyDescent="0.2">
      <c r="A472" t="s">
        <v>8</v>
      </c>
      <c r="B472" s="1">
        <v>44501</v>
      </c>
      <c r="C472" s="1">
        <f t="shared" si="28"/>
        <v>44501</v>
      </c>
      <c r="D472">
        <v>2021</v>
      </c>
      <c r="E472">
        <v>11</v>
      </c>
      <c r="F472" t="s">
        <v>17</v>
      </c>
      <c r="M472" s="2">
        <f t="shared" si="29"/>
        <v>0</v>
      </c>
      <c r="Q472" s="8">
        <v>177.05970812901501</v>
      </c>
      <c r="R472" s="7">
        <f t="shared" si="30"/>
        <v>177.05970812901501</v>
      </c>
      <c r="S472" s="2">
        <v>-1.01360235754993E-2</v>
      </c>
      <c r="T472" s="2">
        <f t="shared" si="31"/>
        <v>-1.01360235754993E-2</v>
      </c>
    </row>
    <row r="473" spans="1:20" x14ac:dyDescent="0.2">
      <c r="A473" t="s">
        <v>8</v>
      </c>
      <c r="B473" s="1">
        <v>44531</v>
      </c>
      <c r="C473" s="1">
        <f t="shared" si="28"/>
        <v>44531</v>
      </c>
      <c r="D473">
        <v>2021</v>
      </c>
      <c r="E473">
        <v>12</v>
      </c>
      <c r="F473" t="s">
        <v>17</v>
      </c>
      <c r="M473" s="2">
        <f t="shared" si="29"/>
        <v>0</v>
      </c>
      <c r="Q473" s="8">
        <v>174.62346288934901</v>
      </c>
      <c r="R473" s="7">
        <f t="shared" si="30"/>
        <v>174.62346288934901</v>
      </c>
      <c r="S473" s="2">
        <v>-1.37594558660993E-2</v>
      </c>
      <c r="T473" s="2">
        <f t="shared" si="31"/>
        <v>-1.37594558660993E-2</v>
      </c>
    </row>
    <row r="474" spans="1:20" x14ac:dyDescent="0.2">
      <c r="A474" t="s">
        <v>8</v>
      </c>
      <c r="B474" s="1">
        <v>44562</v>
      </c>
      <c r="C474" s="1">
        <f t="shared" si="28"/>
        <v>44562</v>
      </c>
      <c r="D474">
        <v>2022</v>
      </c>
      <c r="E474">
        <v>1</v>
      </c>
      <c r="F474" t="s">
        <v>17</v>
      </c>
      <c r="M474" s="2">
        <f t="shared" si="29"/>
        <v>0</v>
      </c>
      <c r="Q474" s="8">
        <v>176.32769212517999</v>
      </c>
      <c r="R474" s="7">
        <f t="shared" si="30"/>
        <v>176.32769212517999</v>
      </c>
      <c r="S474" s="2">
        <v>9.75945160880997E-3</v>
      </c>
      <c r="T474" s="2">
        <f t="shared" si="31"/>
        <v>9.75945160880997E-3</v>
      </c>
    </row>
    <row r="475" spans="1:20" x14ac:dyDescent="0.2">
      <c r="A475" t="s">
        <v>8</v>
      </c>
      <c r="B475" s="1">
        <v>44593</v>
      </c>
      <c r="C475" s="1">
        <f t="shared" si="28"/>
        <v>44593</v>
      </c>
      <c r="D475">
        <v>2022</v>
      </c>
      <c r="E475">
        <v>2</v>
      </c>
      <c r="F475" t="s">
        <v>17</v>
      </c>
      <c r="M475" s="2">
        <f t="shared" si="29"/>
        <v>0</v>
      </c>
      <c r="Q475" s="8">
        <v>178.387032709279</v>
      </c>
      <c r="R475" s="7">
        <f t="shared" si="30"/>
        <v>178.387032709279</v>
      </c>
      <c r="S475" s="2">
        <v>1.16790536941699E-2</v>
      </c>
      <c r="T475" s="2">
        <f t="shared" si="31"/>
        <v>1.16790536941699E-2</v>
      </c>
    </row>
    <row r="476" spans="1:20" x14ac:dyDescent="0.2">
      <c r="A476" t="s">
        <v>8</v>
      </c>
      <c r="B476" s="1">
        <v>44621</v>
      </c>
      <c r="C476" s="1">
        <f t="shared" si="28"/>
        <v>44621</v>
      </c>
      <c r="D476">
        <v>2022</v>
      </c>
      <c r="E476">
        <v>3</v>
      </c>
      <c r="F476" t="s">
        <v>17</v>
      </c>
      <c r="M476" s="2">
        <f t="shared" si="29"/>
        <v>0</v>
      </c>
      <c r="Q476" s="8">
        <v>178.11564989408299</v>
      </c>
      <c r="R476" s="7">
        <f t="shared" si="30"/>
        <v>178.11564989408299</v>
      </c>
      <c r="S476" s="2">
        <v>-1.52131470026184E-3</v>
      </c>
      <c r="T476" s="2">
        <f t="shared" si="31"/>
        <v>-1.52131470026184E-3</v>
      </c>
    </row>
    <row r="477" spans="1:20" x14ac:dyDescent="0.2">
      <c r="A477" t="s">
        <v>8</v>
      </c>
      <c r="B477" s="1">
        <v>44652</v>
      </c>
      <c r="C477" s="1">
        <f t="shared" si="28"/>
        <v>44652</v>
      </c>
      <c r="D477">
        <v>2022</v>
      </c>
      <c r="E477">
        <v>4</v>
      </c>
      <c r="F477" t="s">
        <v>17</v>
      </c>
      <c r="M477" s="2">
        <f t="shared" si="29"/>
        <v>0</v>
      </c>
      <c r="Q477" s="8">
        <v>176.88173552526601</v>
      </c>
      <c r="R477" s="7">
        <f t="shared" si="30"/>
        <v>176.88173552526601</v>
      </c>
      <c r="S477" s="2">
        <v>-6.9276022042433702E-3</v>
      </c>
      <c r="T477" s="2">
        <f t="shared" si="31"/>
        <v>-6.9276022042433702E-3</v>
      </c>
    </row>
    <row r="478" spans="1:20" x14ac:dyDescent="0.2">
      <c r="A478" t="s">
        <v>8</v>
      </c>
      <c r="B478" s="1">
        <v>44682</v>
      </c>
      <c r="C478" s="1">
        <f t="shared" si="28"/>
        <v>44682</v>
      </c>
      <c r="D478">
        <v>2022</v>
      </c>
      <c r="E478">
        <v>5</v>
      </c>
      <c r="F478" t="s">
        <v>17</v>
      </c>
      <c r="M478" s="2">
        <f t="shared" si="29"/>
        <v>0</v>
      </c>
      <c r="Q478" s="8">
        <v>175.256925013033</v>
      </c>
      <c r="R478" s="7">
        <f t="shared" si="30"/>
        <v>175.256925013033</v>
      </c>
      <c r="S478" s="2">
        <v>-9.1858580390372594E-3</v>
      </c>
      <c r="T478" s="2">
        <f t="shared" si="31"/>
        <v>-9.1858580390372594E-3</v>
      </c>
    </row>
    <row r="479" spans="1:20" x14ac:dyDescent="0.2">
      <c r="A479" t="s">
        <v>8</v>
      </c>
      <c r="B479" s="1">
        <v>44713</v>
      </c>
      <c r="C479" s="1">
        <f t="shared" si="28"/>
        <v>44713</v>
      </c>
      <c r="D479">
        <v>2022</v>
      </c>
      <c r="E479">
        <v>6</v>
      </c>
      <c r="F479" t="s">
        <v>17</v>
      </c>
      <c r="M479" s="2">
        <f t="shared" si="29"/>
        <v>0</v>
      </c>
      <c r="Q479" s="8">
        <v>174.78607068226199</v>
      </c>
      <c r="R479" s="7">
        <f t="shared" si="30"/>
        <v>174.78607068226199</v>
      </c>
      <c r="S479" s="2">
        <v>-2.6866517869989998E-3</v>
      </c>
      <c r="T479" s="2">
        <f t="shared" si="31"/>
        <v>-2.6866517869989998E-3</v>
      </c>
    </row>
    <row r="480" spans="1:20" x14ac:dyDescent="0.2">
      <c r="A480" t="s">
        <v>8</v>
      </c>
      <c r="B480" s="1">
        <v>44743</v>
      </c>
      <c r="C480" s="1">
        <f t="shared" si="28"/>
        <v>44743</v>
      </c>
      <c r="D480">
        <v>2022</v>
      </c>
      <c r="E480">
        <v>7</v>
      </c>
      <c r="F480" t="s">
        <v>17</v>
      </c>
      <c r="M480" s="2">
        <f t="shared" si="29"/>
        <v>0</v>
      </c>
      <c r="Q480" s="8">
        <v>174.02492347683099</v>
      </c>
      <c r="R480" s="7">
        <f t="shared" si="30"/>
        <v>174.02492347683099</v>
      </c>
      <c r="S480" s="2">
        <v>-4.3547360636941798E-3</v>
      </c>
      <c r="T480" s="2">
        <f t="shared" si="31"/>
        <v>-4.3547360636941798E-3</v>
      </c>
    </row>
    <row r="481" spans="1:20" x14ac:dyDescent="0.2">
      <c r="A481" t="s">
        <v>8</v>
      </c>
      <c r="B481" s="1">
        <v>44774</v>
      </c>
      <c r="C481" s="1">
        <f t="shared" si="28"/>
        <v>44774</v>
      </c>
      <c r="D481">
        <v>2022</v>
      </c>
      <c r="E481">
        <v>8</v>
      </c>
      <c r="F481" t="s">
        <v>17</v>
      </c>
      <c r="M481" s="2">
        <f t="shared" si="29"/>
        <v>0</v>
      </c>
      <c r="Q481" s="8">
        <v>171.92726276827699</v>
      </c>
      <c r="R481" s="7">
        <f t="shared" si="30"/>
        <v>171.92726276827699</v>
      </c>
      <c r="S481" s="2">
        <v>-1.2053794747586799E-2</v>
      </c>
      <c r="T481" s="2">
        <f t="shared" si="31"/>
        <v>-1.2053794747586799E-2</v>
      </c>
    </row>
    <row r="482" spans="1:20" x14ac:dyDescent="0.2">
      <c r="A482" t="s">
        <v>8</v>
      </c>
      <c r="B482" s="1">
        <v>44805</v>
      </c>
      <c r="C482" s="1">
        <f t="shared" si="28"/>
        <v>44805</v>
      </c>
      <c r="D482">
        <v>2022</v>
      </c>
      <c r="E482">
        <v>9</v>
      </c>
      <c r="F482" t="s">
        <v>17</v>
      </c>
      <c r="M482" s="2">
        <f t="shared" si="29"/>
        <v>0</v>
      </c>
      <c r="Q482" s="8">
        <v>169.64480718482099</v>
      </c>
      <c r="R482" s="7">
        <f t="shared" si="30"/>
        <v>169.64480718482099</v>
      </c>
      <c r="S482" s="2">
        <v>-1.32757047759896E-2</v>
      </c>
      <c r="T482" s="2">
        <f t="shared" si="31"/>
        <v>-1.32757047759896E-2</v>
      </c>
    </row>
    <row r="483" spans="1:20" x14ac:dyDescent="0.2">
      <c r="A483" t="s">
        <v>8</v>
      </c>
      <c r="B483" s="1">
        <v>44835</v>
      </c>
      <c r="C483" s="1">
        <f t="shared" si="28"/>
        <v>44835</v>
      </c>
      <c r="D483">
        <v>2022</v>
      </c>
      <c r="E483">
        <v>10</v>
      </c>
      <c r="F483" t="s">
        <v>17</v>
      </c>
      <c r="M483" s="2">
        <f t="shared" si="29"/>
        <v>0</v>
      </c>
      <c r="Q483" s="8">
        <v>169.546702308394</v>
      </c>
      <c r="R483" s="7">
        <f t="shared" si="30"/>
        <v>169.546702308394</v>
      </c>
      <c r="S483" s="2">
        <v>-5.7829578196433296E-4</v>
      </c>
      <c r="T483" s="2">
        <f t="shared" si="31"/>
        <v>-5.7829578196433296E-4</v>
      </c>
    </row>
    <row r="484" spans="1:20" x14ac:dyDescent="0.2">
      <c r="A484" t="s">
        <v>8</v>
      </c>
      <c r="B484" s="1">
        <v>44866</v>
      </c>
      <c r="C484" s="1">
        <f t="shared" si="28"/>
        <v>44866</v>
      </c>
      <c r="D484">
        <v>2022</v>
      </c>
      <c r="E484">
        <v>11</v>
      </c>
      <c r="F484" t="s">
        <v>17</v>
      </c>
      <c r="M484" s="2">
        <f t="shared" si="29"/>
        <v>0</v>
      </c>
      <c r="Q484" s="8">
        <v>167.43834229442601</v>
      </c>
      <c r="R484" s="7">
        <f t="shared" si="30"/>
        <v>167.43834229442601</v>
      </c>
      <c r="S484" s="2">
        <v>-1.24352758576969E-2</v>
      </c>
      <c r="T484" s="2">
        <f t="shared" si="31"/>
        <v>-1.24352758576969E-2</v>
      </c>
    </row>
    <row r="485" spans="1:20" x14ac:dyDescent="0.2">
      <c r="A485" t="s">
        <v>8</v>
      </c>
      <c r="B485" s="1">
        <v>44896</v>
      </c>
      <c r="C485" s="1">
        <f t="shared" si="28"/>
        <v>44896</v>
      </c>
      <c r="D485">
        <v>2022</v>
      </c>
      <c r="E485">
        <v>12</v>
      </c>
      <c r="F485" t="s">
        <v>17</v>
      </c>
      <c r="M485" s="2">
        <f t="shared" si="29"/>
        <v>0</v>
      </c>
      <c r="Q485" s="8">
        <v>165.83873013085099</v>
      </c>
      <c r="R485" s="7">
        <f t="shared" si="30"/>
        <v>165.83873013085099</v>
      </c>
      <c r="S485" s="2">
        <v>-9.5534400404059198E-3</v>
      </c>
      <c r="T485" s="2">
        <f t="shared" si="31"/>
        <v>-9.5534400404059198E-3</v>
      </c>
    </row>
    <row r="486" spans="1:20" x14ac:dyDescent="0.2">
      <c r="A486" t="s">
        <v>8</v>
      </c>
      <c r="B486" s="1">
        <v>44927</v>
      </c>
      <c r="C486" s="1">
        <f t="shared" si="28"/>
        <v>44927</v>
      </c>
      <c r="D486">
        <v>2023</v>
      </c>
      <c r="E486">
        <v>1</v>
      </c>
      <c r="F486" t="s">
        <v>17</v>
      </c>
      <c r="M486" s="2">
        <f t="shared" si="29"/>
        <v>0</v>
      </c>
      <c r="Q486" s="8">
        <v>168.421145541204</v>
      </c>
      <c r="R486" s="7">
        <f t="shared" si="30"/>
        <v>168.421145541204</v>
      </c>
      <c r="S486" s="2">
        <v>1.5571847470821E-2</v>
      </c>
      <c r="T486" s="2">
        <f t="shared" si="31"/>
        <v>1.5571847470821E-2</v>
      </c>
    </row>
    <row r="487" spans="1:20" x14ac:dyDescent="0.2">
      <c r="A487" t="s">
        <v>9</v>
      </c>
      <c r="B487" s="1">
        <v>42005</v>
      </c>
      <c r="C487" s="1">
        <f t="shared" si="28"/>
        <v>42005</v>
      </c>
      <c r="D487">
        <v>2015</v>
      </c>
      <c r="E487">
        <v>1</v>
      </c>
      <c r="F487" t="s">
        <v>16</v>
      </c>
      <c r="H487">
        <v>79</v>
      </c>
      <c r="I487">
        <v>68</v>
      </c>
      <c r="J487" s="2">
        <v>0.860759493670886</v>
      </c>
      <c r="K487">
        <v>4814</v>
      </c>
      <c r="L487" s="2">
        <v>0.86813186813186805</v>
      </c>
      <c r="M487" s="2" t="str">
        <f t="shared" si="29"/>
        <v/>
      </c>
      <c r="N487" s="8">
        <v>7.8889778693949397</v>
      </c>
      <c r="O487" s="8">
        <v>12.7929711615646</v>
      </c>
      <c r="P487" s="2">
        <v>7.9562525515129906E-2</v>
      </c>
      <c r="Q487" s="8">
        <v>12.2735401422549</v>
      </c>
      <c r="R487" s="7" t="str">
        <f t="shared" si="30"/>
        <v/>
      </c>
      <c r="T487" s="2" t="str">
        <f t="shared" si="31"/>
        <v/>
      </c>
    </row>
    <row r="488" spans="1:20" x14ac:dyDescent="0.2">
      <c r="A488" t="s">
        <v>9</v>
      </c>
      <c r="B488" s="1">
        <v>42036</v>
      </c>
      <c r="C488" s="1">
        <f t="shared" si="28"/>
        <v>42036</v>
      </c>
      <c r="D488">
        <v>2015</v>
      </c>
      <c r="E488">
        <v>2</v>
      </c>
      <c r="F488" t="s">
        <v>16</v>
      </c>
      <c r="H488">
        <v>79</v>
      </c>
      <c r="I488">
        <v>3</v>
      </c>
      <c r="J488" s="2">
        <v>3.7974683544303799E-2</v>
      </c>
      <c r="K488">
        <v>244</v>
      </c>
      <c r="L488" s="2">
        <v>4.3956043956043897E-2</v>
      </c>
      <c r="M488" s="2" t="str">
        <f t="shared" si="29"/>
        <v/>
      </c>
      <c r="N488" s="8">
        <v>8.0409157881084408</v>
      </c>
      <c r="O488" s="8">
        <v>13.0092340870725</v>
      </c>
      <c r="P488" s="2">
        <v>1.6904823967529101E-2</v>
      </c>
      <c r="Q488" s="8">
        <v>13.039459759546199</v>
      </c>
      <c r="R488" s="7" t="str">
        <f t="shared" si="30"/>
        <v/>
      </c>
      <c r="S488" s="2">
        <v>6.2404131849005597E-2</v>
      </c>
      <c r="T488" s="2" t="str">
        <f t="shared" si="31"/>
        <v/>
      </c>
    </row>
    <row r="489" spans="1:20" x14ac:dyDescent="0.2">
      <c r="A489" t="s">
        <v>9</v>
      </c>
      <c r="B489" s="1">
        <v>42064</v>
      </c>
      <c r="C489" s="1">
        <f t="shared" si="28"/>
        <v>42064</v>
      </c>
      <c r="D489">
        <v>2015</v>
      </c>
      <c r="E489">
        <v>3</v>
      </c>
      <c r="F489" t="s">
        <v>16</v>
      </c>
      <c r="H489">
        <v>79</v>
      </c>
      <c r="I489">
        <v>2</v>
      </c>
      <c r="J489" s="2">
        <v>2.53164556962025E-2</v>
      </c>
      <c r="K489">
        <v>122</v>
      </c>
      <c r="L489" s="2">
        <v>2.19780219780219E-2</v>
      </c>
      <c r="M489" s="2" t="str">
        <f t="shared" si="29"/>
        <v/>
      </c>
      <c r="N489" s="8">
        <v>8.0944911742408703</v>
      </c>
      <c r="O489" s="8">
        <v>13.0943882924382</v>
      </c>
      <c r="P489" s="2">
        <v>6.5456740032307998E-3</v>
      </c>
      <c r="Q489" s="8">
        <v>13.1725470194175</v>
      </c>
      <c r="R489" s="7" t="str">
        <f t="shared" si="30"/>
        <v/>
      </c>
      <c r="S489" s="2">
        <v>1.0206501061044501E-2</v>
      </c>
      <c r="T489" s="2" t="str">
        <f t="shared" si="31"/>
        <v/>
      </c>
    </row>
    <row r="490" spans="1:20" x14ac:dyDescent="0.2">
      <c r="A490" t="s">
        <v>9</v>
      </c>
      <c r="B490" s="1">
        <v>42095</v>
      </c>
      <c r="C490" s="1">
        <f t="shared" si="28"/>
        <v>42095</v>
      </c>
      <c r="D490">
        <v>2015</v>
      </c>
      <c r="E490">
        <v>4</v>
      </c>
      <c r="F490" t="s">
        <v>16</v>
      </c>
      <c r="H490">
        <v>79</v>
      </c>
      <c r="I490">
        <v>0</v>
      </c>
      <c r="J490" s="2">
        <v>0</v>
      </c>
      <c r="K490">
        <v>0</v>
      </c>
      <c r="L490" s="2">
        <v>0</v>
      </c>
      <c r="M490" s="2" t="str">
        <f t="shared" si="29"/>
        <v/>
      </c>
      <c r="N490" s="8">
        <v>8.1273306949369495</v>
      </c>
      <c r="O490" s="8">
        <v>13.150697316456</v>
      </c>
      <c r="P490" s="2">
        <v>4.3002408940593304E-3</v>
      </c>
      <c r="Q490" s="8">
        <v>13.319212377154299</v>
      </c>
      <c r="R490" s="7" t="str">
        <f t="shared" si="30"/>
        <v/>
      </c>
      <c r="S490" s="2">
        <v>1.11341684733088E-2</v>
      </c>
      <c r="T490" s="2" t="str">
        <f t="shared" si="31"/>
        <v/>
      </c>
    </row>
    <row r="491" spans="1:20" x14ac:dyDescent="0.2">
      <c r="A491" t="s">
        <v>9</v>
      </c>
      <c r="B491" s="1">
        <v>42125</v>
      </c>
      <c r="C491" s="1">
        <f t="shared" si="28"/>
        <v>42125</v>
      </c>
      <c r="D491">
        <v>2015</v>
      </c>
      <c r="E491">
        <v>5</v>
      </c>
      <c r="F491" t="s">
        <v>16</v>
      </c>
      <c r="H491">
        <v>79</v>
      </c>
      <c r="I491">
        <v>0</v>
      </c>
      <c r="J491" s="2">
        <v>0</v>
      </c>
      <c r="K491">
        <v>0</v>
      </c>
      <c r="L491" s="2">
        <v>0</v>
      </c>
      <c r="M491" s="2" t="str">
        <f t="shared" si="29"/>
        <v/>
      </c>
      <c r="N491" s="8">
        <v>8.1930902885144192</v>
      </c>
      <c r="O491" s="8">
        <v>13.2165837298186</v>
      </c>
      <c r="P491" s="2">
        <v>5.0101079643998202E-3</v>
      </c>
      <c r="Q491" s="8">
        <v>13.4669569752441</v>
      </c>
      <c r="R491" s="7" t="str">
        <f t="shared" si="30"/>
        <v/>
      </c>
      <c r="S491" s="2">
        <v>1.10925927079013E-2</v>
      </c>
      <c r="T491" s="2" t="str">
        <f t="shared" si="31"/>
        <v/>
      </c>
    </row>
    <row r="492" spans="1:20" x14ac:dyDescent="0.2">
      <c r="A492" t="s">
        <v>9</v>
      </c>
      <c r="B492" s="1">
        <v>42156</v>
      </c>
      <c r="C492" s="1">
        <f t="shared" si="28"/>
        <v>42156</v>
      </c>
      <c r="D492">
        <v>2015</v>
      </c>
      <c r="E492">
        <v>6</v>
      </c>
      <c r="F492" t="s">
        <v>16</v>
      </c>
      <c r="H492">
        <v>79</v>
      </c>
      <c r="I492">
        <v>13</v>
      </c>
      <c r="J492" s="2">
        <v>0.164556962025316</v>
      </c>
      <c r="K492">
        <v>792</v>
      </c>
      <c r="L492" s="2">
        <v>0.14285714285714199</v>
      </c>
      <c r="M492" s="2" t="str">
        <f t="shared" si="29"/>
        <v/>
      </c>
      <c r="N492" s="8">
        <v>8.26111867442952</v>
      </c>
      <c r="O492" s="8">
        <v>13.2169563601049</v>
      </c>
      <c r="P492" s="2">
        <v>2.81941456250489E-5</v>
      </c>
      <c r="Q492" s="8">
        <v>13.5390861204608</v>
      </c>
      <c r="R492" s="7" t="str">
        <f t="shared" si="30"/>
        <v/>
      </c>
      <c r="S492" s="2">
        <v>5.3560091822795197E-3</v>
      </c>
      <c r="T492" s="2" t="str">
        <f t="shared" si="31"/>
        <v/>
      </c>
    </row>
    <row r="493" spans="1:20" x14ac:dyDescent="0.2">
      <c r="A493" t="s">
        <v>9</v>
      </c>
      <c r="B493" s="1">
        <v>42186</v>
      </c>
      <c r="C493" s="1">
        <f t="shared" si="28"/>
        <v>42186</v>
      </c>
      <c r="D493">
        <v>2015</v>
      </c>
      <c r="E493">
        <v>7</v>
      </c>
      <c r="F493" t="s">
        <v>16</v>
      </c>
      <c r="H493">
        <v>79</v>
      </c>
      <c r="I493">
        <v>24</v>
      </c>
      <c r="J493" s="2">
        <v>0.30379746835443</v>
      </c>
      <c r="K493">
        <v>1767</v>
      </c>
      <c r="L493" s="2">
        <v>0.31868131868131799</v>
      </c>
      <c r="M493" s="2" t="str">
        <f t="shared" si="29"/>
        <v/>
      </c>
      <c r="N493" s="8">
        <v>8.4450440074407194</v>
      </c>
      <c r="O493" s="8">
        <v>13.6296969859167</v>
      </c>
      <c r="P493" s="2">
        <v>3.1228114443772902E-2</v>
      </c>
      <c r="Q493" s="8">
        <v>13.7309919286756</v>
      </c>
      <c r="R493" s="7" t="str">
        <f t="shared" si="30"/>
        <v/>
      </c>
      <c r="S493" s="2">
        <v>1.41742069226302E-2</v>
      </c>
      <c r="T493" s="2" t="str">
        <f t="shared" si="31"/>
        <v/>
      </c>
    </row>
    <row r="494" spans="1:20" x14ac:dyDescent="0.2">
      <c r="A494" t="s">
        <v>9</v>
      </c>
      <c r="B494" s="1">
        <v>42217</v>
      </c>
      <c r="C494" s="1">
        <f t="shared" si="28"/>
        <v>42217</v>
      </c>
      <c r="D494">
        <v>2015</v>
      </c>
      <c r="E494">
        <v>8</v>
      </c>
      <c r="F494" t="s">
        <v>16</v>
      </c>
      <c r="G494" s="2">
        <v>0.152775213588938</v>
      </c>
      <c r="H494">
        <v>79</v>
      </c>
      <c r="I494">
        <v>0</v>
      </c>
      <c r="J494" s="2">
        <v>0</v>
      </c>
      <c r="K494">
        <v>0</v>
      </c>
      <c r="L494" s="2">
        <v>0</v>
      </c>
      <c r="M494" s="2" t="str">
        <f t="shared" si="29"/>
        <v/>
      </c>
      <c r="N494" s="8">
        <v>8.4781231536283403</v>
      </c>
      <c r="O494" s="8">
        <v>13.637808148299101</v>
      </c>
      <c r="P494" s="2">
        <v>5.9510951643626498E-4</v>
      </c>
      <c r="Q494" s="8">
        <v>13.822691669166501</v>
      </c>
      <c r="R494" s="7" t="str">
        <f t="shared" si="30"/>
        <v/>
      </c>
      <c r="S494" s="2">
        <v>6.6783041580131802E-3</v>
      </c>
      <c r="T494" s="2" t="str">
        <f t="shared" si="31"/>
        <v/>
      </c>
    </row>
    <row r="495" spans="1:20" x14ac:dyDescent="0.2">
      <c r="A495" t="s">
        <v>9</v>
      </c>
      <c r="B495" s="1">
        <v>42248</v>
      </c>
      <c r="C495" s="1">
        <f t="shared" si="28"/>
        <v>42248</v>
      </c>
      <c r="D495">
        <v>2015</v>
      </c>
      <c r="E495">
        <v>9</v>
      </c>
      <c r="F495" t="s">
        <v>16</v>
      </c>
      <c r="G495" s="2">
        <v>0.19765583859272901</v>
      </c>
      <c r="H495">
        <v>79</v>
      </c>
      <c r="I495">
        <v>2</v>
      </c>
      <c r="J495" s="2">
        <v>2.53164556962025E-2</v>
      </c>
      <c r="K495">
        <v>122</v>
      </c>
      <c r="L495" s="2">
        <v>2.19780219780219E-2</v>
      </c>
      <c r="M495" s="2" t="str">
        <f t="shared" si="29"/>
        <v/>
      </c>
      <c r="N495" s="8">
        <v>8.7375713222443991</v>
      </c>
      <c r="O495" s="8">
        <v>14.0709898004643</v>
      </c>
      <c r="P495" s="2">
        <v>3.1763289779026302E-2</v>
      </c>
      <c r="Q495" s="8">
        <v>14.032742919868999</v>
      </c>
      <c r="R495" s="7" t="str">
        <f t="shared" si="30"/>
        <v/>
      </c>
      <c r="S495" s="2">
        <v>1.51961177844288E-2</v>
      </c>
      <c r="T495" s="2" t="str">
        <f t="shared" si="31"/>
        <v/>
      </c>
    </row>
    <row r="496" spans="1:20" x14ac:dyDescent="0.2">
      <c r="A496" t="s">
        <v>9</v>
      </c>
      <c r="B496" s="1">
        <v>42278</v>
      </c>
      <c r="C496" s="1">
        <f t="shared" si="28"/>
        <v>42278</v>
      </c>
      <c r="D496">
        <v>2015</v>
      </c>
      <c r="E496">
        <v>10</v>
      </c>
      <c r="F496" t="s">
        <v>16</v>
      </c>
      <c r="G496" s="2">
        <v>0.193707478284287</v>
      </c>
      <c r="H496">
        <v>79</v>
      </c>
      <c r="I496">
        <v>5</v>
      </c>
      <c r="J496" s="2">
        <v>6.3291139240506306E-2</v>
      </c>
      <c r="K496">
        <v>305</v>
      </c>
      <c r="L496" s="2">
        <v>5.4945054945054903E-2</v>
      </c>
      <c r="M496" s="2" t="str">
        <f t="shared" si="29"/>
        <v/>
      </c>
      <c r="N496" s="8">
        <v>8.8110441252074807</v>
      </c>
      <c r="O496" s="8">
        <v>14.165382184154801</v>
      </c>
      <c r="P496" s="2">
        <v>6.7082973571186404E-3</v>
      </c>
      <c r="Q496" s="8">
        <v>14.0997298985511</v>
      </c>
      <c r="R496" s="7" t="str">
        <f t="shared" si="30"/>
        <v/>
      </c>
      <c r="S496" s="2">
        <v>4.7736197452388201E-3</v>
      </c>
      <c r="T496" s="2" t="str">
        <f t="shared" si="31"/>
        <v/>
      </c>
    </row>
    <row r="497" spans="1:20" x14ac:dyDescent="0.2">
      <c r="A497" t="s">
        <v>9</v>
      </c>
      <c r="B497" s="1">
        <v>42309</v>
      </c>
      <c r="C497" s="1">
        <f t="shared" si="28"/>
        <v>42309</v>
      </c>
      <c r="D497">
        <v>2015</v>
      </c>
      <c r="E497">
        <v>11</v>
      </c>
      <c r="F497" t="s">
        <v>16</v>
      </c>
      <c r="G497" s="2">
        <v>0.15761922471480799</v>
      </c>
      <c r="H497">
        <v>79</v>
      </c>
      <c r="I497">
        <v>0</v>
      </c>
      <c r="J497" s="2">
        <v>0</v>
      </c>
      <c r="K497">
        <v>0</v>
      </c>
      <c r="L497" s="2">
        <v>0</v>
      </c>
      <c r="M497" s="2" t="str">
        <f t="shared" si="29"/>
        <v/>
      </c>
      <c r="N497" s="8">
        <v>8.8095582591815909</v>
      </c>
      <c r="O497" s="8">
        <v>14.142484092073399</v>
      </c>
      <c r="P497" s="2">
        <v>-1.6164824770500399E-3</v>
      </c>
      <c r="Q497" s="8">
        <v>14.0834735716555</v>
      </c>
      <c r="R497" s="7" t="str">
        <f t="shared" si="30"/>
        <v/>
      </c>
      <c r="S497" s="2">
        <v>-1.15295307162388E-3</v>
      </c>
      <c r="T497" s="2" t="str">
        <f t="shared" si="31"/>
        <v/>
      </c>
    </row>
    <row r="498" spans="1:20" x14ac:dyDescent="0.2">
      <c r="A498" t="s">
        <v>9</v>
      </c>
      <c r="B498" s="1">
        <v>42339</v>
      </c>
      <c r="C498" s="1">
        <f t="shared" si="28"/>
        <v>42339</v>
      </c>
      <c r="D498">
        <v>2015</v>
      </c>
      <c r="E498">
        <v>12</v>
      </c>
      <c r="F498" t="s">
        <v>16</v>
      </c>
      <c r="G498" s="2">
        <v>0.15762417730161099</v>
      </c>
      <c r="H498">
        <v>79</v>
      </c>
      <c r="I498">
        <v>6</v>
      </c>
      <c r="J498" s="2">
        <v>7.5949367088607597E-2</v>
      </c>
      <c r="K498">
        <v>548</v>
      </c>
      <c r="L498" s="2">
        <v>9.8901098901098897E-2</v>
      </c>
      <c r="M498" s="2" t="str">
        <f t="shared" si="29"/>
        <v/>
      </c>
      <c r="N498" s="8">
        <v>8.8767910469782105</v>
      </c>
      <c r="O498" s="8">
        <v>14.2150523556074</v>
      </c>
      <c r="P498" s="2">
        <v>5.1312246887846797E-3</v>
      </c>
      <c r="Q498" s="8">
        <v>14.151479006815199</v>
      </c>
      <c r="R498" s="7" t="str">
        <f t="shared" si="30"/>
        <v/>
      </c>
      <c r="S498" s="2">
        <v>4.8287402119706604E-3</v>
      </c>
      <c r="T498" s="2" t="str">
        <f t="shared" si="31"/>
        <v/>
      </c>
    </row>
    <row r="499" spans="1:20" x14ac:dyDescent="0.2">
      <c r="A499" t="s">
        <v>9</v>
      </c>
      <c r="B499" s="1">
        <v>42370</v>
      </c>
      <c r="C499" s="1">
        <f t="shared" si="28"/>
        <v>42370</v>
      </c>
      <c r="D499">
        <v>2016</v>
      </c>
      <c r="E499">
        <v>1</v>
      </c>
      <c r="F499" t="s">
        <v>16</v>
      </c>
      <c r="G499" s="2">
        <v>0.15982283937744701</v>
      </c>
      <c r="H499">
        <v>79</v>
      </c>
      <c r="I499">
        <v>54</v>
      </c>
      <c r="J499" s="2">
        <v>0.683544303797468</v>
      </c>
      <c r="K499">
        <v>3717</v>
      </c>
      <c r="L499" s="2">
        <v>0.67032967032966995</v>
      </c>
      <c r="M499" s="2" t="str">
        <f t="shared" si="29"/>
        <v/>
      </c>
      <c r="N499" s="8">
        <v>9.5513695437182609</v>
      </c>
      <c r="O499" s="8">
        <v>15.2588556779997</v>
      </c>
      <c r="P499" s="2">
        <v>7.3429439180399098E-2</v>
      </c>
      <c r="Q499" s="8">
        <v>14.821219965397299</v>
      </c>
      <c r="R499" s="7" t="str">
        <f t="shared" si="30"/>
        <v/>
      </c>
      <c r="S499" s="2">
        <v>4.7326569771224403E-2</v>
      </c>
      <c r="T499" s="2" t="str">
        <f t="shared" si="31"/>
        <v/>
      </c>
    </row>
    <row r="500" spans="1:20" x14ac:dyDescent="0.2">
      <c r="A500" t="s">
        <v>9</v>
      </c>
      <c r="B500" s="1">
        <v>42401</v>
      </c>
      <c r="C500" s="1">
        <f t="shared" si="28"/>
        <v>42401</v>
      </c>
      <c r="D500">
        <v>2016</v>
      </c>
      <c r="E500">
        <v>2</v>
      </c>
      <c r="F500" t="s">
        <v>16</v>
      </c>
      <c r="G500" s="2">
        <v>0.13294113009992101</v>
      </c>
      <c r="H500">
        <v>79</v>
      </c>
      <c r="I500">
        <v>0</v>
      </c>
      <c r="J500" s="2">
        <v>0</v>
      </c>
      <c r="K500">
        <v>0</v>
      </c>
      <c r="L500" s="2">
        <v>0</v>
      </c>
      <c r="M500" s="2" t="str">
        <f t="shared" si="29"/>
        <v/>
      </c>
      <c r="N500" s="8">
        <v>9.5963160286584994</v>
      </c>
      <c r="O500" s="8">
        <v>15.2489785804104</v>
      </c>
      <c r="P500" s="2">
        <v>-6.4730264167556196E-4</v>
      </c>
      <c r="Q500" s="8">
        <v>15.3880911834384</v>
      </c>
      <c r="R500" s="7" t="str">
        <f t="shared" si="30"/>
        <v/>
      </c>
      <c r="S500" s="2">
        <v>3.8247271099451197E-2</v>
      </c>
      <c r="T500" s="2" t="str">
        <f t="shared" si="31"/>
        <v/>
      </c>
    </row>
    <row r="501" spans="1:20" x14ac:dyDescent="0.2">
      <c r="A501" t="s">
        <v>9</v>
      </c>
      <c r="B501" s="1">
        <v>42430</v>
      </c>
      <c r="C501" s="1">
        <f t="shared" si="28"/>
        <v>42430</v>
      </c>
      <c r="D501">
        <v>2016</v>
      </c>
      <c r="E501">
        <v>3</v>
      </c>
      <c r="F501" t="s">
        <v>16</v>
      </c>
      <c r="G501" s="2">
        <v>0.16285802933748</v>
      </c>
      <c r="H501">
        <v>79</v>
      </c>
      <c r="I501">
        <v>3</v>
      </c>
      <c r="J501" s="2">
        <v>3.7974683544303799E-2</v>
      </c>
      <c r="K501">
        <v>183</v>
      </c>
      <c r="L501" s="2">
        <v>3.2967032967032898E-2</v>
      </c>
      <c r="M501" s="2" t="str">
        <f t="shared" si="29"/>
        <v/>
      </c>
      <c r="N501" s="8">
        <v>9.8865103212248808</v>
      </c>
      <c r="O501" s="8">
        <v>15.732935277583501</v>
      </c>
      <c r="P501" s="2">
        <v>3.1736991079185102E-2</v>
      </c>
      <c r="Q501" s="8">
        <v>15.6044517439113</v>
      </c>
      <c r="R501" s="7" t="str">
        <f t="shared" si="30"/>
        <v/>
      </c>
      <c r="S501" s="2">
        <v>1.4060259839489201E-2</v>
      </c>
      <c r="T501" s="2" t="str">
        <f t="shared" si="31"/>
        <v/>
      </c>
    </row>
    <row r="502" spans="1:20" x14ac:dyDescent="0.2">
      <c r="A502" t="s">
        <v>9</v>
      </c>
      <c r="B502" s="1">
        <v>42461</v>
      </c>
      <c r="C502" s="1">
        <f t="shared" si="28"/>
        <v>42461</v>
      </c>
      <c r="D502">
        <v>2016</v>
      </c>
      <c r="E502">
        <v>4</v>
      </c>
      <c r="F502" t="s">
        <v>16</v>
      </c>
      <c r="G502" s="2">
        <v>0.163101649357238</v>
      </c>
      <c r="H502">
        <v>79</v>
      </c>
      <c r="I502">
        <v>0</v>
      </c>
      <c r="J502" s="2">
        <v>0</v>
      </c>
      <c r="K502">
        <v>0</v>
      </c>
      <c r="L502" s="2">
        <v>0</v>
      </c>
      <c r="M502" s="2" t="str">
        <f t="shared" si="29"/>
        <v/>
      </c>
      <c r="N502" s="8">
        <v>9.9701874839036204</v>
      </c>
      <c r="O502" s="8">
        <v>15.8170330214052</v>
      </c>
      <c r="P502" s="2">
        <v>5.3453308195781004E-3</v>
      </c>
      <c r="Q502" s="8">
        <v>15.6450944689966</v>
      </c>
      <c r="R502" s="7" t="str">
        <f t="shared" si="30"/>
        <v/>
      </c>
      <c r="S502" s="2">
        <v>2.6045596315882298E-3</v>
      </c>
      <c r="T502" s="2" t="str">
        <f t="shared" si="31"/>
        <v/>
      </c>
    </row>
    <row r="503" spans="1:20" x14ac:dyDescent="0.2">
      <c r="A503" t="s">
        <v>9</v>
      </c>
      <c r="B503" s="1">
        <v>42491</v>
      </c>
      <c r="C503" s="1">
        <f t="shared" si="28"/>
        <v>42491</v>
      </c>
      <c r="D503">
        <v>2016</v>
      </c>
      <c r="E503">
        <v>5</v>
      </c>
      <c r="F503" t="s">
        <v>16</v>
      </c>
      <c r="G503" s="2">
        <v>0.16283157447228699</v>
      </c>
      <c r="H503">
        <v>79</v>
      </c>
      <c r="I503">
        <v>0</v>
      </c>
      <c r="J503" s="2">
        <v>0</v>
      </c>
      <c r="K503">
        <v>0</v>
      </c>
      <c r="L503" s="2">
        <v>0</v>
      </c>
      <c r="M503" s="2" t="str">
        <f t="shared" si="29"/>
        <v/>
      </c>
      <c r="N503" s="8">
        <v>10.0003708579881</v>
      </c>
      <c r="O503" s="8">
        <v>15.7935377108845</v>
      </c>
      <c r="P503" s="2">
        <v>-1.48544360304225E-3</v>
      </c>
      <c r="Q503" s="8">
        <v>15.766005349387299</v>
      </c>
      <c r="R503" s="7" t="str">
        <f t="shared" si="30"/>
        <v/>
      </c>
      <c r="S503" s="2">
        <v>7.7283573218662697E-3</v>
      </c>
      <c r="T503" s="2" t="str">
        <f t="shared" si="31"/>
        <v/>
      </c>
    </row>
    <row r="504" spans="1:20" x14ac:dyDescent="0.2">
      <c r="A504" t="s">
        <v>9</v>
      </c>
      <c r="B504" s="1">
        <v>42522</v>
      </c>
      <c r="C504" s="1">
        <f t="shared" si="28"/>
        <v>42522</v>
      </c>
      <c r="D504">
        <v>2016</v>
      </c>
      <c r="E504">
        <v>6</v>
      </c>
      <c r="F504" t="s">
        <v>16</v>
      </c>
      <c r="G504" s="2">
        <v>0.16391343153909199</v>
      </c>
      <c r="H504">
        <v>79</v>
      </c>
      <c r="I504">
        <v>15</v>
      </c>
      <c r="J504" s="2">
        <v>0.189873417721519</v>
      </c>
      <c r="K504">
        <v>840</v>
      </c>
      <c r="L504" s="2">
        <v>0.15151515151515099</v>
      </c>
      <c r="M504" s="2" t="str">
        <f t="shared" si="29"/>
        <v/>
      </c>
      <c r="N504" s="8">
        <v>10.075693529443299</v>
      </c>
      <c r="O504" s="8">
        <v>15.7948564337616</v>
      </c>
      <c r="P504" s="2">
        <v>8.3497624234762897E-5</v>
      </c>
      <c r="Q504" s="8">
        <v>15.8184441856219</v>
      </c>
      <c r="R504" s="7" t="str">
        <f t="shared" si="30"/>
        <v/>
      </c>
      <c r="S504" s="2">
        <v>3.32606992529105E-3</v>
      </c>
      <c r="T504" s="2" t="str">
        <f t="shared" si="31"/>
        <v/>
      </c>
    </row>
    <row r="505" spans="1:20" x14ac:dyDescent="0.2">
      <c r="A505" t="s">
        <v>9</v>
      </c>
      <c r="B505" s="1">
        <v>42552</v>
      </c>
      <c r="C505" s="1">
        <f t="shared" si="28"/>
        <v>42552</v>
      </c>
      <c r="D505">
        <v>2016</v>
      </c>
      <c r="E505">
        <v>7</v>
      </c>
      <c r="F505" t="s">
        <v>16</v>
      </c>
      <c r="G505" s="2">
        <v>0.15211920414230901</v>
      </c>
      <c r="H505">
        <v>79</v>
      </c>
      <c r="I505">
        <v>9</v>
      </c>
      <c r="J505" s="2">
        <v>0.113924050632911</v>
      </c>
      <c r="K505">
        <v>714</v>
      </c>
      <c r="L505" s="2">
        <v>0.12871287128712799</v>
      </c>
      <c r="M505" s="2" t="str">
        <f t="shared" si="29"/>
        <v/>
      </c>
      <c r="N505" s="8">
        <v>10.1874243049944</v>
      </c>
      <c r="O505" s="8">
        <v>15.9090935297857</v>
      </c>
      <c r="P505" s="2">
        <v>7.2325504510368701E-3</v>
      </c>
      <c r="Q505" s="8">
        <v>15.8632865761807</v>
      </c>
      <c r="R505" s="7" t="str">
        <f t="shared" si="30"/>
        <v/>
      </c>
      <c r="S505" s="2">
        <v>2.83481675141983E-3</v>
      </c>
      <c r="T505" s="2" t="str">
        <f t="shared" si="31"/>
        <v/>
      </c>
    </row>
    <row r="506" spans="1:20" x14ac:dyDescent="0.2">
      <c r="A506" t="s">
        <v>9</v>
      </c>
      <c r="B506" s="1">
        <v>42583</v>
      </c>
      <c r="C506" s="1">
        <f t="shared" si="28"/>
        <v>42583</v>
      </c>
      <c r="D506">
        <v>2016</v>
      </c>
      <c r="E506">
        <v>8</v>
      </c>
      <c r="F506" t="s">
        <v>16</v>
      </c>
      <c r="G506" s="2">
        <v>0.15142732851798199</v>
      </c>
      <c r="H506">
        <v>79</v>
      </c>
      <c r="I506">
        <v>0</v>
      </c>
      <c r="J506" s="2">
        <v>0</v>
      </c>
      <c r="K506">
        <v>0</v>
      </c>
      <c r="L506" s="2">
        <v>0</v>
      </c>
      <c r="M506" s="2" t="str">
        <f t="shared" si="29"/>
        <v/>
      </c>
      <c r="N506" s="8">
        <v>10.248283843107901</v>
      </c>
      <c r="O506" s="8">
        <v>15.9299989592052</v>
      </c>
      <c r="P506" s="2">
        <v>1.3140553470531999E-3</v>
      </c>
      <c r="Q506" s="8">
        <v>15.8697573977106</v>
      </c>
      <c r="R506" s="7" t="str">
        <f t="shared" si="30"/>
        <v/>
      </c>
      <c r="S506" s="2">
        <v>4.07911784158221E-4</v>
      </c>
      <c r="T506" s="2" t="str">
        <f t="shared" si="31"/>
        <v/>
      </c>
    </row>
    <row r="507" spans="1:20" x14ac:dyDescent="0.2">
      <c r="A507" t="s">
        <v>9</v>
      </c>
      <c r="B507" s="1">
        <v>42614</v>
      </c>
      <c r="C507" s="1">
        <f t="shared" si="28"/>
        <v>42614</v>
      </c>
      <c r="D507">
        <v>2016</v>
      </c>
      <c r="E507">
        <v>9</v>
      </c>
      <c r="F507" t="s">
        <v>16</v>
      </c>
      <c r="G507" s="2">
        <v>0.118091747496317</v>
      </c>
      <c r="H507">
        <v>79</v>
      </c>
      <c r="I507">
        <v>6</v>
      </c>
      <c r="J507" s="2">
        <v>7.5949367088607597E-2</v>
      </c>
      <c r="K507">
        <v>329</v>
      </c>
      <c r="L507" s="2">
        <v>5.9405940594059403E-2</v>
      </c>
      <c r="M507" s="2" t="str">
        <f t="shared" si="29"/>
        <v/>
      </c>
      <c r="N507" s="8">
        <v>10.3327845772953</v>
      </c>
      <c r="O507" s="8">
        <v>16.0578140003872</v>
      </c>
      <c r="P507" s="2">
        <v>8.0235435990461106E-3</v>
      </c>
      <c r="Q507" s="8">
        <v>16.0214628160121</v>
      </c>
      <c r="R507" s="7" t="str">
        <f t="shared" si="30"/>
        <v/>
      </c>
      <c r="S507" s="2">
        <v>9.55940374510055E-3</v>
      </c>
      <c r="T507" s="2" t="str">
        <f t="shared" si="31"/>
        <v/>
      </c>
    </row>
    <row r="508" spans="1:20" x14ac:dyDescent="0.2">
      <c r="A508" t="s">
        <v>9</v>
      </c>
      <c r="B508" s="1">
        <v>42644</v>
      </c>
      <c r="C508" s="1">
        <f t="shared" si="28"/>
        <v>42644</v>
      </c>
      <c r="D508">
        <v>2016</v>
      </c>
      <c r="E508">
        <v>10</v>
      </c>
      <c r="F508" t="s">
        <v>16</v>
      </c>
      <c r="G508" s="2">
        <v>0.12812463388604201</v>
      </c>
      <c r="H508">
        <v>79</v>
      </c>
      <c r="I508">
        <v>3</v>
      </c>
      <c r="J508" s="2">
        <v>3.7974683544303799E-2</v>
      </c>
      <c r="K508">
        <v>165</v>
      </c>
      <c r="L508" s="2">
        <v>2.9702970297029702E-2</v>
      </c>
      <c r="M508" s="2" t="str">
        <f t="shared" si="29"/>
        <v/>
      </c>
      <c r="N508" s="8">
        <v>10.4453500625284</v>
      </c>
      <c r="O508" s="8">
        <v>16.2596853208059</v>
      </c>
      <c r="P508" s="2">
        <v>1.25715318669068E-2</v>
      </c>
      <c r="Q508" s="8">
        <v>16.2181088038867</v>
      </c>
      <c r="R508" s="7" t="str">
        <f t="shared" si="30"/>
        <v/>
      </c>
      <c r="S508" s="2">
        <v>1.2273909700555301E-2</v>
      </c>
      <c r="T508" s="2" t="str">
        <f t="shared" si="31"/>
        <v/>
      </c>
    </row>
    <row r="509" spans="1:20" x14ac:dyDescent="0.2">
      <c r="A509" t="s">
        <v>9</v>
      </c>
      <c r="B509" s="1">
        <v>42675</v>
      </c>
      <c r="C509" s="1">
        <f t="shared" si="28"/>
        <v>42675</v>
      </c>
      <c r="D509">
        <v>2016</v>
      </c>
      <c r="E509">
        <v>11</v>
      </c>
      <c r="F509" t="s">
        <v>16</v>
      </c>
      <c r="G509" s="2">
        <v>0.12827738212416701</v>
      </c>
      <c r="H509">
        <v>79</v>
      </c>
      <c r="I509">
        <v>0</v>
      </c>
      <c r="J509" s="2">
        <v>0</v>
      </c>
      <c r="K509">
        <v>0</v>
      </c>
      <c r="L509" s="2">
        <v>0</v>
      </c>
      <c r="M509" s="2" t="str">
        <f t="shared" si="29"/>
        <v/>
      </c>
      <c r="N509" s="8">
        <v>10.504974001766501</v>
      </c>
      <c r="O509" s="8">
        <v>16.277274490426301</v>
      </c>
      <c r="P509" s="2">
        <v>1.0817656844737101E-3</v>
      </c>
      <c r="Q509" s="8">
        <v>16.2382070479688</v>
      </c>
      <c r="R509" s="7" t="str">
        <f t="shared" si="30"/>
        <v/>
      </c>
      <c r="S509" s="2">
        <v>1.2392470863975501E-3</v>
      </c>
      <c r="T509" s="2" t="str">
        <f t="shared" si="31"/>
        <v/>
      </c>
    </row>
    <row r="510" spans="1:20" x14ac:dyDescent="0.2">
      <c r="A510" t="s">
        <v>9</v>
      </c>
      <c r="B510" s="1">
        <v>42705</v>
      </c>
      <c r="C510" s="1">
        <f t="shared" si="28"/>
        <v>42705</v>
      </c>
      <c r="D510">
        <v>2016</v>
      </c>
      <c r="E510">
        <v>12</v>
      </c>
      <c r="F510" t="s">
        <v>16</v>
      </c>
      <c r="G510" s="2">
        <v>0.12798690472264401</v>
      </c>
      <c r="H510">
        <v>79</v>
      </c>
      <c r="I510">
        <v>6</v>
      </c>
      <c r="J510" s="2">
        <v>7.5949367088607597E-2</v>
      </c>
      <c r="K510">
        <v>494</v>
      </c>
      <c r="L510" s="2">
        <v>8.9108910891089105E-2</v>
      </c>
      <c r="M510" s="2" t="str">
        <f t="shared" si="29"/>
        <v/>
      </c>
      <c r="N510" s="8">
        <v>10.5282673327527</v>
      </c>
      <c r="O510" s="8">
        <v>16.297881500408099</v>
      </c>
      <c r="P510" s="2">
        <v>1.2659988005934101E-3</v>
      </c>
      <c r="Q510" s="8">
        <v>16.252105844325399</v>
      </c>
      <c r="R510" s="7" t="str">
        <f t="shared" si="30"/>
        <v/>
      </c>
      <c r="S510" s="2">
        <v>8.5593171189435303E-4</v>
      </c>
      <c r="T510" s="2" t="str">
        <f t="shared" si="31"/>
        <v/>
      </c>
    </row>
    <row r="511" spans="1:20" x14ac:dyDescent="0.2">
      <c r="A511" t="s">
        <v>9</v>
      </c>
      <c r="B511" s="1">
        <v>42736</v>
      </c>
      <c r="C511" s="1">
        <f t="shared" si="28"/>
        <v>42736</v>
      </c>
      <c r="D511">
        <v>2017</v>
      </c>
      <c r="E511">
        <v>1</v>
      </c>
      <c r="F511" t="s">
        <v>16</v>
      </c>
      <c r="G511" s="2">
        <v>5.1339072978605002E-2</v>
      </c>
      <c r="H511">
        <v>79</v>
      </c>
      <c r="I511">
        <v>1</v>
      </c>
      <c r="J511" s="2">
        <v>1.26582278481012E-2</v>
      </c>
      <c r="K511">
        <v>55</v>
      </c>
      <c r="L511" s="2">
        <v>9.9009900990098994E-3</v>
      </c>
      <c r="M511" s="2" t="str">
        <f t="shared" si="29"/>
        <v/>
      </c>
      <c r="N511" s="8">
        <v>10.550015853339399</v>
      </c>
      <c r="O511" s="8">
        <v>16.284342446476501</v>
      </c>
      <c r="P511" s="2">
        <v>-8.3072477433510095E-4</v>
      </c>
      <c r="Q511" s="8">
        <v>16.299700026909601</v>
      </c>
      <c r="R511" s="7" t="str">
        <f t="shared" si="30"/>
        <v/>
      </c>
      <c r="S511" s="2">
        <v>2.9284932697384298E-3</v>
      </c>
      <c r="T511" s="2" t="str">
        <f t="shared" si="31"/>
        <v/>
      </c>
    </row>
    <row r="512" spans="1:20" x14ac:dyDescent="0.2">
      <c r="A512" t="s">
        <v>9</v>
      </c>
      <c r="B512" s="1">
        <v>42767</v>
      </c>
      <c r="C512" s="1">
        <f t="shared" si="28"/>
        <v>42767</v>
      </c>
      <c r="D512">
        <v>2017</v>
      </c>
      <c r="E512">
        <v>2</v>
      </c>
      <c r="F512" t="s">
        <v>16</v>
      </c>
      <c r="G512" s="2">
        <v>0.116329080492661</v>
      </c>
      <c r="H512">
        <v>79</v>
      </c>
      <c r="I512">
        <v>42</v>
      </c>
      <c r="J512" s="2">
        <v>0.531645569620253</v>
      </c>
      <c r="K512">
        <v>2965</v>
      </c>
      <c r="L512" s="2">
        <v>0.53465346534653402</v>
      </c>
      <c r="M512" s="2" t="str">
        <f t="shared" si="29"/>
        <v/>
      </c>
      <c r="N512" s="8">
        <v>11.287964464880099</v>
      </c>
      <c r="O512" s="8">
        <v>17.148595040717002</v>
      </c>
      <c r="P512" s="2">
        <v>5.3072612362523301E-2</v>
      </c>
      <c r="Q512" s="8">
        <v>17.345803309278899</v>
      </c>
      <c r="R512" s="7" t="str">
        <f t="shared" si="30"/>
        <v/>
      </c>
      <c r="S512" s="2">
        <v>6.4179296590870294E-2</v>
      </c>
      <c r="T512" s="2" t="str">
        <f t="shared" si="31"/>
        <v/>
      </c>
    </row>
    <row r="513" spans="1:20" x14ac:dyDescent="0.2">
      <c r="A513" t="s">
        <v>9</v>
      </c>
      <c r="B513" s="1">
        <v>42795</v>
      </c>
      <c r="C513" s="1">
        <f t="shared" si="28"/>
        <v>42795</v>
      </c>
      <c r="D513">
        <v>2017</v>
      </c>
      <c r="E513">
        <v>3</v>
      </c>
      <c r="F513" t="s">
        <v>16</v>
      </c>
      <c r="G513" s="2">
        <v>8.9327783318688306E-2</v>
      </c>
      <c r="H513">
        <v>79</v>
      </c>
      <c r="I513">
        <v>0</v>
      </c>
      <c r="J513" s="2">
        <v>0</v>
      </c>
      <c r="K513">
        <v>0</v>
      </c>
      <c r="L513" s="2">
        <v>0</v>
      </c>
      <c r="M513" s="2" t="str">
        <f t="shared" si="29"/>
        <v/>
      </c>
      <c r="N513" s="8">
        <v>11.3411761446678</v>
      </c>
      <c r="O513" s="8">
        <v>17.185326990156899</v>
      </c>
      <c r="P513" s="2">
        <v>2.1419801069837399E-3</v>
      </c>
      <c r="Q513" s="8">
        <v>17.462287123392802</v>
      </c>
      <c r="R513" s="7" t="str">
        <f t="shared" si="30"/>
        <v/>
      </c>
      <c r="S513" s="2">
        <v>6.7153888486453E-3</v>
      </c>
      <c r="T513" s="2" t="str">
        <f t="shared" si="31"/>
        <v/>
      </c>
    </row>
    <row r="514" spans="1:20" x14ac:dyDescent="0.2">
      <c r="A514" t="s">
        <v>9</v>
      </c>
      <c r="B514" s="1">
        <v>42826</v>
      </c>
      <c r="C514" s="1">
        <f t="shared" si="28"/>
        <v>42826</v>
      </c>
      <c r="D514">
        <v>2017</v>
      </c>
      <c r="E514">
        <v>4</v>
      </c>
      <c r="F514" t="s">
        <v>16</v>
      </c>
      <c r="G514" s="2">
        <v>8.9118755214024306E-2</v>
      </c>
      <c r="H514">
        <v>79</v>
      </c>
      <c r="I514">
        <v>0</v>
      </c>
      <c r="J514" s="2">
        <v>0</v>
      </c>
      <c r="K514">
        <v>0</v>
      </c>
      <c r="L514" s="2">
        <v>0</v>
      </c>
      <c r="M514" s="2" t="str">
        <f t="shared" si="29"/>
        <v/>
      </c>
      <c r="N514" s="8">
        <v>11.4124661540022</v>
      </c>
      <c r="O514" s="8">
        <v>17.220988597228398</v>
      </c>
      <c r="P514" s="2">
        <v>2.07511949536609E-3</v>
      </c>
      <c r="Q514" s="8">
        <v>17.534878760007398</v>
      </c>
      <c r="R514" s="7" t="str">
        <f t="shared" si="30"/>
        <v/>
      </c>
      <c r="S514" s="2">
        <v>4.1570520574787297E-3</v>
      </c>
      <c r="T514" s="2" t="str">
        <f t="shared" si="31"/>
        <v/>
      </c>
    </row>
    <row r="515" spans="1:20" x14ac:dyDescent="0.2">
      <c r="A515" t="s">
        <v>9</v>
      </c>
      <c r="B515" s="1">
        <v>42856</v>
      </c>
      <c r="C515" s="1">
        <f t="shared" ref="C515:C578" si="32">B515</f>
        <v>42856</v>
      </c>
      <c r="D515">
        <v>2017</v>
      </c>
      <c r="E515">
        <v>5</v>
      </c>
      <c r="F515" t="s">
        <v>16</v>
      </c>
      <c r="G515" s="2">
        <v>0.114337784550976</v>
      </c>
      <c r="H515">
        <v>79</v>
      </c>
      <c r="I515">
        <v>15</v>
      </c>
      <c r="J515" s="2">
        <v>0.189873417721519</v>
      </c>
      <c r="K515">
        <v>861</v>
      </c>
      <c r="L515" s="2">
        <v>0.15533980582524201</v>
      </c>
      <c r="M515" s="2" t="str">
        <f t="shared" ref="M515:M578" si="33">IF($F515="Actual","",L515)</f>
        <v/>
      </c>
      <c r="N515" s="8">
        <v>11.7326335761151</v>
      </c>
      <c r="O515" s="8">
        <v>17.815298752322001</v>
      </c>
      <c r="P515" s="2">
        <v>3.45108035893575E-2</v>
      </c>
      <c r="Q515" s="8">
        <v>17.672787498398002</v>
      </c>
      <c r="R515" s="7" t="str">
        <f t="shared" ref="R515:R578" si="34">IF($F515="Actual","",Q515)</f>
        <v/>
      </c>
      <c r="S515" s="2">
        <v>7.8648241757530695E-3</v>
      </c>
      <c r="T515" s="2" t="str">
        <f t="shared" ref="T515:T578" si="35">IF($F515="Actual","",S515)</f>
        <v/>
      </c>
    </row>
    <row r="516" spans="1:20" x14ac:dyDescent="0.2">
      <c r="A516" t="s">
        <v>9</v>
      </c>
      <c r="B516" s="1">
        <v>42887</v>
      </c>
      <c r="C516" s="1">
        <f t="shared" si="32"/>
        <v>42887</v>
      </c>
      <c r="D516">
        <v>2017</v>
      </c>
      <c r="E516">
        <v>6</v>
      </c>
      <c r="F516" t="s">
        <v>16</v>
      </c>
      <c r="G516" s="2">
        <v>0.112764368903775</v>
      </c>
      <c r="H516">
        <v>79</v>
      </c>
      <c r="I516">
        <v>0</v>
      </c>
      <c r="J516" s="2">
        <v>0</v>
      </c>
      <c r="K516">
        <v>0</v>
      </c>
      <c r="L516" s="2">
        <v>0</v>
      </c>
      <c r="M516" s="2" t="str">
        <f t="shared" si="33"/>
        <v/>
      </c>
      <c r="N516" s="8">
        <v>11.7929820419702</v>
      </c>
      <c r="O516" s="8">
        <v>17.858273625517398</v>
      </c>
      <c r="P516" s="2">
        <v>2.4122454410053702E-3</v>
      </c>
      <c r="Q516" s="8">
        <v>17.739445450003799</v>
      </c>
      <c r="R516" s="7" t="str">
        <f t="shared" si="34"/>
        <v/>
      </c>
      <c r="S516" s="2">
        <v>3.77178481955997E-3</v>
      </c>
      <c r="T516" s="2" t="str">
        <f t="shared" si="35"/>
        <v/>
      </c>
    </row>
    <row r="517" spans="1:20" x14ac:dyDescent="0.2">
      <c r="A517" t="s">
        <v>9</v>
      </c>
      <c r="B517" s="1">
        <v>42917</v>
      </c>
      <c r="C517" s="1">
        <f t="shared" si="32"/>
        <v>42917</v>
      </c>
      <c r="D517">
        <v>2017</v>
      </c>
      <c r="E517">
        <v>7</v>
      </c>
      <c r="F517" t="s">
        <v>16</v>
      </c>
      <c r="G517" s="2">
        <v>0.10701641044322099</v>
      </c>
      <c r="H517">
        <v>79</v>
      </c>
      <c r="I517">
        <v>13</v>
      </c>
      <c r="J517" s="2">
        <v>0.164556962025316</v>
      </c>
      <c r="K517">
        <v>800</v>
      </c>
      <c r="L517" s="2">
        <v>0.144230769230769</v>
      </c>
      <c r="M517" s="2" t="str">
        <f t="shared" si="33"/>
        <v/>
      </c>
      <c r="N517" s="8">
        <v>11.857199982541999</v>
      </c>
      <c r="O517" s="8">
        <v>17.871730785265999</v>
      </c>
      <c r="P517" s="2">
        <v>7.5355322864667496E-4</v>
      </c>
      <c r="Q517" s="8">
        <v>17.841280179287999</v>
      </c>
      <c r="R517" s="7" t="str">
        <f t="shared" si="34"/>
        <v/>
      </c>
      <c r="S517" s="2">
        <v>5.7405813260198403E-3</v>
      </c>
      <c r="T517" s="2" t="str">
        <f t="shared" si="35"/>
        <v/>
      </c>
    </row>
    <row r="518" spans="1:20" x14ac:dyDescent="0.2">
      <c r="A518" t="s">
        <v>9</v>
      </c>
      <c r="B518" s="1">
        <v>42948</v>
      </c>
      <c r="C518" s="1">
        <f t="shared" si="32"/>
        <v>42948</v>
      </c>
      <c r="D518">
        <v>2017</v>
      </c>
      <c r="E518">
        <v>8</v>
      </c>
      <c r="F518" t="s">
        <v>16</v>
      </c>
      <c r="G518" s="2">
        <v>0.10750138372816299</v>
      </c>
      <c r="H518">
        <v>79</v>
      </c>
      <c r="I518">
        <v>5</v>
      </c>
      <c r="J518" s="2">
        <v>6.3291139240506306E-2</v>
      </c>
      <c r="K518">
        <v>259</v>
      </c>
      <c r="L518" s="2">
        <v>4.67289719626168E-2</v>
      </c>
      <c r="M518" s="2" t="str">
        <f t="shared" si="33"/>
        <v/>
      </c>
      <c r="N518" s="8">
        <v>11.894345192002399</v>
      </c>
      <c r="O518" s="8">
        <v>17.873133347141</v>
      </c>
      <c r="P518" s="2">
        <v>7.8479353335714195E-5</v>
      </c>
      <c r="Q518" s="8">
        <v>17.8852321174924</v>
      </c>
      <c r="R518" s="7" t="str">
        <f t="shared" si="34"/>
        <v/>
      </c>
      <c r="S518" s="2">
        <v>2.46349688827085E-3</v>
      </c>
      <c r="T518" s="2" t="str">
        <f t="shared" si="35"/>
        <v/>
      </c>
    </row>
    <row r="519" spans="1:20" x14ac:dyDescent="0.2">
      <c r="A519" t="s">
        <v>9</v>
      </c>
      <c r="B519" s="1">
        <v>42979</v>
      </c>
      <c r="C519" s="1">
        <f t="shared" si="32"/>
        <v>42979</v>
      </c>
      <c r="D519">
        <v>2017</v>
      </c>
      <c r="E519">
        <v>9</v>
      </c>
      <c r="F519" t="s">
        <v>16</v>
      </c>
      <c r="G519" s="2">
        <v>0.107543379139648</v>
      </c>
      <c r="H519">
        <v>79</v>
      </c>
      <c r="I519">
        <v>6</v>
      </c>
      <c r="J519" s="2">
        <v>7.5949367088607597E-2</v>
      </c>
      <c r="K519">
        <v>356</v>
      </c>
      <c r="L519" s="2">
        <v>6.4220183486238494E-2</v>
      </c>
      <c r="M519" s="2" t="str">
        <f t="shared" si="33"/>
        <v/>
      </c>
      <c r="N519" s="8">
        <v>11.9910743593726</v>
      </c>
      <c r="O519" s="8">
        <v>18.024423980347098</v>
      </c>
      <c r="P519" s="2">
        <v>8.4646956002416493E-3</v>
      </c>
      <c r="Q519" s="8">
        <v>18.0661045003216</v>
      </c>
      <c r="R519" s="7" t="str">
        <f t="shared" si="34"/>
        <v/>
      </c>
      <c r="S519" s="2">
        <v>1.01129457890691E-2</v>
      </c>
      <c r="T519" s="2" t="str">
        <f t="shared" si="35"/>
        <v/>
      </c>
    </row>
    <row r="520" spans="1:20" x14ac:dyDescent="0.2">
      <c r="A520" t="s">
        <v>9</v>
      </c>
      <c r="B520" s="1">
        <v>43009</v>
      </c>
      <c r="C520" s="1">
        <f t="shared" si="32"/>
        <v>43009</v>
      </c>
      <c r="D520">
        <v>2017</v>
      </c>
      <c r="E520">
        <v>10</v>
      </c>
      <c r="F520" t="s">
        <v>16</v>
      </c>
      <c r="G520" s="2">
        <v>9.7254873105764694E-2</v>
      </c>
      <c r="H520">
        <v>79</v>
      </c>
      <c r="I520">
        <v>0</v>
      </c>
      <c r="J520" s="2">
        <v>0</v>
      </c>
      <c r="K520">
        <v>0</v>
      </c>
      <c r="L520" s="2">
        <v>0</v>
      </c>
      <c r="M520" s="2" t="str">
        <f t="shared" si="33"/>
        <v/>
      </c>
      <c r="N520" s="8">
        <v>12.0667021899211</v>
      </c>
      <c r="O520" s="8">
        <v>18.051132066576901</v>
      </c>
      <c r="P520" s="2">
        <v>1.4817719700224101E-3</v>
      </c>
      <c r="Q520" s="8">
        <v>18.228056804928801</v>
      </c>
      <c r="R520" s="7" t="str">
        <f t="shared" si="34"/>
        <v/>
      </c>
      <c r="S520" s="2">
        <v>8.9644286406296292E-3</v>
      </c>
      <c r="T520" s="2" t="str">
        <f t="shared" si="35"/>
        <v/>
      </c>
    </row>
    <row r="521" spans="1:20" x14ac:dyDescent="0.2">
      <c r="A521" t="s">
        <v>9</v>
      </c>
      <c r="B521" s="1">
        <v>43040</v>
      </c>
      <c r="C521" s="1">
        <f t="shared" si="32"/>
        <v>43040</v>
      </c>
      <c r="D521">
        <v>2017</v>
      </c>
      <c r="E521">
        <v>11</v>
      </c>
      <c r="F521" t="s">
        <v>16</v>
      </c>
      <c r="G521" s="2">
        <v>9.7210746768304004E-2</v>
      </c>
      <c r="H521">
        <v>78</v>
      </c>
      <c r="I521">
        <v>0</v>
      </c>
      <c r="J521" s="2">
        <v>0</v>
      </c>
      <c r="K521">
        <v>0</v>
      </c>
      <c r="L521" s="2">
        <v>0</v>
      </c>
      <c r="M521" s="2" t="str">
        <f t="shared" si="33"/>
        <v/>
      </c>
      <c r="N521" s="8">
        <v>12.0816976758212</v>
      </c>
      <c r="O521" s="8">
        <v>18.086080637809498</v>
      </c>
      <c r="P521" s="2">
        <v>1.9360875043010701E-3</v>
      </c>
      <c r="Q521" s="8">
        <v>18.243060432663398</v>
      </c>
      <c r="R521" s="7" t="str">
        <f t="shared" si="34"/>
        <v/>
      </c>
      <c r="S521" s="2">
        <v>8.2310626388304399E-4</v>
      </c>
      <c r="T521" s="2" t="str">
        <f t="shared" si="35"/>
        <v/>
      </c>
    </row>
    <row r="522" spans="1:20" x14ac:dyDescent="0.2">
      <c r="A522" t="s">
        <v>9</v>
      </c>
      <c r="B522" s="1">
        <v>43070</v>
      </c>
      <c r="C522" s="1">
        <f t="shared" si="32"/>
        <v>43070</v>
      </c>
      <c r="D522">
        <v>2017</v>
      </c>
      <c r="E522">
        <v>12</v>
      </c>
      <c r="F522" t="s">
        <v>16</v>
      </c>
      <c r="G522" s="2">
        <v>9.6793125620968395E-2</v>
      </c>
      <c r="H522">
        <v>78</v>
      </c>
      <c r="I522">
        <v>0</v>
      </c>
      <c r="J522" s="2">
        <v>0</v>
      </c>
      <c r="K522">
        <v>0</v>
      </c>
      <c r="L522" s="2">
        <v>0</v>
      </c>
      <c r="M522" s="2" t="str">
        <f t="shared" si="33"/>
        <v/>
      </c>
      <c r="N522" s="8">
        <v>12.122266692993399</v>
      </c>
      <c r="O522" s="8">
        <v>18.114504414977201</v>
      </c>
      <c r="P522" s="2">
        <v>1.57158301662607E-3</v>
      </c>
      <c r="Q522" s="8">
        <v>18.280334001414801</v>
      </c>
      <c r="R522" s="7" t="str">
        <f t="shared" si="34"/>
        <v/>
      </c>
      <c r="S522" s="2">
        <v>2.0431642425877599E-3</v>
      </c>
      <c r="T522" s="2" t="str">
        <f t="shared" si="35"/>
        <v/>
      </c>
    </row>
    <row r="523" spans="1:20" x14ac:dyDescent="0.2">
      <c r="A523" t="s">
        <v>9</v>
      </c>
      <c r="B523" s="1">
        <v>43101</v>
      </c>
      <c r="C523" s="1">
        <f t="shared" si="32"/>
        <v>43101</v>
      </c>
      <c r="D523">
        <v>2018</v>
      </c>
      <c r="E523">
        <v>1</v>
      </c>
      <c r="F523" t="s">
        <v>16</v>
      </c>
      <c r="G523" s="2">
        <v>0.108126547335366</v>
      </c>
      <c r="H523">
        <v>78</v>
      </c>
      <c r="I523">
        <v>15</v>
      </c>
      <c r="J523" s="2">
        <v>0.19230769230769201</v>
      </c>
      <c r="K523">
        <v>1099</v>
      </c>
      <c r="L523" s="2">
        <v>0.19811320754716899</v>
      </c>
      <c r="M523" s="2" t="str">
        <f t="shared" si="33"/>
        <v/>
      </c>
      <c r="N523" s="8">
        <v>12.2877837107931</v>
      </c>
      <c r="O523" s="8">
        <v>18.361100380008899</v>
      </c>
      <c r="P523" s="2">
        <v>1.36131775610595E-2</v>
      </c>
      <c r="Q523" s="8">
        <v>18.5459385813928</v>
      </c>
      <c r="R523" s="7" t="str">
        <f t="shared" si="34"/>
        <v/>
      </c>
      <c r="S523" s="2">
        <v>1.4529525552292101E-2</v>
      </c>
      <c r="T523" s="2" t="str">
        <f t="shared" si="35"/>
        <v/>
      </c>
    </row>
    <row r="524" spans="1:20" x14ac:dyDescent="0.2">
      <c r="A524" t="s">
        <v>9</v>
      </c>
      <c r="B524" s="1">
        <v>43132</v>
      </c>
      <c r="C524" s="1">
        <f t="shared" si="32"/>
        <v>43132</v>
      </c>
      <c r="D524">
        <v>2018</v>
      </c>
      <c r="E524">
        <v>2</v>
      </c>
      <c r="F524" t="s">
        <v>16</v>
      </c>
      <c r="G524" s="2">
        <v>0.11553640133073401</v>
      </c>
      <c r="H524">
        <v>78</v>
      </c>
      <c r="I524">
        <v>56</v>
      </c>
      <c r="J524" s="2">
        <v>0.71794871794871795</v>
      </c>
      <c r="K524">
        <v>3662</v>
      </c>
      <c r="L524" s="2">
        <v>0.660377358490566</v>
      </c>
      <c r="M524" s="2" t="str">
        <f t="shared" si="33"/>
        <v/>
      </c>
      <c r="N524" s="8">
        <v>13.188791087052399</v>
      </c>
      <c r="O524" s="8">
        <v>19.730421368727399</v>
      </c>
      <c r="P524" s="2">
        <v>7.4577283516700593E-2</v>
      </c>
      <c r="Q524" s="8">
        <v>19.454033473981202</v>
      </c>
      <c r="R524" s="7" t="str">
        <f t="shared" si="34"/>
        <v/>
      </c>
      <c r="S524" s="2">
        <v>4.89646230954075E-2</v>
      </c>
      <c r="T524" s="2" t="str">
        <f t="shared" si="35"/>
        <v/>
      </c>
    </row>
    <row r="525" spans="1:20" x14ac:dyDescent="0.2">
      <c r="A525" t="s">
        <v>9</v>
      </c>
      <c r="B525" s="1">
        <v>43160</v>
      </c>
      <c r="C525" s="1">
        <f t="shared" si="32"/>
        <v>43160</v>
      </c>
      <c r="D525">
        <v>2018</v>
      </c>
      <c r="E525">
        <v>3</v>
      </c>
      <c r="F525" t="s">
        <v>16</v>
      </c>
      <c r="G525" s="2">
        <v>0.115662637328942</v>
      </c>
      <c r="H525">
        <v>78</v>
      </c>
      <c r="I525">
        <v>0</v>
      </c>
      <c r="J525" s="2">
        <v>0</v>
      </c>
      <c r="K525">
        <v>0</v>
      </c>
      <c r="L525" s="2">
        <v>0</v>
      </c>
      <c r="M525" s="2" t="str">
        <f t="shared" si="33"/>
        <v/>
      </c>
      <c r="N525" s="8">
        <v>13.2489150824745</v>
      </c>
      <c r="O525" s="8">
        <v>19.778401304644301</v>
      </c>
      <c r="P525" s="2">
        <v>2.4317745181541201E-3</v>
      </c>
      <c r="Q525" s="8">
        <v>19.5675884506011</v>
      </c>
      <c r="R525" s="7" t="str">
        <f t="shared" si="34"/>
        <v/>
      </c>
      <c r="S525" s="2">
        <v>5.83709166388035E-3</v>
      </c>
      <c r="T525" s="2" t="str">
        <f t="shared" si="35"/>
        <v/>
      </c>
    </row>
    <row r="526" spans="1:20" x14ac:dyDescent="0.2">
      <c r="A526" t="s">
        <v>9</v>
      </c>
      <c r="B526" s="1">
        <v>43191</v>
      </c>
      <c r="C526" s="1">
        <f t="shared" si="32"/>
        <v>43191</v>
      </c>
      <c r="D526">
        <v>2018</v>
      </c>
      <c r="E526">
        <v>4</v>
      </c>
      <c r="F526" t="s">
        <v>16</v>
      </c>
      <c r="G526" s="2">
        <v>0.115596546571425</v>
      </c>
      <c r="H526">
        <v>79</v>
      </c>
      <c r="I526">
        <v>0</v>
      </c>
      <c r="J526" s="2">
        <v>0</v>
      </c>
      <c r="K526">
        <v>0</v>
      </c>
      <c r="L526" s="2">
        <v>0</v>
      </c>
      <c r="M526" s="2" t="str">
        <f t="shared" si="33"/>
        <v/>
      </c>
      <c r="N526" s="8">
        <v>13.313704250944101</v>
      </c>
      <c r="O526" s="8">
        <v>19.810569207931</v>
      </c>
      <c r="P526" s="2">
        <v>1.62641574468658E-3</v>
      </c>
      <c r="Q526" s="8">
        <v>19.6657102501255</v>
      </c>
      <c r="R526" s="7" t="str">
        <f t="shared" si="34"/>
        <v/>
      </c>
      <c r="S526" s="2">
        <v>5.0145065025313197E-3</v>
      </c>
      <c r="T526" s="2" t="str">
        <f t="shared" si="35"/>
        <v/>
      </c>
    </row>
    <row r="527" spans="1:20" x14ac:dyDescent="0.2">
      <c r="A527" t="s">
        <v>9</v>
      </c>
      <c r="B527" s="1">
        <v>43221</v>
      </c>
      <c r="C527" s="1">
        <f t="shared" si="32"/>
        <v>43221</v>
      </c>
      <c r="D527">
        <v>2018</v>
      </c>
      <c r="E527">
        <v>5</v>
      </c>
      <c r="F527" t="s">
        <v>16</v>
      </c>
      <c r="G527" s="2">
        <v>8.7772419667491205E-2</v>
      </c>
      <c r="H527">
        <v>79</v>
      </c>
      <c r="I527">
        <v>0</v>
      </c>
      <c r="J527" s="2">
        <v>0</v>
      </c>
      <c r="K527">
        <v>0</v>
      </c>
      <c r="L527" s="2">
        <v>0</v>
      </c>
      <c r="M527" s="2" t="str">
        <f t="shared" si="33"/>
        <v/>
      </c>
      <c r="N527" s="8">
        <v>13.3501758924348</v>
      </c>
      <c r="O527" s="8">
        <v>19.843797912958099</v>
      </c>
      <c r="P527" s="2">
        <v>1.67732207380555E-3</v>
      </c>
      <c r="Q527" s="8">
        <v>19.797505119735099</v>
      </c>
      <c r="R527" s="7" t="str">
        <f t="shared" si="34"/>
        <v/>
      </c>
      <c r="S527" s="2">
        <v>6.7017599635774599E-3</v>
      </c>
      <c r="T527" s="2" t="str">
        <f t="shared" si="35"/>
        <v/>
      </c>
    </row>
    <row r="528" spans="1:20" x14ac:dyDescent="0.2">
      <c r="A528" t="s">
        <v>9</v>
      </c>
      <c r="B528" s="1">
        <v>43252</v>
      </c>
      <c r="C528" s="1">
        <f t="shared" si="32"/>
        <v>43252</v>
      </c>
      <c r="D528">
        <v>2018</v>
      </c>
      <c r="E528">
        <v>6</v>
      </c>
      <c r="F528" t="s">
        <v>16</v>
      </c>
      <c r="G528" s="2">
        <v>8.7723411565206896E-2</v>
      </c>
      <c r="H528">
        <v>79</v>
      </c>
      <c r="I528">
        <v>0</v>
      </c>
      <c r="J528" s="2">
        <v>0</v>
      </c>
      <c r="K528">
        <v>0</v>
      </c>
      <c r="L528" s="2">
        <v>0</v>
      </c>
      <c r="M528" s="2" t="str">
        <f t="shared" si="33"/>
        <v/>
      </c>
      <c r="N528" s="8">
        <v>13.358372098805599</v>
      </c>
      <c r="O528" s="8">
        <v>19.832545297603598</v>
      </c>
      <c r="P528" s="2">
        <v>-5.6705956207436705E-4</v>
      </c>
      <c r="Q528" s="8">
        <v>19.737742655759298</v>
      </c>
      <c r="R528" s="7" t="str">
        <f t="shared" si="34"/>
        <v/>
      </c>
      <c r="S528" s="2">
        <v>-3.0186866281567402E-3</v>
      </c>
      <c r="T528" s="2" t="str">
        <f t="shared" si="35"/>
        <v/>
      </c>
    </row>
    <row r="529" spans="1:20" x14ac:dyDescent="0.2">
      <c r="A529" t="s">
        <v>9</v>
      </c>
      <c r="B529" s="1">
        <v>43282</v>
      </c>
      <c r="C529" s="1">
        <f t="shared" si="32"/>
        <v>43282</v>
      </c>
      <c r="D529">
        <v>2018</v>
      </c>
      <c r="E529">
        <v>7</v>
      </c>
      <c r="F529" t="s">
        <v>16</v>
      </c>
      <c r="G529" s="2">
        <v>8.6682996613978894E-2</v>
      </c>
      <c r="H529">
        <v>79</v>
      </c>
      <c r="I529">
        <v>0</v>
      </c>
      <c r="J529" s="2">
        <v>0</v>
      </c>
      <c r="K529">
        <v>0</v>
      </c>
      <c r="L529" s="2">
        <v>0</v>
      </c>
      <c r="M529" s="2" t="str">
        <f t="shared" si="33"/>
        <v/>
      </c>
      <c r="N529" s="8">
        <v>13.4089720270368</v>
      </c>
      <c r="O529" s="8">
        <v>19.844324120409599</v>
      </c>
      <c r="P529" s="2">
        <v>5.93913823426106E-4</v>
      </c>
      <c r="Q529" s="8">
        <v>19.759748983980401</v>
      </c>
      <c r="R529" s="7" t="str">
        <f t="shared" si="34"/>
        <v/>
      </c>
      <c r="S529" s="2">
        <v>1.1149364243379001E-3</v>
      </c>
      <c r="T529" s="2" t="str">
        <f t="shared" si="35"/>
        <v/>
      </c>
    </row>
    <row r="530" spans="1:20" x14ac:dyDescent="0.2">
      <c r="A530" t="s">
        <v>9</v>
      </c>
      <c r="B530" s="1">
        <v>43313</v>
      </c>
      <c r="C530" s="1">
        <f t="shared" si="32"/>
        <v>43313</v>
      </c>
      <c r="D530">
        <v>2018</v>
      </c>
      <c r="E530">
        <v>8</v>
      </c>
      <c r="F530" t="s">
        <v>16</v>
      </c>
      <c r="G530" s="2">
        <v>8.6431887714099195E-2</v>
      </c>
      <c r="H530">
        <v>79</v>
      </c>
      <c r="I530">
        <v>0</v>
      </c>
      <c r="J530" s="2">
        <v>0</v>
      </c>
      <c r="K530">
        <v>0</v>
      </c>
      <c r="L530" s="2">
        <v>0</v>
      </c>
      <c r="M530" s="2" t="str">
        <f t="shared" si="33"/>
        <v/>
      </c>
      <c r="N530" s="8">
        <v>13.4706772516084</v>
      </c>
      <c r="O530" s="8">
        <v>19.899066172494202</v>
      </c>
      <c r="P530" s="2">
        <v>2.7585747820077998E-3</v>
      </c>
      <c r="Q530" s="8">
        <v>19.698618264821</v>
      </c>
      <c r="R530" s="7" t="str">
        <f t="shared" si="34"/>
        <v/>
      </c>
      <c r="S530" s="2">
        <v>-3.0936991764898198E-3</v>
      </c>
      <c r="T530" s="2" t="str">
        <f t="shared" si="35"/>
        <v/>
      </c>
    </row>
    <row r="531" spans="1:20" x14ac:dyDescent="0.2">
      <c r="A531" t="s">
        <v>9</v>
      </c>
      <c r="B531" s="1">
        <v>43344</v>
      </c>
      <c r="C531" s="1">
        <f t="shared" si="32"/>
        <v>43344</v>
      </c>
      <c r="D531">
        <v>2018</v>
      </c>
      <c r="E531">
        <v>9</v>
      </c>
      <c r="F531" t="s">
        <v>16</v>
      </c>
      <c r="G531" s="2">
        <v>8.0001162174576895E-2</v>
      </c>
      <c r="H531">
        <v>79</v>
      </c>
      <c r="I531">
        <v>0</v>
      </c>
      <c r="J531" s="2">
        <v>0</v>
      </c>
      <c r="K531">
        <v>0</v>
      </c>
      <c r="L531" s="2">
        <v>0</v>
      </c>
      <c r="M531" s="2" t="str">
        <f t="shared" si="33"/>
        <v/>
      </c>
      <c r="N531" s="8">
        <v>13.5135362433961</v>
      </c>
      <c r="O531" s="8">
        <v>19.9022070343783</v>
      </c>
      <c r="P531" s="2">
        <v>1.57839662266567E-4</v>
      </c>
      <c r="Q531" s="8">
        <v>19.765343411448399</v>
      </c>
      <c r="R531" s="7" t="str">
        <f t="shared" si="34"/>
        <v/>
      </c>
      <c r="S531" s="2">
        <v>3.3873008619396102E-3</v>
      </c>
      <c r="T531" s="2" t="str">
        <f t="shared" si="35"/>
        <v/>
      </c>
    </row>
    <row r="532" spans="1:20" x14ac:dyDescent="0.2">
      <c r="A532" t="s">
        <v>9</v>
      </c>
      <c r="B532" s="1">
        <v>43374</v>
      </c>
      <c r="C532" s="1">
        <f t="shared" si="32"/>
        <v>43374</v>
      </c>
      <c r="D532">
        <v>2018</v>
      </c>
      <c r="E532">
        <v>10</v>
      </c>
      <c r="F532" t="s">
        <v>16</v>
      </c>
      <c r="G532" s="2">
        <v>8.2227565298482297E-2</v>
      </c>
      <c r="H532">
        <v>79</v>
      </c>
      <c r="I532">
        <v>3</v>
      </c>
      <c r="J532" s="2">
        <v>3.7974683544303799E-2</v>
      </c>
      <c r="K532">
        <v>157</v>
      </c>
      <c r="L532" s="2">
        <v>2.83018867924528E-2</v>
      </c>
      <c r="M532" s="2" t="str">
        <f t="shared" si="33"/>
        <v/>
      </c>
      <c r="N532" s="8">
        <v>13.576524932783901</v>
      </c>
      <c r="O532" s="8">
        <v>19.941245614537301</v>
      </c>
      <c r="P532" s="2">
        <v>1.96152015158901E-3</v>
      </c>
      <c r="Q532" s="8">
        <v>19.754747154107299</v>
      </c>
      <c r="R532" s="7" t="str">
        <f t="shared" si="34"/>
        <v/>
      </c>
      <c r="S532" s="2">
        <v>-5.36102870594801E-4</v>
      </c>
      <c r="T532" s="2" t="str">
        <f t="shared" si="35"/>
        <v/>
      </c>
    </row>
    <row r="533" spans="1:20" x14ac:dyDescent="0.2">
      <c r="A533" t="s">
        <v>9</v>
      </c>
      <c r="B533" s="1">
        <v>43405</v>
      </c>
      <c r="C533" s="1">
        <f t="shared" si="32"/>
        <v>43405</v>
      </c>
      <c r="D533">
        <v>2018</v>
      </c>
      <c r="E533">
        <v>11</v>
      </c>
      <c r="F533" t="s">
        <v>16</v>
      </c>
      <c r="G533" s="2">
        <v>8.0795764729654801E-2</v>
      </c>
      <c r="H533">
        <v>79</v>
      </c>
      <c r="I533">
        <v>5</v>
      </c>
      <c r="J533" s="2">
        <v>6.3291139240506306E-2</v>
      </c>
      <c r="K533">
        <v>366</v>
      </c>
      <c r="L533" s="2">
        <v>6.6037735849056603E-2</v>
      </c>
      <c r="M533" s="2" t="str">
        <f t="shared" si="33"/>
        <v/>
      </c>
      <c r="N533" s="8">
        <v>13.232535523065501</v>
      </c>
      <c r="O533" s="8">
        <v>19.617123387131301</v>
      </c>
      <c r="P533" s="2">
        <v>-1.62538606499937E-2</v>
      </c>
      <c r="Q533" s="8">
        <v>19.623978839401399</v>
      </c>
      <c r="R533" s="7" t="str">
        <f t="shared" si="34"/>
        <v/>
      </c>
      <c r="S533" s="2">
        <v>-6.6195893921463496E-3</v>
      </c>
      <c r="T533" s="2" t="str">
        <f t="shared" si="35"/>
        <v/>
      </c>
    </row>
    <row r="534" spans="1:20" x14ac:dyDescent="0.2">
      <c r="A534" t="s">
        <v>9</v>
      </c>
      <c r="B534" s="1">
        <v>43435</v>
      </c>
      <c r="C534" s="1">
        <f t="shared" si="32"/>
        <v>43435</v>
      </c>
      <c r="D534">
        <v>2018</v>
      </c>
      <c r="E534">
        <v>12</v>
      </c>
      <c r="F534" t="s">
        <v>16</v>
      </c>
      <c r="G534" s="2">
        <v>8.0223805076795607E-2</v>
      </c>
      <c r="H534">
        <v>79</v>
      </c>
      <c r="I534">
        <v>0</v>
      </c>
      <c r="J534" s="2">
        <v>0</v>
      </c>
      <c r="K534">
        <v>0</v>
      </c>
      <c r="L534" s="2">
        <v>0</v>
      </c>
      <c r="M534" s="2" t="str">
        <f t="shared" si="33"/>
        <v/>
      </c>
      <c r="N534" s="8">
        <v>13.1311644627094</v>
      </c>
      <c r="O534" s="8">
        <v>19.482219349455701</v>
      </c>
      <c r="P534" s="2">
        <v>-6.8768511577024204E-3</v>
      </c>
      <c r="Q534" s="8">
        <v>19.549978206070399</v>
      </c>
      <c r="R534" s="7" t="str">
        <f t="shared" si="34"/>
        <v/>
      </c>
      <c r="S534" s="2">
        <v>-3.77092912383503E-3</v>
      </c>
      <c r="T534" s="2" t="str">
        <f t="shared" si="35"/>
        <v/>
      </c>
    </row>
    <row r="535" spans="1:20" x14ac:dyDescent="0.2">
      <c r="A535" t="s">
        <v>9</v>
      </c>
      <c r="B535" s="1">
        <v>43466</v>
      </c>
      <c r="C535" s="1">
        <f t="shared" si="32"/>
        <v>43466</v>
      </c>
      <c r="D535">
        <v>2019</v>
      </c>
      <c r="E535">
        <v>1</v>
      </c>
      <c r="F535" t="s">
        <v>16</v>
      </c>
      <c r="G535" s="2">
        <v>7.2702887853940107E-2</v>
      </c>
      <c r="H535">
        <v>79</v>
      </c>
      <c r="I535">
        <v>6</v>
      </c>
      <c r="J535" s="2">
        <v>7.5949367088607597E-2</v>
      </c>
      <c r="K535">
        <v>363</v>
      </c>
      <c r="L535" s="2">
        <v>6.5420560747663503E-2</v>
      </c>
      <c r="M535" s="2" t="str">
        <f t="shared" si="33"/>
        <v/>
      </c>
      <c r="N535" s="8">
        <v>13.1325110306753</v>
      </c>
      <c r="O535" s="8">
        <v>19.577982314661099</v>
      </c>
      <c r="P535" s="2">
        <v>4.9154032960858603E-3</v>
      </c>
      <c r="Q535" s="8">
        <v>19.889387281077799</v>
      </c>
      <c r="R535" s="7" t="str">
        <f t="shared" si="34"/>
        <v/>
      </c>
      <c r="S535" s="2">
        <v>1.7361097359283002E-2</v>
      </c>
      <c r="T535" s="2" t="str">
        <f t="shared" si="35"/>
        <v/>
      </c>
    </row>
    <row r="536" spans="1:20" x14ac:dyDescent="0.2">
      <c r="A536" t="s">
        <v>9</v>
      </c>
      <c r="B536" s="1">
        <v>43497</v>
      </c>
      <c r="C536" s="1">
        <f t="shared" si="32"/>
        <v>43497</v>
      </c>
      <c r="D536">
        <v>2019</v>
      </c>
      <c r="E536">
        <v>2</v>
      </c>
      <c r="F536" t="s">
        <v>16</v>
      </c>
      <c r="G536" s="2">
        <v>6.3360803004208696E-2</v>
      </c>
      <c r="H536">
        <v>79</v>
      </c>
      <c r="I536">
        <v>51</v>
      </c>
      <c r="J536" s="2">
        <v>0.645569620253164</v>
      </c>
      <c r="K536">
        <v>3400</v>
      </c>
      <c r="L536" s="2">
        <v>0.61320754716981096</v>
      </c>
      <c r="M536" s="2" t="str">
        <f t="shared" si="33"/>
        <v/>
      </c>
      <c r="N536" s="8">
        <v>13.8541171886047</v>
      </c>
      <c r="O536" s="8">
        <v>20.518469159649701</v>
      </c>
      <c r="P536" s="2">
        <v>4.8037986237443098E-2</v>
      </c>
      <c r="Q536" s="8">
        <v>20.514411217039701</v>
      </c>
      <c r="R536" s="7" t="str">
        <f t="shared" si="34"/>
        <v/>
      </c>
      <c r="S536" s="2">
        <v>3.1424997016196297E-2</v>
      </c>
      <c r="T536" s="2" t="str">
        <f t="shared" si="35"/>
        <v/>
      </c>
    </row>
    <row r="537" spans="1:20" x14ac:dyDescent="0.2">
      <c r="A537" t="s">
        <v>9</v>
      </c>
      <c r="B537" s="1">
        <v>43525</v>
      </c>
      <c r="C537" s="1">
        <f t="shared" si="32"/>
        <v>43525</v>
      </c>
      <c r="D537">
        <v>2019</v>
      </c>
      <c r="E537">
        <v>3</v>
      </c>
      <c r="F537" t="s">
        <v>16</v>
      </c>
      <c r="G537" s="2">
        <v>6.3302967054038803E-2</v>
      </c>
      <c r="H537">
        <v>79</v>
      </c>
      <c r="I537">
        <v>2</v>
      </c>
      <c r="J537" s="2">
        <v>2.53164556962025E-2</v>
      </c>
      <c r="K537">
        <v>105</v>
      </c>
      <c r="L537" s="2">
        <v>1.8867924528301799E-2</v>
      </c>
      <c r="M537" s="2" t="str">
        <f t="shared" si="33"/>
        <v/>
      </c>
      <c r="N537" s="8">
        <v>13.861646021086701</v>
      </c>
      <c r="O537" s="8">
        <v>20.494571453198301</v>
      </c>
      <c r="P537" s="2">
        <v>-1.16469246635353E-3</v>
      </c>
      <c r="Q537" s="8">
        <v>20.520237861517</v>
      </c>
      <c r="R537" s="7" t="str">
        <f t="shared" si="34"/>
        <v/>
      </c>
      <c r="S537" s="2">
        <v>2.8402689288120598E-4</v>
      </c>
      <c r="T537" s="2" t="str">
        <f t="shared" si="35"/>
        <v/>
      </c>
    </row>
    <row r="538" spans="1:20" x14ac:dyDescent="0.2">
      <c r="A538" t="s">
        <v>9</v>
      </c>
      <c r="B538" s="1">
        <v>43556</v>
      </c>
      <c r="C538" s="1">
        <f t="shared" si="32"/>
        <v>43556</v>
      </c>
      <c r="D538">
        <v>2019</v>
      </c>
      <c r="E538">
        <v>4</v>
      </c>
      <c r="F538" t="s">
        <v>16</v>
      </c>
      <c r="G538" s="2">
        <v>6.5063910226841604E-2</v>
      </c>
      <c r="H538">
        <v>79</v>
      </c>
      <c r="I538">
        <v>3</v>
      </c>
      <c r="J538" s="2">
        <v>3.7974683544303799E-2</v>
      </c>
      <c r="K538">
        <v>158</v>
      </c>
      <c r="L538" s="2">
        <v>2.8571428571428501E-2</v>
      </c>
      <c r="M538" s="2" t="str">
        <f t="shared" si="33"/>
        <v/>
      </c>
      <c r="N538" s="8">
        <v>13.959013151387699</v>
      </c>
      <c r="O538" s="8">
        <v>20.5694116225479</v>
      </c>
      <c r="P538" s="2">
        <v>3.6517069664261299E-3</v>
      </c>
      <c r="Q538" s="8">
        <v>20.526077552828902</v>
      </c>
      <c r="R538" s="7" t="str">
        <f t="shared" si="34"/>
        <v/>
      </c>
      <c r="S538" s="2">
        <v>2.84582047800796E-4</v>
      </c>
      <c r="T538" s="2" t="str">
        <f t="shared" si="35"/>
        <v/>
      </c>
    </row>
    <row r="539" spans="1:20" x14ac:dyDescent="0.2">
      <c r="A539" t="s">
        <v>9</v>
      </c>
      <c r="B539" s="1">
        <v>43586</v>
      </c>
      <c r="C539" s="1">
        <f t="shared" si="32"/>
        <v>43586</v>
      </c>
      <c r="D539">
        <v>2019</v>
      </c>
      <c r="E539">
        <v>5</v>
      </c>
      <c r="F539" t="s">
        <v>16</v>
      </c>
      <c r="G539" s="2">
        <v>6.4872783476467202E-2</v>
      </c>
      <c r="H539">
        <v>79</v>
      </c>
      <c r="I539">
        <v>0</v>
      </c>
      <c r="J539" s="2">
        <v>0</v>
      </c>
      <c r="K539">
        <v>0</v>
      </c>
      <c r="L539" s="2">
        <v>0</v>
      </c>
      <c r="M539" s="2" t="str">
        <f t="shared" si="33"/>
        <v/>
      </c>
      <c r="N539" s="8">
        <v>13.965894982118099</v>
      </c>
      <c r="O539" s="8">
        <v>20.5252376501426</v>
      </c>
      <c r="P539" s="2">
        <v>-2.14755644040565E-3</v>
      </c>
      <c r="Q539" s="8">
        <v>20.537539247927501</v>
      </c>
      <c r="R539" s="7" t="str">
        <f t="shared" si="34"/>
        <v/>
      </c>
      <c r="S539" s="2">
        <v>5.5839675500757302E-4</v>
      </c>
      <c r="T539" s="2" t="str">
        <f t="shared" si="35"/>
        <v/>
      </c>
    </row>
    <row r="540" spans="1:20" x14ac:dyDescent="0.2">
      <c r="A540" t="s">
        <v>9</v>
      </c>
      <c r="B540" s="1">
        <v>43617</v>
      </c>
      <c r="C540" s="1">
        <f t="shared" si="32"/>
        <v>43617</v>
      </c>
      <c r="D540">
        <v>2019</v>
      </c>
      <c r="E540">
        <v>6</v>
      </c>
      <c r="F540" t="s">
        <v>16</v>
      </c>
      <c r="G540" s="2">
        <v>6.4745936936251094E-2</v>
      </c>
      <c r="H540">
        <v>79</v>
      </c>
      <c r="I540">
        <v>0</v>
      </c>
      <c r="J540" s="2">
        <v>0</v>
      </c>
      <c r="K540">
        <v>0</v>
      </c>
      <c r="L540" s="2">
        <v>0</v>
      </c>
      <c r="M540" s="2" t="str">
        <f t="shared" si="33"/>
        <v/>
      </c>
      <c r="N540" s="8">
        <v>13.984800309877601</v>
      </c>
      <c r="O540" s="8">
        <v>20.5022740193711</v>
      </c>
      <c r="P540" s="2">
        <v>-1.1187997509652899E-3</v>
      </c>
      <c r="Q540" s="8">
        <v>20.481443165592399</v>
      </c>
      <c r="R540" s="7" t="str">
        <f t="shared" si="34"/>
        <v/>
      </c>
      <c r="S540" s="2">
        <v>-2.7313925810630302E-3</v>
      </c>
      <c r="T540" s="2" t="str">
        <f t="shared" si="35"/>
        <v/>
      </c>
    </row>
    <row r="541" spans="1:20" x14ac:dyDescent="0.2">
      <c r="A541" t="s">
        <v>9</v>
      </c>
      <c r="B541" s="1">
        <v>43647</v>
      </c>
      <c r="C541" s="1">
        <f t="shared" si="32"/>
        <v>43647</v>
      </c>
      <c r="D541">
        <v>2019</v>
      </c>
      <c r="E541">
        <v>7</v>
      </c>
      <c r="F541" t="s">
        <v>16</v>
      </c>
      <c r="G541" s="2">
        <v>5.4115416355666399E-2</v>
      </c>
      <c r="H541">
        <v>78</v>
      </c>
      <c r="I541">
        <v>4</v>
      </c>
      <c r="J541" s="2">
        <v>5.1282051282051197E-2</v>
      </c>
      <c r="K541">
        <v>211</v>
      </c>
      <c r="L541" s="2">
        <v>3.8095238095238099E-2</v>
      </c>
      <c r="M541" s="2" t="str">
        <f t="shared" si="33"/>
        <v/>
      </c>
      <c r="N541" s="8">
        <v>13.8727963679928</v>
      </c>
      <c r="O541" s="8">
        <v>20.4070835372099</v>
      </c>
      <c r="P541" s="2">
        <v>-4.6429231250737502E-3</v>
      </c>
      <c r="Q541" s="8">
        <v>20.549260043918199</v>
      </c>
      <c r="R541" s="7" t="str">
        <f t="shared" si="34"/>
        <v/>
      </c>
      <c r="S541" s="2">
        <v>3.3111376858308002E-3</v>
      </c>
      <c r="T541" s="2" t="str">
        <f t="shared" si="35"/>
        <v/>
      </c>
    </row>
    <row r="542" spans="1:20" x14ac:dyDescent="0.2">
      <c r="A542" t="s">
        <v>9</v>
      </c>
      <c r="B542" s="1">
        <v>43678</v>
      </c>
      <c r="C542" s="1">
        <f t="shared" si="32"/>
        <v>43678</v>
      </c>
      <c r="D542">
        <v>2019</v>
      </c>
      <c r="E542">
        <v>8</v>
      </c>
      <c r="F542" t="s">
        <v>16</v>
      </c>
      <c r="G542" s="2">
        <v>5.3991999102610801E-2</v>
      </c>
      <c r="H542">
        <v>79</v>
      </c>
      <c r="I542">
        <v>0</v>
      </c>
      <c r="J542" s="2">
        <v>0</v>
      </c>
      <c r="K542">
        <v>0</v>
      </c>
      <c r="L542" s="2">
        <v>0</v>
      </c>
      <c r="M542" s="2" t="str">
        <f t="shared" si="33"/>
        <v/>
      </c>
      <c r="N542" s="8">
        <v>13.9194624394384</v>
      </c>
      <c r="O542" s="8">
        <v>20.447453032574401</v>
      </c>
      <c r="P542" s="2">
        <v>1.97820993337072E-3</v>
      </c>
      <c r="Q542" s="8">
        <v>20.5126499628999</v>
      </c>
      <c r="R542" s="7" t="str">
        <f t="shared" si="34"/>
        <v/>
      </c>
      <c r="S542" s="2">
        <v>-1.7815766086016699E-3</v>
      </c>
      <c r="T542" s="2" t="str">
        <f t="shared" si="35"/>
        <v/>
      </c>
    </row>
    <row r="543" spans="1:20" x14ac:dyDescent="0.2">
      <c r="A543" t="s">
        <v>9</v>
      </c>
      <c r="B543" s="1">
        <v>43709</v>
      </c>
      <c r="C543" s="1">
        <f t="shared" si="32"/>
        <v>43709</v>
      </c>
      <c r="D543">
        <v>2019</v>
      </c>
      <c r="E543">
        <v>9</v>
      </c>
      <c r="F543" t="s">
        <v>16</v>
      </c>
      <c r="G543" s="2">
        <v>5.3932562763993303E-2</v>
      </c>
      <c r="H543">
        <v>79</v>
      </c>
      <c r="I543">
        <v>0</v>
      </c>
      <c r="J543" s="2">
        <v>0</v>
      </c>
      <c r="K543">
        <v>0</v>
      </c>
      <c r="L543" s="2">
        <v>0</v>
      </c>
      <c r="M543" s="2" t="str">
        <f t="shared" si="33"/>
        <v/>
      </c>
      <c r="N543" s="8">
        <v>13.957781961948401</v>
      </c>
      <c r="O543" s="8">
        <v>20.422982053203299</v>
      </c>
      <c r="P543" s="2">
        <v>-1.1967739616317501E-3</v>
      </c>
      <c r="Q543" s="8">
        <v>20.594391392092501</v>
      </c>
      <c r="R543" s="7" t="str">
        <f t="shared" si="34"/>
        <v/>
      </c>
      <c r="S543" s="2">
        <v>3.9849278050592104E-3</v>
      </c>
      <c r="T543" s="2" t="str">
        <f t="shared" si="35"/>
        <v/>
      </c>
    </row>
    <row r="544" spans="1:20" x14ac:dyDescent="0.2">
      <c r="A544" t="s">
        <v>9</v>
      </c>
      <c r="B544" s="1">
        <v>43739</v>
      </c>
      <c r="C544" s="1">
        <f t="shared" si="32"/>
        <v>43739</v>
      </c>
      <c r="D544">
        <v>2019</v>
      </c>
      <c r="E544">
        <v>10</v>
      </c>
      <c r="F544" t="s">
        <v>16</v>
      </c>
      <c r="G544" s="2">
        <v>5.1429384487063801E-2</v>
      </c>
      <c r="H544">
        <v>79</v>
      </c>
      <c r="I544">
        <v>0</v>
      </c>
      <c r="J544" s="2">
        <v>0</v>
      </c>
      <c r="K544">
        <v>0</v>
      </c>
      <c r="L544" s="2">
        <v>0</v>
      </c>
      <c r="M544" s="2" t="str">
        <f t="shared" si="33"/>
        <v/>
      </c>
      <c r="N544" s="8">
        <v>13.9484681877331</v>
      </c>
      <c r="O544" s="8">
        <v>20.4188303946163</v>
      </c>
      <c r="P544" s="2">
        <v>-2.03283662304598E-4</v>
      </c>
      <c r="Q544" s="8">
        <v>20.537207576280199</v>
      </c>
      <c r="R544" s="7" t="str">
        <f t="shared" si="34"/>
        <v/>
      </c>
      <c r="S544" s="2">
        <v>-2.7766693719438701E-3</v>
      </c>
      <c r="T544" s="2" t="str">
        <f t="shared" si="35"/>
        <v/>
      </c>
    </row>
    <row r="545" spans="1:20" x14ac:dyDescent="0.2">
      <c r="A545" t="s">
        <v>9</v>
      </c>
      <c r="B545" s="1">
        <v>43770</v>
      </c>
      <c r="C545" s="1">
        <f t="shared" si="32"/>
        <v>43770</v>
      </c>
      <c r="D545">
        <v>2019</v>
      </c>
      <c r="E545">
        <v>11</v>
      </c>
      <c r="F545" t="s">
        <v>16</v>
      </c>
      <c r="G545" s="2">
        <v>5.1437255476084097E-2</v>
      </c>
      <c r="H545">
        <v>79</v>
      </c>
      <c r="I545">
        <v>0</v>
      </c>
      <c r="J545" s="2">
        <v>0</v>
      </c>
      <c r="K545">
        <v>211</v>
      </c>
      <c r="L545" s="2">
        <v>3.8095238095238099E-2</v>
      </c>
      <c r="M545" s="2" t="str">
        <f t="shared" si="33"/>
        <v/>
      </c>
      <c r="N545" s="8">
        <v>14.0148573161954</v>
      </c>
      <c r="O545" s="8">
        <v>20.457328777956</v>
      </c>
      <c r="P545" s="2">
        <v>1.8854352867267901E-3</v>
      </c>
      <c r="Q545" s="8">
        <v>20.392641428406201</v>
      </c>
      <c r="R545" s="7" t="str">
        <f t="shared" si="34"/>
        <v/>
      </c>
      <c r="S545" s="2">
        <v>-7.0392309829402297E-3</v>
      </c>
      <c r="T545" s="2" t="str">
        <f t="shared" si="35"/>
        <v/>
      </c>
    </row>
    <row r="546" spans="1:20" x14ac:dyDescent="0.2">
      <c r="A546" t="s">
        <v>9</v>
      </c>
      <c r="B546" s="1">
        <v>43800</v>
      </c>
      <c r="C546" s="1">
        <f t="shared" si="32"/>
        <v>43800</v>
      </c>
      <c r="D546">
        <v>2019</v>
      </c>
      <c r="E546">
        <v>12</v>
      </c>
      <c r="F546" t="s">
        <v>16</v>
      </c>
      <c r="G546" s="2">
        <v>5.1351663858414401E-2</v>
      </c>
      <c r="H546">
        <v>79</v>
      </c>
      <c r="I546">
        <v>0</v>
      </c>
      <c r="J546" s="2">
        <v>0</v>
      </c>
      <c r="K546">
        <v>0</v>
      </c>
      <c r="L546" s="2">
        <v>0</v>
      </c>
      <c r="M546" s="2" t="str">
        <f t="shared" si="33"/>
        <v/>
      </c>
      <c r="N546" s="8">
        <v>14.018982191687501</v>
      </c>
      <c r="O546" s="8">
        <v>20.460877034520198</v>
      </c>
      <c r="P546" s="2">
        <v>1.73446719397896E-4</v>
      </c>
      <c r="Q546" s="8">
        <v>20.336476085931501</v>
      </c>
      <c r="R546" s="7" t="str">
        <f t="shared" si="34"/>
        <v/>
      </c>
      <c r="S546" s="2">
        <v>-2.75419654054698E-3</v>
      </c>
      <c r="T546" s="2" t="str">
        <f t="shared" si="35"/>
        <v/>
      </c>
    </row>
    <row r="547" spans="1:20" x14ac:dyDescent="0.2">
      <c r="A547" t="s">
        <v>9</v>
      </c>
      <c r="B547" s="1">
        <v>43831</v>
      </c>
      <c r="C547" s="1">
        <f t="shared" si="32"/>
        <v>43831</v>
      </c>
      <c r="D547">
        <v>2020</v>
      </c>
      <c r="E547">
        <v>1</v>
      </c>
      <c r="F547" t="s">
        <v>16</v>
      </c>
      <c r="G547" s="2">
        <v>4.5202555445909301E-2</v>
      </c>
      <c r="H547">
        <v>79</v>
      </c>
      <c r="I547">
        <v>0</v>
      </c>
      <c r="J547" s="2">
        <v>0</v>
      </c>
      <c r="K547">
        <v>0</v>
      </c>
      <c r="L547" s="2">
        <v>0</v>
      </c>
      <c r="M547" s="2" t="str">
        <f t="shared" si="33"/>
        <v/>
      </c>
      <c r="N547" s="8">
        <v>14.0011963119832</v>
      </c>
      <c r="O547" s="8">
        <v>20.433193096850498</v>
      </c>
      <c r="P547" s="2">
        <v>-1.3530181342162799E-3</v>
      </c>
      <c r="Q547" s="8">
        <v>20.8779072409577</v>
      </c>
      <c r="R547" s="7" t="str">
        <f t="shared" si="34"/>
        <v/>
      </c>
      <c r="S547" s="2">
        <v>2.6623646729077601E-2</v>
      </c>
      <c r="T547" s="2" t="str">
        <f t="shared" si="35"/>
        <v/>
      </c>
    </row>
    <row r="548" spans="1:20" x14ac:dyDescent="0.2">
      <c r="A548" t="s">
        <v>9</v>
      </c>
      <c r="B548" s="1">
        <v>43862</v>
      </c>
      <c r="C548" s="1">
        <f t="shared" si="32"/>
        <v>43862</v>
      </c>
      <c r="D548">
        <v>2020</v>
      </c>
      <c r="E548">
        <v>2</v>
      </c>
      <c r="F548" t="s">
        <v>16</v>
      </c>
      <c r="G548" s="2">
        <v>4.1946810166955999E-2</v>
      </c>
      <c r="H548">
        <v>79</v>
      </c>
      <c r="I548">
        <v>58</v>
      </c>
      <c r="J548" s="2">
        <v>0.734177215189873</v>
      </c>
      <c r="K548">
        <v>4005</v>
      </c>
      <c r="L548" s="2">
        <v>0.72222222222222199</v>
      </c>
      <c r="M548" s="2" t="str">
        <f t="shared" si="33"/>
        <v/>
      </c>
      <c r="N548" s="8">
        <v>14.7161416930645</v>
      </c>
      <c r="O548" s="8">
        <v>21.435242024610801</v>
      </c>
      <c r="P548" s="2">
        <v>4.9040251467827603E-2</v>
      </c>
      <c r="Q548" s="8">
        <v>21.347540367864902</v>
      </c>
      <c r="R548" s="7" t="str">
        <f t="shared" si="34"/>
        <v/>
      </c>
      <c r="S548" s="2">
        <v>2.2494262546865498E-2</v>
      </c>
      <c r="T548" s="2" t="str">
        <f t="shared" si="35"/>
        <v/>
      </c>
    </row>
    <row r="549" spans="1:20" x14ac:dyDescent="0.2">
      <c r="A549" t="s">
        <v>9</v>
      </c>
      <c r="B549" s="1">
        <v>43891</v>
      </c>
      <c r="C549" s="1">
        <f t="shared" si="32"/>
        <v>43891</v>
      </c>
      <c r="D549">
        <v>2020</v>
      </c>
      <c r="E549">
        <v>3</v>
      </c>
      <c r="F549" t="s">
        <v>16</v>
      </c>
      <c r="G549" s="2">
        <v>4.1989752613623102E-2</v>
      </c>
      <c r="H549">
        <v>79</v>
      </c>
      <c r="I549">
        <v>2</v>
      </c>
      <c r="J549" s="2">
        <v>2.53164556962025E-2</v>
      </c>
      <c r="K549">
        <v>103</v>
      </c>
      <c r="L549" s="2">
        <v>1.85185185185185E-2</v>
      </c>
      <c r="M549" s="2" t="str">
        <f t="shared" si="33"/>
        <v/>
      </c>
      <c r="N549" s="8">
        <v>14.6756249050422</v>
      </c>
      <c r="O549" s="8">
        <v>21.516361334742101</v>
      </c>
      <c r="P549" s="2">
        <v>3.78438974648265E-3</v>
      </c>
      <c r="Q549" s="8">
        <v>21.472936262438399</v>
      </c>
      <c r="R549" s="7" t="str">
        <f t="shared" si="34"/>
        <v/>
      </c>
      <c r="S549" s="2">
        <v>5.8740207261675998E-3</v>
      </c>
      <c r="T549" s="2" t="str">
        <f t="shared" si="35"/>
        <v/>
      </c>
    </row>
    <row r="550" spans="1:20" x14ac:dyDescent="0.2">
      <c r="A550" t="s">
        <v>9</v>
      </c>
      <c r="B550" s="1">
        <v>43922</v>
      </c>
      <c r="C550" s="1">
        <f t="shared" si="32"/>
        <v>43922</v>
      </c>
      <c r="D550">
        <v>2020</v>
      </c>
      <c r="E550">
        <v>4</v>
      </c>
      <c r="F550" t="s">
        <v>16</v>
      </c>
      <c r="G550" s="2">
        <v>4.00570829673823E-2</v>
      </c>
      <c r="H550">
        <v>79</v>
      </c>
      <c r="I550">
        <v>0</v>
      </c>
      <c r="J550" s="2">
        <v>0</v>
      </c>
      <c r="K550">
        <v>0</v>
      </c>
      <c r="L550" s="2">
        <v>0</v>
      </c>
      <c r="M550" s="2" t="str">
        <f t="shared" si="33"/>
        <v/>
      </c>
      <c r="N550" s="8">
        <v>14.843897890286801</v>
      </c>
      <c r="O550" s="8">
        <v>21.540568153968099</v>
      </c>
      <c r="P550" s="2">
        <v>1.12504242001687E-3</v>
      </c>
      <c r="Q550" s="8">
        <v>21.416340896390601</v>
      </c>
      <c r="R550" s="7" t="str">
        <f t="shared" si="34"/>
        <v/>
      </c>
      <c r="S550" s="2">
        <v>-2.6356603193965402E-3</v>
      </c>
      <c r="T550" s="2" t="str">
        <f t="shared" si="35"/>
        <v/>
      </c>
    </row>
    <row r="551" spans="1:20" x14ac:dyDescent="0.2">
      <c r="A551" t="s">
        <v>9</v>
      </c>
      <c r="B551" s="1">
        <v>43952</v>
      </c>
      <c r="C551" s="1">
        <f t="shared" si="32"/>
        <v>43952</v>
      </c>
      <c r="D551">
        <v>2020</v>
      </c>
      <c r="E551">
        <v>5</v>
      </c>
      <c r="F551" t="s">
        <v>16</v>
      </c>
      <c r="G551" s="2">
        <v>4.0044143452017698E-2</v>
      </c>
      <c r="H551">
        <v>79</v>
      </c>
      <c r="I551">
        <v>1</v>
      </c>
      <c r="J551" s="2">
        <v>1.26582278481012E-2</v>
      </c>
      <c r="K551">
        <v>51</v>
      </c>
      <c r="L551" s="2">
        <v>9.2592592592592501E-3</v>
      </c>
      <c r="M551" s="2" t="str">
        <f t="shared" si="33"/>
        <v/>
      </c>
      <c r="N551" s="8">
        <v>14.8244329913096</v>
      </c>
      <c r="O551" s="8">
        <v>21.505970069468699</v>
      </c>
      <c r="P551" s="2">
        <v>-1.6061825413349301E-3</v>
      </c>
      <c r="Q551" s="8">
        <v>21.459210946452099</v>
      </c>
      <c r="R551" s="7" t="str">
        <f t="shared" si="34"/>
        <v/>
      </c>
      <c r="S551" s="2">
        <v>2.00174484842952E-3</v>
      </c>
      <c r="T551" s="2" t="str">
        <f t="shared" si="35"/>
        <v/>
      </c>
    </row>
    <row r="552" spans="1:20" x14ac:dyDescent="0.2">
      <c r="A552" t="s">
        <v>9</v>
      </c>
      <c r="B552" s="1">
        <v>43983</v>
      </c>
      <c r="C552" s="1">
        <f t="shared" si="32"/>
        <v>43983</v>
      </c>
      <c r="D552">
        <v>2020</v>
      </c>
      <c r="E552">
        <v>6</v>
      </c>
      <c r="F552" t="s">
        <v>16</v>
      </c>
      <c r="G552" s="2">
        <v>4.0023808034753201E-2</v>
      </c>
      <c r="H552">
        <v>79</v>
      </c>
      <c r="I552">
        <v>0</v>
      </c>
      <c r="J552" s="2">
        <v>0</v>
      </c>
      <c r="K552">
        <v>0</v>
      </c>
      <c r="L552" s="2">
        <v>0</v>
      </c>
      <c r="M552" s="2" t="str">
        <f t="shared" si="33"/>
        <v/>
      </c>
      <c r="N552" s="8">
        <v>14.8441596895989</v>
      </c>
      <c r="O552" s="8">
        <v>21.542524472069299</v>
      </c>
      <c r="P552" s="2">
        <v>1.6997327943097901E-3</v>
      </c>
      <c r="Q552" s="8">
        <v>21.431007591348699</v>
      </c>
      <c r="R552" s="7" t="str">
        <f t="shared" si="34"/>
        <v/>
      </c>
      <c r="S552" s="2">
        <v>-1.3142773596765899E-3</v>
      </c>
      <c r="T552" s="2" t="str">
        <f t="shared" si="35"/>
        <v/>
      </c>
    </row>
    <row r="553" spans="1:20" x14ac:dyDescent="0.2">
      <c r="A553" t="s">
        <v>9</v>
      </c>
      <c r="B553" s="1">
        <v>44013</v>
      </c>
      <c r="C553" s="1">
        <f t="shared" si="32"/>
        <v>44013</v>
      </c>
      <c r="D553">
        <v>2020</v>
      </c>
      <c r="E553">
        <v>7</v>
      </c>
      <c r="F553" t="s">
        <v>16</v>
      </c>
      <c r="G553" s="2">
        <v>5.1540339366965698E-2</v>
      </c>
      <c r="H553">
        <v>79</v>
      </c>
      <c r="I553">
        <v>0</v>
      </c>
      <c r="J553" s="2">
        <v>0</v>
      </c>
      <c r="K553">
        <v>0</v>
      </c>
      <c r="L553" s="2">
        <v>0</v>
      </c>
      <c r="M553" s="2" t="str">
        <f t="shared" si="33"/>
        <v/>
      </c>
      <c r="N553" s="8">
        <v>14.8739045644342</v>
      </c>
      <c r="O553" s="8">
        <v>21.479192454332299</v>
      </c>
      <c r="P553" s="2">
        <v>-2.9398605450853201E-3</v>
      </c>
      <c r="Q553" s="8">
        <v>21.397867788711199</v>
      </c>
      <c r="R553" s="7" t="str">
        <f t="shared" si="34"/>
        <v/>
      </c>
      <c r="S553" s="2">
        <v>-1.5463483224582499E-3</v>
      </c>
      <c r="T553" s="2" t="str">
        <f t="shared" si="35"/>
        <v/>
      </c>
    </row>
    <row r="554" spans="1:20" x14ac:dyDescent="0.2">
      <c r="A554" t="s">
        <v>9</v>
      </c>
      <c r="B554" s="1">
        <v>44044</v>
      </c>
      <c r="C554" s="1">
        <f t="shared" si="32"/>
        <v>44044</v>
      </c>
      <c r="D554">
        <v>2020</v>
      </c>
      <c r="E554">
        <v>8</v>
      </c>
      <c r="F554" t="s">
        <v>17</v>
      </c>
      <c r="K554">
        <v>0</v>
      </c>
      <c r="L554" s="2">
        <v>0</v>
      </c>
      <c r="M554" s="2">
        <f t="shared" si="33"/>
        <v>0</v>
      </c>
      <c r="Q554" s="8">
        <v>21.323757010603298</v>
      </c>
      <c r="R554" s="7">
        <f t="shared" si="34"/>
        <v>21.323757010603298</v>
      </c>
      <c r="S554" s="2">
        <v>-3.4634655583276599E-3</v>
      </c>
      <c r="T554" s="2">
        <f t="shared" si="35"/>
        <v>-3.4634655583276599E-3</v>
      </c>
    </row>
    <row r="555" spans="1:20" x14ac:dyDescent="0.2">
      <c r="A555" t="s">
        <v>9</v>
      </c>
      <c r="B555" s="1">
        <v>44075</v>
      </c>
      <c r="C555" s="1">
        <f t="shared" si="32"/>
        <v>44075</v>
      </c>
      <c r="D555">
        <v>2020</v>
      </c>
      <c r="E555">
        <v>9</v>
      </c>
      <c r="F555" t="s">
        <v>17</v>
      </c>
      <c r="K555">
        <v>1053</v>
      </c>
      <c r="L555" s="2">
        <v>0.189873417721518</v>
      </c>
      <c r="M555" s="2">
        <f t="shared" si="33"/>
        <v>0.189873417721518</v>
      </c>
      <c r="Q555" s="8">
        <v>21.394880828149699</v>
      </c>
      <c r="R555" s="7">
        <f t="shared" si="34"/>
        <v>21.394880828149699</v>
      </c>
      <c r="S555" s="2">
        <v>3.3354261873708101E-3</v>
      </c>
      <c r="T555" s="2">
        <f t="shared" si="35"/>
        <v>3.3354261873708101E-3</v>
      </c>
    </row>
    <row r="556" spans="1:20" x14ac:dyDescent="0.2">
      <c r="A556" t="s">
        <v>9</v>
      </c>
      <c r="B556" s="1">
        <v>44105</v>
      </c>
      <c r="C556" s="1">
        <f t="shared" si="32"/>
        <v>44105</v>
      </c>
      <c r="D556">
        <v>2020</v>
      </c>
      <c r="E556">
        <v>10</v>
      </c>
      <c r="F556" t="s">
        <v>17</v>
      </c>
      <c r="K556">
        <v>0</v>
      </c>
      <c r="L556" s="2">
        <v>0</v>
      </c>
      <c r="M556" s="2">
        <f t="shared" si="33"/>
        <v>0</v>
      </c>
      <c r="Q556" s="8">
        <v>21.5135446217446</v>
      </c>
      <c r="R556" s="7">
        <f t="shared" si="34"/>
        <v>21.5135446217446</v>
      </c>
      <c r="S556" s="2">
        <v>5.5463638497510398E-3</v>
      </c>
      <c r="T556" s="2">
        <f t="shared" si="35"/>
        <v>5.5463638497510398E-3</v>
      </c>
    </row>
    <row r="557" spans="1:20" x14ac:dyDescent="0.2">
      <c r="A557" t="s">
        <v>9</v>
      </c>
      <c r="B557" s="1">
        <v>44136</v>
      </c>
      <c r="C557" s="1">
        <f t="shared" si="32"/>
        <v>44136</v>
      </c>
      <c r="D557">
        <v>2020</v>
      </c>
      <c r="E557">
        <v>11</v>
      </c>
      <c r="F557" t="s">
        <v>17</v>
      </c>
      <c r="K557">
        <v>0</v>
      </c>
      <c r="L557" s="2">
        <v>0</v>
      </c>
      <c r="M557" s="2">
        <f t="shared" si="33"/>
        <v>0</v>
      </c>
      <c r="Q557" s="8">
        <v>21.453061264508499</v>
      </c>
      <c r="R557" s="7">
        <f t="shared" si="34"/>
        <v>21.453061264508499</v>
      </c>
      <c r="S557" s="2">
        <v>-2.8114082685835001E-3</v>
      </c>
      <c r="T557" s="2">
        <f t="shared" si="35"/>
        <v>-2.8114082685835001E-3</v>
      </c>
    </row>
    <row r="558" spans="1:20" x14ac:dyDescent="0.2">
      <c r="A558" t="s">
        <v>9</v>
      </c>
      <c r="B558" s="1">
        <v>44166</v>
      </c>
      <c r="C558" s="1">
        <f t="shared" si="32"/>
        <v>44166</v>
      </c>
      <c r="D558">
        <v>2020</v>
      </c>
      <c r="E558">
        <v>12</v>
      </c>
      <c r="F558" t="s">
        <v>17</v>
      </c>
      <c r="K558">
        <v>0</v>
      </c>
      <c r="L558" s="2">
        <v>0</v>
      </c>
      <c r="M558" s="2">
        <f t="shared" si="33"/>
        <v>0</v>
      </c>
      <c r="Q558" s="8">
        <v>21.388977866041301</v>
      </c>
      <c r="R558" s="7">
        <f t="shared" si="34"/>
        <v>21.388977866041301</v>
      </c>
      <c r="S558" s="2">
        <v>-2.9871447098902501E-3</v>
      </c>
      <c r="T558" s="2">
        <f t="shared" si="35"/>
        <v>-2.9871447098902501E-3</v>
      </c>
    </row>
    <row r="559" spans="1:20" x14ac:dyDescent="0.2">
      <c r="A559" t="s">
        <v>9</v>
      </c>
      <c r="B559" s="1">
        <v>44197</v>
      </c>
      <c r="C559" s="1">
        <f t="shared" si="32"/>
        <v>44197</v>
      </c>
      <c r="D559">
        <v>2021</v>
      </c>
      <c r="E559">
        <v>1</v>
      </c>
      <c r="F559" t="s">
        <v>17</v>
      </c>
      <c r="K559">
        <v>0</v>
      </c>
      <c r="L559" s="2">
        <v>0</v>
      </c>
      <c r="M559" s="2">
        <f t="shared" si="33"/>
        <v>0</v>
      </c>
      <c r="Q559" s="8">
        <v>21.355990445328299</v>
      </c>
      <c r="R559" s="7">
        <f t="shared" si="34"/>
        <v>21.355990445328299</v>
      </c>
      <c r="S559" s="2">
        <v>-1.54226260457912E-3</v>
      </c>
      <c r="T559" s="2">
        <f t="shared" si="35"/>
        <v>-1.54226260457912E-3</v>
      </c>
    </row>
    <row r="560" spans="1:20" x14ac:dyDescent="0.2">
      <c r="A560" t="s">
        <v>9</v>
      </c>
      <c r="B560" s="1">
        <v>44228</v>
      </c>
      <c r="C560" s="1">
        <f t="shared" si="32"/>
        <v>44228</v>
      </c>
      <c r="D560">
        <v>2021</v>
      </c>
      <c r="E560">
        <v>2</v>
      </c>
      <c r="F560" t="s">
        <v>17</v>
      </c>
      <c r="K560">
        <v>4071</v>
      </c>
      <c r="L560" s="2">
        <v>0.734177215189873</v>
      </c>
      <c r="M560" s="2">
        <f t="shared" si="33"/>
        <v>0.734177215189873</v>
      </c>
      <c r="Q560" s="8">
        <v>22.321512124399899</v>
      </c>
      <c r="R560" s="7">
        <f t="shared" si="34"/>
        <v>22.321512124399899</v>
      </c>
      <c r="S560" s="2">
        <v>4.5210812467036697E-2</v>
      </c>
      <c r="T560" s="2">
        <f t="shared" si="35"/>
        <v>4.5210812467036697E-2</v>
      </c>
    </row>
    <row r="561" spans="1:20" x14ac:dyDescent="0.2">
      <c r="A561" t="s">
        <v>9</v>
      </c>
      <c r="B561" s="1">
        <v>44256</v>
      </c>
      <c r="C561" s="1">
        <f t="shared" si="32"/>
        <v>44256</v>
      </c>
      <c r="D561">
        <v>2021</v>
      </c>
      <c r="E561">
        <v>3</v>
      </c>
      <c r="F561" t="s">
        <v>17</v>
      </c>
      <c r="K561">
        <v>421</v>
      </c>
      <c r="L561" s="2">
        <v>7.5949367088607597E-2</v>
      </c>
      <c r="M561" s="2">
        <f t="shared" si="33"/>
        <v>7.5949367088607597E-2</v>
      </c>
      <c r="Q561" s="8">
        <v>22.3436072375995</v>
      </c>
      <c r="R561" s="7">
        <f t="shared" si="34"/>
        <v>22.3436072375995</v>
      </c>
      <c r="S561" s="2">
        <v>9.8985736613665899E-4</v>
      </c>
      <c r="T561" s="2">
        <f t="shared" si="35"/>
        <v>9.8985736613665899E-4</v>
      </c>
    </row>
    <row r="562" spans="1:20" x14ac:dyDescent="0.2">
      <c r="A562" t="s">
        <v>9</v>
      </c>
      <c r="B562" s="1">
        <v>44287</v>
      </c>
      <c r="C562" s="1">
        <f t="shared" si="32"/>
        <v>44287</v>
      </c>
      <c r="D562">
        <v>2021</v>
      </c>
      <c r="E562">
        <v>4</v>
      </c>
      <c r="F562" t="s">
        <v>17</v>
      </c>
      <c r="K562">
        <v>0</v>
      </c>
      <c r="L562" s="2">
        <v>0</v>
      </c>
      <c r="M562" s="2">
        <f t="shared" si="33"/>
        <v>0</v>
      </c>
      <c r="Q562" s="8">
        <v>22.311697098202099</v>
      </c>
      <c r="R562" s="7">
        <f t="shared" si="34"/>
        <v>22.311697098202099</v>
      </c>
      <c r="S562" s="2">
        <v>-1.42815522391115E-3</v>
      </c>
      <c r="T562" s="2">
        <f t="shared" si="35"/>
        <v>-1.42815522391115E-3</v>
      </c>
    </row>
    <row r="563" spans="1:20" x14ac:dyDescent="0.2">
      <c r="A563" t="s">
        <v>9</v>
      </c>
      <c r="B563" s="1">
        <v>44317</v>
      </c>
      <c r="C563" s="1">
        <f t="shared" si="32"/>
        <v>44317</v>
      </c>
      <c r="D563">
        <v>2021</v>
      </c>
      <c r="E563">
        <v>5</v>
      </c>
      <c r="F563" t="s">
        <v>17</v>
      </c>
      <c r="K563">
        <v>0</v>
      </c>
      <c r="L563" s="2">
        <v>0</v>
      </c>
      <c r="M563" s="2">
        <f t="shared" si="33"/>
        <v>0</v>
      </c>
      <c r="Q563" s="8">
        <v>22.348272920096001</v>
      </c>
      <c r="R563" s="7">
        <f t="shared" si="34"/>
        <v>22.348272920096001</v>
      </c>
      <c r="S563" s="2">
        <v>1.6393115114863299E-3</v>
      </c>
      <c r="T563" s="2">
        <f t="shared" si="35"/>
        <v>1.6393115114863299E-3</v>
      </c>
    </row>
    <row r="564" spans="1:20" x14ac:dyDescent="0.2">
      <c r="A564" t="s">
        <v>9</v>
      </c>
      <c r="B564" s="1">
        <v>44348</v>
      </c>
      <c r="C564" s="1">
        <f t="shared" si="32"/>
        <v>44348</v>
      </c>
      <c r="D564">
        <v>2021</v>
      </c>
      <c r="E564">
        <v>6</v>
      </c>
      <c r="F564" t="s">
        <v>17</v>
      </c>
      <c r="K564">
        <v>0</v>
      </c>
      <c r="L564" s="2">
        <v>0</v>
      </c>
      <c r="M564" s="2">
        <f t="shared" si="33"/>
        <v>0</v>
      </c>
      <c r="Q564" s="8">
        <v>22.310220191321498</v>
      </c>
      <c r="R564" s="7">
        <f t="shared" si="34"/>
        <v>22.310220191321498</v>
      </c>
      <c r="S564" s="2">
        <v>-1.70271451895098E-3</v>
      </c>
      <c r="T564" s="2">
        <f t="shared" si="35"/>
        <v>-1.70271451895098E-3</v>
      </c>
    </row>
    <row r="565" spans="1:20" x14ac:dyDescent="0.2">
      <c r="A565" t="s">
        <v>9</v>
      </c>
      <c r="B565" s="1">
        <v>44378</v>
      </c>
      <c r="C565" s="1">
        <f t="shared" si="32"/>
        <v>44378</v>
      </c>
      <c r="D565">
        <v>2021</v>
      </c>
      <c r="E565">
        <v>7</v>
      </c>
      <c r="F565" t="s">
        <v>17</v>
      </c>
      <c r="M565" s="2">
        <f t="shared" si="33"/>
        <v>0</v>
      </c>
      <c r="Q565" s="8">
        <v>22.310570456931</v>
      </c>
      <c r="R565" s="7">
        <f t="shared" si="34"/>
        <v>22.310570456931</v>
      </c>
      <c r="S565" s="2">
        <v>1.5699782721645399E-5</v>
      </c>
      <c r="T565" s="2">
        <f t="shared" si="35"/>
        <v>1.5699782721645399E-5</v>
      </c>
    </row>
    <row r="566" spans="1:20" x14ac:dyDescent="0.2">
      <c r="A566" t="s">
        <v>9</v>
      </c>
      <c r="B566" s="1">
        <v>44409</v>
      </c>
      <c r="C566" s="1">
        <f t="shared" si="32"/>
        <v>44409</v>
      </c>
      <c r="D566">
        <v>2021</v>
      </c>
      <c r="E566">
        <v>8</v>
      </c>
      <c r="F566" t="s">
        <v>17</v>
      </c>
      <c r="M566" s="2">
        <f t="shared" si="33"/>
        <v>0</v>
      </c>
      <c r="Q566" s="8">
        <v>22.249655116004</v>
      </c>
      <c r="R566" s="7">
        <f t="shared" si="34"/>
        <v>22.249655116004</v>
      </c>
      <c r="S566" s="2">
        <v>-2.73033542752865E-3</v>
      </c>
      <c r="T566" s="2">
        <f t="shared" si="35"/>
        <v>-2.73033542752865E-3</v>
      </c>
    </row>
    <row r="567" spans="1:20" x14ac:dyDescent="0.2">
      <c r="A567" t="s">
        <v>9</v>
      </c>
      <c r="B567" s="1">
        <v>44440</v>
      </c>
      <c r="C567" s="1">
        <f t="shared" si="32"/>
        <v>44440</v>
      </c>
      <c r="D567">
        <v>2021</v>
      </c>
      <c r="E567">
        <v>9</v>
      </c>
      <c r="F567" t="s">
        <v>17</v>
      </c>
      <c r="M567" s="2">
        <f t="shared" si="33"/>
        <v>0</v>
      </c>
      <c r="Q567" s="8">
        <v>22.325567370189098</v>
      </c>
      <c r="R567" s="7">
        <f t="shared" si="34"/>
        <v>22.325567370189098</v>
      </c>
      <c r="S567" s="2">
        <v>3.4118395898396999E-3</v>
      </c>
      <c r="T567" s="2">
        <f t="shared" si="35"/>
        <v>3.4118395898396999E-3</v>
      </c>
    </row>
    <row r="568" spans="1:20" x14ac:dyDescent="0.2">
      <c r="A568" t="s">
        <v>9</v>
      </c>
      <c r="B568" s="1">
        <v>44470</v>
      </c>
      <c r="C568" s="1">
        <f t="shared" si="32"/>
        <v>44470</v>
      </c>
      <c r="D568">
        <v>2021</v>
      </c>
      <c r="E568">
        <v>10</v>
      </c>
      <c r="F568" t="s">
        <v>17</v>
      </c>
      <c r="M568" s="2">
        <f t="shared" si="33"/>
        <v>0</v>
      </c>
      <c r="Q568" s="8">
        <v>22.385945356753702</v>
      </c>
      <c r="R568" s="7">
        <f t="shared" si="34"/>
        <v>22.385945356753702</v>
      </c>
      <c r="S568" s="2">
        <v>2.7044323471578902E-3</v>
      </c>
      <c r="T568" s="2">
        <f t="shared" si="35"/>
        <v>2.7044323471578902E-3</v>
      </c>
    </row>
    <row r="569" spans="1:20" x14ac:dyDescent="0.2">
      <c r="A569" t="s">
        <v>9</v>
      </c>
      <c r="B569" s="1">
        <v>44501</v>
      </c>
      <c r="C569" s="1">
        <f t="shared" si="32"/>
        <v>44501</v>
      </c>
      <c r="D569">
        <v>2021</v>
      </c>
      <c r="E569">
        <v>11</v>
      </c>
      <c r="F569" t="s">
        <v>17</v>
      </c>
      <c r="M569" s="2">
        <f t="shared" si="33"/>
        <v>0</v>
      </c>
      <c r="Q569" s="8">
        <v>22.295960785414099</v>
      </c>
      <c r="R569" s="7">
        <f t="shared" si="34"/>
        <v>22.295960785414099</v>
      </c>
      <c r="S569" s="2">
        <v>-4.0196904756773996E-3</v>
      </c>
      <c r="T569" s="2">
        <f t="shared" si="35"/>
        <v>-4.0196904756773996E-3</v>
      </c>
    </row>
    <row r="570" spans="1:20" x14ac:dyDescent="0.2">
      <c r="A570" t="s">
        <v>9</v>
      </c>
      <c r="B570" s="1">
        <v>44531</v>
      </c>
      <c r="C570" s="1">
        <f t="shared" si="32"/>
        <v>44531</v>
      </c>
      <c r="D570">
        <v>2021</v>
      </c>
      <c r="E570">
        <v>12</v>
      </c>
      <c r="F570" t="s">
        <v>17</v>
      </c>
      <c r="M570" s="2">
        <f t="shared" si="33"/>
        <v>0</v>
      </c>
      <c r="Q570" s="8">
        <v>22.231632871191799</v>
      </c>
      <c r="R570" s="7">
        <f t="shared" si="34"/>
        <v>22.231632871191799</v>
      </c>
      <c r="S570" s="2">
        <v>-2.8851824257083401E-3</v>
      </c>
      <c r="T570" s="2">
        <f t="shared" si="35"/>
        <v>-2.8851824257083401E-3</v>
      </c>
    </row>
    <row r="571" spans="1:20" x14ac:dyDescent="0.2">
      <c r="A571" t="s">
        <v>9</v>
      </c>
      <c r="B571" s="1">
        <v>44562</v>
      </c>
      <c r="C571" s="1">
        <f t="shared" si="32"/>
        <v>44562</v>
      </c>
      <c r="D571">
        <v>2022</v>
      </c>
      <c r="E571">
        <v>1</v>
      </c>
      <c r="F571" t="s">
        <v>17</v>
      </c>
      <c r="M571" s="2">
        <f t="shared" si="33"/>
        <v>0</v>
      </c>
      <c r="Q571" s="8">
        <v>22.3922492530188</v>
      </c>
      <c r="R571" s="7">
        <f t="shared" si="34"/>
        <v>22.3922492530188</v>
      </c>
      <c r="S571" s="2">
        <v>7.22467768146395E-3</v>
      </c>
      <c r="T571" s="2">
        <f t="shared" si="35"/>
        <v>7.22467768146395E-3</v>
      </c>
    </row>
    <row r="572" spans="1:20" x14ac:dyDescent="0.2">
      <c r="A572" t="s">
        <v>9</v>
      </c>
      <c r="B572" s="1">
        <v>44593</v>
      </c>
      <c r="C572" s="1">
        <f t="shared" si="32"/>
        <v>44593</v>
      </c>
      <c r="D572">
        <v>2022</v>
      </c>
      <c r="E572">
        <v>2</v>
      </c>
      <c r="F572" t="s">
        <v>17</v>
      </c>
      <c r="M572" s="2">
        <f t="shared" si="33"/>
        <v>0</v>
      </c>
      <c r="Q572" s="8">
        <v>23.195355947455798</v>
      </c>
      <c r="R572" s="7">
        <f t="shared" si="34"/>
        <v>23.195355947455798</v>
      </c>
      <c r="S572" s="2">
        <v>3.5865387409834401E-2</v>
      </c>
      <c r="T572" s="2">
        <f t="shared" si="35"/>
        <v>3.5865387409834401E-2</v>
      </c>
    </row>
    <row r="573" spans="1:20" x14ac:dyDescent="0.2">
      <c r="A573" t="s">
        <v>9</v>
      </c>
      <c r="B573" s="1">
        <v>44621</v>
      </c>
      <c r="C573" s="1">
        <f t="shared" si="32"/>
        <v>44621</v>
      </c>
      <c r="D573">
        <v>2022</v>
      </c>
      <c r="E573">
        <v>3</v>
      </c>
      <c r="F573" t="s">
        <v>17</v>
      </c>
      <c r="M573" s="2">
        <f t="shared" si="33"/>
        <v>0</v>
      </c>
      <c r="Q573" s="8">
        <v>23.2140828751456</v>
      </c>
      <c r="R573" s="7">
        <f t="shared" si="34"/>
        <v>23.2140828751456</v>
      </c>
      <c r="S573" s="2">
        <v>8.07356771424405E-4</v>
      </c>
      <c r="T573" s="2">
        <f t="shared" si="35"/>
        <v>8.07356771424405E-4</v>
      </c>
    </row>
    <row r="574" spans="1:20" x14ac:dyDescent="0.2">
      <c r="A574" t="s">
        <v>9</v>
      </c>
      <c r="B574" s="1">
        <v>44652</v>
      </c>
      <c r="C574" s="1">
        <f t="shared" si="32"/>
        <v>44652</v>
      </c>
      <c r="D574">
        <v>2022</v>
      </c>
      <c r="E574">
        <v>4</v>
      </c>
      <c r="F574" t="s">
        <v>17</v>
      </c>
      <c r="M574" s="2">
        <f t="shared" si="33"/>
        <v>0</v>
      </c>
      <c r="Q574" s="8">
        <v>23.207216477639701</v>
      </c>
      <c r="R574" s="7">
        <f t="shared" si="34"/>
        <v>23.207216477639701</v>
      </c>
      <c r="S574" s="2">
        <v>-2.9578586166301098E-4</v>
      </c>
      <c r="T574" s="2">
        <f t="shared" si="35"/>
        <v>-2.9578586166301098E-4</v>
      </c>
    </row>
    <row r="575" spans="1:20" x14ac:dyDescent="0.2">
      <c r="A575" t="s">
        <v>9</v>
      </c>
      <c r="B575" s="1">
        <v>44682</v>
      </c>
      <c r="C575" s="1">
        <f t="shared" si="32"/>
        <v>44682</v>
      </c>
      <c r="D575">
        <v>2022</v>
      </c>
      <c r="E575">
        <v>5</v>
      </c>
      <c r="F575" t="s">
        <v>17</v>
      </c>
      <c r="M575" s="2">
        <f t="shared" si="33"/>
        <v>0</v>
      </c>
      <c r="Q575" s="8">
        <v>23.237409866252701</v>
      </c>
      <c r="R575" s="7">
        <f t="shared" si="34"/>
        <v>23.237409866252701</v>
      </c>
      <c r="S575" s="2">
        <v>1.30103447098539E-3</v>
      </c>
      <c r="T575" s="2">
        <f t="shared" si="35"/>
        <v>1.30103447098539E-3</v>
      </c>
    </row>
    <row r="576" spans="1:20" x14ac:dyDescent="0.2">
      <c r="A576" t="s">
        <v>9</v>
      </c>
      <c r="B576" s="1">
        <v>44713</v>
      </c>
      <c r="C576" s="1">
        <f t="shared" si="32"/>
        <v>44713</v>
      </c>
      <c r="D576">
        <v>2022</v>
      </c>
      <c r="E576">
        <v>6</v>
      </c>
      <c r="F576" t="s">
        <v>17</v>
      </c>
      <c r="M576" s="2">
        <f t="shared" si="33"/>
        <v>0</v>
      </c>
      <c r="Q576" s="8">
        <v>23.1900590465162</v>
      </c>
      <c r="R576" s="7">
        <f t="shared" si="34"/>
        <v>23.1900590465162</v>
      </c>
      <c r="S576" s="2">
        <v>-2.0376978333235202E-3</v>
      </c>
      <c r="T576" s="2">
        <f t="shared" si="35"/>
        <v>-2.0376978333235202E-3</v>
      </c>
    </row>
    <row r="577" spans="1:20" x14ac:dyDescent="0.2">
      <c r="A577" t="s">
        <v>9</v>
      </c>
      <c r="B577" s="1">
        <v>44743</v>
      </c>
      <c r="C577" s="1">
        <f t="shared" si="32"/>
        <v>44743</v>
      </c>
      <c r="D577">
        <v>2022</v>
      </c>
      <c r="E577">
        <v>7</v>
      </c>
      <c r="F577" t="s">
        <v>17</v>
      </c>
      <c r="M577" s="2">
        <f t="shared" si="33"/>
        <v>0</v>
      </c>
      <c r="Q577" s="8">
        <v>23.224076643356099</v>
      </c>
      <c r="R577" s="7">
        <f t="shared" si="34"/>
        <v>23.224076643356099</v>
      </c>
      <c r="S577" s="2">
        <v>1.46690427875584E-3</v>
      </c>
      <c r="T577" s="2">
        <f t="shared" si="35"/>
        <v>1.46690427875584E-3</v>
      </c>
    </row>
    <row r="578" spans="1:20" x14ac:dyDescent="0.2">
      <c r="A578" t="s">
        <v>9</v>
      </c>
      <c r="B578" s="1">
        <v>44774</v>
      </c>
      <c r="C578" s="1">
        <f t="shared" si="32"/>
        <v>44774</v>
      </c>
      <c r="D578">
        <v>2022</v>
      </c>
      <c r="E578">
        <v>8</v>
      </c>
      <c r="F578" t="s">
        <v>17</v>
      </c>
      <c r="M578" s="2">
        <f t="shared" si="33"/>
        <v>0</v>
      </c>
      <c r="Q578" s="8">
        <v>23.175669367281301</v>
      </c>
      <c r="R578" s="7">
        <f t="shared" si="34"/>
        <v>23.175669367281301</v>
      </c>
      <c r="S578" s="2">
        <v>-2.0843574028044298E-3</v>
      </c>
      <c r="T578" s="2">
        <f t="shared" si="35"/>
        <v>-2.0843574028044298E-3</v>
      </c>
    </row>
    <row r="579" spans="1:20" x14ac:dyDescent="0.2">
      <c r="A579" t="s">
        <v>9</v>
      </c>
      <c r="B579" s="1">
        <v>44805</v>
      </c>
      <c r="C579" s="1">
        <f t="shared" ref="C579:C642" si="36">B579</f>
        <v>44805</v>
      </c>
      <c r="D579">
        <v>2022</v>
      </c>
      <c r="E579">
        <v>9</v>
      </c>
      <c r="F579" t="s">
        <v>17</v>
      </c>
      <c r="M579" s="2">
        <f t="shared" ref="M579:M642" si="37">IF($F579="Actual","",L579)</f>
        <v>0</v>
      </c>
      <c r="Q579" s="8">
        <v>23.2551179569924</v>
      </c>
      <c r="R579" s="7">
        <f t="shared" ref="R579:R642" si="38">IF($F579="Actual","",Q579)</f>
        <v>23.2551179569924</v>
      </c>
      <c r="S579" s="2">
        <v>3.4281033463199298E-3</v>
      </c>
      <c r="T579" s="2">
        <f t="shared" ref="T579:T642" si="39">IF($F579="Actual","",S579)</f>
        <v>3.4281033463199298E-3</v>
      </c>
    </row>
    <row r="580" spans="1:20" x14ac:dyDescent="0.2">
      <c r="A580" t="s">
        <v>9</v>
      </c>
      <c r="B580" s="1">
        <v>44835</v>
      </c>
      <c r="C580" s="1">
        <f t="shared" si="36"/>
        <v>44835</v>
      </c>
      <c r="D580">
        <v>2022</v>
      </c>
      <c r="E580">
        <v>10</v>
      </c>
      <c r="F580" t="s">
        <v>17</v>
      </c>
      <c r="M580" s="2">
        <f t="shared" si="37"/>
        <v>0</v>
      </c>
      <c r="Q580" s="8">
        <v>23.256851848299998</v>
      </c>
      <c r="R580" s="7">
        <f t="shared" si="38"/>
        <v>23.256851848299998</v>
      </c>
      <c r="S580" s="2">
        <v>7.4559557630138302E-5</v>
      </c>
      <c r="T580" s="2">
        <f t="shared" si="39"/>
        <v>7.4559557630138302E-5</v>
      </c>
    </row>
    <row r="581" spans="1:20" x14ac:dyDescent="0.2">
      <c r="A581" t="s">
        <v>9</v>
      </c>
      <c r="B581" s="1">
        <v>44866</v>
      </c>
      <c r="C581" s="1">
        <f t="shared" si="36"/>
        <v>44866</v>
      </c>
      <c r="D581">
        <v>2022</v>
      </c>
      <c r="E581">
        <v>11</v>
      </c>
      <c r="F581" t="s">
        <v>17</v>
      </c>
      <c r="M581" s="2">
        <f t="shared" si="37"/>
        <v>0</v>
      </c>
      <c r="Q581" s="8">
        <v>23.138824687198198</v>
      </c>
      <c r="R581" s="7">
        <f t="shared" si="38"/>
        <v>23.138824687198198</v>
      </c>
      <c r="S581" s="2">
        <v>-5.0749414353950997E-3</v>
      </c>
      <c r="T581" s="2">
        <f t="shared" si="39"/>
        <v>-5.0749414353950997E-3</v>
      </c>
    </row>
    <row r="582" spans="1:20" x14ac:dyDescent="0.2">
      <c r="A582" t="s">
        <v>9</v>
      </c>
      <c r="B582" s="1">
        <v>44896</v>
      </c>
      <c r="C582" s="1">
        <f t="shared" si="36"/>
        <v>44896</v>
      </c>
      <c r="D582">
        <v>2022</v>
      </c>
      <c r="E582">
        <v>12</v>
      </c>
      <c r="F582" t="s">
        <v>17</v>
      </c>
      <c r="M582" s="2">
        <f t="shared" si="37"/>
        <v>0</v>
      </c>
      <c r="Q582" s="8">
        <v>23.077154201407701</v>
      </c>
      <c r="R582" s="7">
        <f t="shared" si="38"/>
        <v>23.077154201407701</v>
      </c>
      <c r="S582" s="2">
        <v>-2.6652384736099901E-3</v>
      </c>
      <c r="T582" s="2">
        <f t="shared" si="39"/>
        <v>-2.6652384736099901E-3</v>
      </c>
    </row>
    <row r="583" spans="1:20" x14ac:dyDescent="0.2">
      <c r="A583" t="s">
        <v>9</v>
      </c>
      <c r="B583" s="1">
        <v>44927</v>
      </c>
      <c r="C583" s="1">
        <f t="shared" si="36"/>
        <v>44927</v>
      </c>
      <c r="D583">
        <v>2023</v>
      </c>
      <c r="E583">
        <v>1</v>
      </c>
      <c r="F583" t="s">
        <v>17</v>
      </c>
      <c r="M583" s="2">
        <f t="shared" si="37"/>
        <v>0</v>
      </c>
      <c r="Q583" s="8">
        <v>23.429304428873401</v>
      </c>
      <c r="R583" s="7">
        <f t="shared" si="38"/>
        <v>23.429304428873401</v>
      </c>
      <c r="S583" s="2">
        <v>1.5259690358361199E-2</v>
      </c>
      <c r="T583" s="2">
        <f t="shared" si="39"/>
        <v>1.5259690358361199E-2</v>
      </c>
    </row>
    <row r="584" spans="1:20" x14ac:dyDescent="0.2">
      <c r="A584" t="s">
        <v>10</v>
      </c>
      <c r="B584" s="1">
        <v>42005</v>
      </c>
      <c r="C584" s="1">
        <f t="shared" si="36"/>
        <v>42005</v>
      </c>
      <c r="D584">
        <v>2015</v>
      </c>
      <c r="E584">
        <v>1</v>
      </c>
      <c r="F584" t="s">
        <v>16</v>
      </c>
      <c r="H584">
        <v>101</v>
      </c>
      <c r="I584">
        <v>38</v>
      </c>
      <c r="J584" s="2">
        <v>0.37623762376237602</v>
      </c>
      <c r="K584">
        <v>2426</v>
      </c>
      <c r="L584" s="2">
        <v>0.34959349593495898</v>
      </c>
      <c r="M584" s="2" t="str">
        <f t="shared" si="37"/>
        <v/>
      </c>
      <c r="N584" s="8">
        <v>418.283366215802</v>
      </c>
      <c r="O584" s="8">
        <v>773.54424994424301</v>
      </c>
      <c r="P584" s="2">
        <v>2.43291531439149E-2</v>
      </c>
      <c r="Q584" s="8">
        <v>750.06998477378795</v>
      </c>
      <c r="R584" s="7" t="str">
        <f t="shared" si="38"/>
        <v/>
      </c>
      <c r="T584" s="2" t="str">
        <f t="shared" si="39"/>
        <v/>
      </c>
    </row>
    <row r="585" spans="1:20" x14ac:dyDescent="0.2">
      <c r="A585" t="s">
        <v>10</v>
      </c>
      <c r="B585" s="1">
        <v>42036</v>
      </c>
      <c r="C585" s="1">
        <f t="shared" si="36"/>
        <v>42036</v>
      </c>
      <c r="D585">
        <v>2015</v>
      </c>
      <c r="E585">
        <v>2</v>
      </c>
      <c r="F585" t="s">
        <v>16</v>
      </c>
      <c r="H585">
        <v>101</v>
      </c>
      <c r="I585">
        <v>1</v>
      </c>
      <c r="J585" s="2">
        <v>9.9009900990098994E-3</v>
      </c>
      <c r="K585">
        <v>159</v>
      </c>
      <c r="L585" s="2">
        <v>2.2900763358778602E-2</v>
      </c>
      <c r="M585" s="2" t="str">
        <f t="shared" si="37"/>
        <v/>
      </c>
      <c r="N585" s="8">
        <v>415.08871317715199</v>
      </c>
      <c r="O585" s="8">
        <v>781.35153723681196</v>
      </c>
      <c r="P585" s="2">
        <v>1.00928774186246E-2</v>
      </c>
      <c r="Q585" s="8">
        <v>772.33394226880796</v>
      </c>
      <c r="R585" s="7" t="str">
        <f t="shared" si="38"/>
        <v/>
      </c>
      <c r="S585" s="2">
        <v>2.9682506895319899E-2</v>
      </c>
      <c r="T585" s="2" t="str">
        <f t="shared" si="39"/>
        <v/>
      </c>
    </row>
    <row r="586" spans="1:20" x14ac:dyDescent="0.2">
      <c r="A586" t="s">
        <v>10</v>
      </c>
      <c r="B586" s="1">
        <v>42064</v>
      </c>
      <c r="C586" s="1">
        <f t="shared" si="36"/>
        <v>42064</v>
      </c>
      <c r="D586">
        <v>2015</v>
      </c>
      <c r="E586">
        <v>3</v>
      </c>
      <c r="F586" t="s">
        <v>16</v>
      </c>
      <c r="H586">
        <v>101</v>
      </c>
      <c r="I586">
        <v>18</v>
      </c>
      <c r="J586" s="2">
        <v>0.17821782178217799</v>
      </c>
      <c r="K586">
        <v>1112</v>
      </c>
      <c r="L586" s="2">
        <v>0.16030534351145001</v>
      </c>
      <c r="M586" s="2" t="str">
        <f t="shared" si="37"/>
        <v/>
      </c>
      <c r="N586" s="8">
        <v>424.11265728671299</v>
      </c>
      <c r="O586" s="8">
        <v>777.33433485995999</v>
      </c>
      <c r="P586" s="2">
        <v>-5.1413508330174704E-3</v>
      </c>
      <c r="Q586" s="8">
        <v>772.60591935935997</v>
      </c>
      <c r="R586" s="7" t="str">
        <f t="shared" si="38"/>
        <v/>
      </c>
      <c r="S586" s="2">
        <v>3.5214960222096299E-4</v>
      </c>
      <c r="T586" s="2" t="str">
        <f t="shared" si="39"/>
        <v/>
      </c>
    </row>
    <row r="587" spans="1:20" x14ac:dyDescent="0.2">
      <c r="A587" t="s">
        <v>10</v>
      </c>
      <c r="B587" s="1">
        <v>42095</v>
      </c>
      <c r="C587" s="1">
        <f t="shared" si="36"/>
        <v>42095</v>
      </c>
      <c r="D587">
        <v>2015</v>
      </c>
      <c r="E587">
        <v>4</v>
      </c>
      <c r="F587" t="s">
        <v>16</v>
      </c>
      <c r="H587">
        <v>101</v>
      </c>
      <c r="I587">
        <v>5</v>
      </c>
      <c r="J587" s="2">
        <v>4.95049504950495E-2</v>
      </c>
      <c r="K587">
        <v>265</v>
      </c>
      <c r="L587" s="2">
        <v>3.8167938931297697E-2</v>
      </c>
      <c r="M587" s="2" t="str">
        <f t="shared" si="37"/>
        <v/>
      </c>
      <c r="N587" s="8">
        <v>420.88585726834901</v>
      </c>
      <c r="O587" s="8">
        <v>782.35978668379596</v>
      </c>
      <c r="P587" s="2">
        <v>6.4649811522097204E-3</v>
      </c>
      <c r="Q587" s="8">
        <v>787.883042194165</v>
      </c>
      <c r="R587" s="7" t="str">
        <f t="shared" si="38"/>
        <v/>
      </c>
      <c r="S587" s="2">
        <v>1.9773499596628899E-2</v>
      </c>
      <c r="T587" s="2" t="str">
        <f t="shared" si="39"/>
        <v/>
      </c>
    </row>
    <row r="588" spans="1:20" x14ac:dyDescent="0.2">
      <c r="A588" t="s">
        <v>10</v>
      </c>
      <c r="B588" s="1">
        <v>42125</v>
      </c>
      <c r="C588" s="1">
        <f t="shared" si="36"/>
        <v>42125</v>
      </c>
      <c r="D588">
        <v>2015</v>
      </c>
      <c r="E588">
        <v>5</v>
      </c>
      <c r="F588" t="s">
        <v>16</v>
      </c>
      <c r="H588">
        <v>101</v>
      </c>
      <c r="I588">
        <v>4</v>
      </c>
      <c r="J588" s="2">
        <v>3.9603960396039598E-2</v>
      </c>
      <c r="K588">
        <v>212</v>
      </c>
      <c r="L588" s="2">
        <v>3.0534351145038101E-2</v>
      </c>
      <c r="M588" s="2" t="str">
        <f t="shared" si="37"/>
        <v/>
      </c>
      <c r="N588" s="8">
        <v>419.62798539477598</v>
      </c>
      <c r="O588" s="8">
        <v>765.66834636883198</v>
      </c>
      <c r="P588" s="2">
        <v>-2.1334737034112702E-2</v>
      </c>
      <c r="Q588" s="8">
        <v>779.87070084323705</v>
      </c>
      <c r="R588" s="7" t="str">
        <f t="shared" si="38"/>
        <v/>
      </c>
      <c r="S588" s="2">
        <v>-1.0169455264089E-2</v>
      </c>
      <c r="T588" s="2" t="str">
        <f t="shared" si="39"/>
        <v/>
      </c>
    </row>
    <row r="589" spans="1:20" x14ac:dyDescent="0.2">
      <c r="A589" t="s">
        <v>10</v>
      </c>
      <c r="B589" s="1">
        <v>42156</v>
      </c>
      <c r="C589" s="1">
        <f t="shared" si="36"/>
        <v>42156</v>
      </c>
      <c r="D589">
        <v>2015</v>
      </c>
      <c r="E589">
        <v>6</v>
      </c>
      <c r="F589" t="s">
        <v>16</v>
      </c>
      <c r="H589">
        <v>101</v>
      </c>
      <c r="I589">
        <v>32</v>
      </c>
      <c r="J589" s="2">
        <v>0.316831683168316</v>
      </c>
      <c r="K589">
        <v>1670</v>
      </c>
      <c r="L589" s="2">
        <v>0.24060150375939801</v>
      </c>
      <c r="M589" s="2" t="str">
        <f t="shared" si="37"/>
        <v/>
      </c>
      <c r="N589" s="8">
        <v>426.33209815836898</v>
      </c>
      <c r="O589" s="8">
        <v>771.67836512122994</v>
      </c>
      <c r="P589" s="2">
        <v>7.8493760136482092E-3</v>
      </c>
      <c r="Q589" s="8">
        <v>783.61887736846802</v>
      </c>
      <c r="R589" s="7" t="str">
        <f t="shared" si="38"/>
        <v/>
      </c>
      <c r="S589" s="2">
        <v>4.8061512263219896E-3</v>
      </c>
      <c r="T589" s="2" t="str">
        <f t="shared" si="39"/>
        <v/>
      </c>
    </row>
    <row r="590" spans="1:20" x14ac:dyDescent="0.2">
      <c r="A590" t="s">
        <v>10</v>
      </c>
      <c r="B590" s="1">
        <v>42186</v>
      </c>
      <c r="C590" s="1">
        <f t="shared" si="36"/>
        <v>42186</v>
      </c>
      <c r="D590">
        <v>2015</v>
      </c>
      <c r="E590">
        <v>7</v>
      </c>
      <c r="F590" t="s">
        <v>16</v>
      </c>
      <c r="H590">
        <v>101</v>
      </c>
      <c r="I590">
        <v>17</v>
      </c>
      <c r="J590" s="2">
        <v>0.16831683168316799</v>
      </c>
      <c r="K590">
        <v>1191</v>
      </c>
      <c r="L590" s="2">
        <v>0.171641791044776</v>
      </c>
      <c r="M590" s="2" t="str">
        <f t="shared" si="37"/>
        <v/>
      </c>
      <c r="N590" s="8">
        <v>414.383324211949</v>
      </c>
      <c r="O590" s="8">
        <v>747.99423100146896</v>
      </c>
      <c r="P590" s="2">
        <v>-3.0691717158663302E-2</v>
      </c>
      <c r="Q590" s="8">
        <v>765.32756607538499</v>
      </c>
      <c r="R590" s="7" t="str">
        <f t="shared" si="38"/>
        <v/>
      </c>
      <c r="S590" s="2">
        <v>-2.3342101398205198E-2</v>
      </c>
      <c r="T590" s="2" t="str">
        <f t="shared" si="39"/>
        <v/>
      </c>
    </row>
    <row r="591" spans="1:20" x14ac:dyDescent="0.2">
      <c r="A591" t="s">
        <v>10</v>
      </c>
      <c r="B591" s="1">
        <v>42217</v>
      </c>
      <c r="C591" s="1">
        <f t="shared" si="36"/>
        <v>42217</v>
      </c>
      <c r="D591">
        <v>2015</v>
      </c>
      <c r="E591">
        <v>8</v>
      </c>
      <c r="F591" t="s">
        <v>16</v>
      </c>
      <c r="G591" s="2">
        <v>6.8263046760792395E-2</v>
      </c>
      <c r="H591">
        <v>101</v>
      </c>
      <c r="I591">
        <v>0</v>
      </c>
      <c r="J591" s="2">
        <v>0</v>
      </c>
      <c r="K591">
        <v>52</v>
      </c>
      <c r="L591" s="2">
        <v>7.4626865671641798E-3</v>
      </c>
      <c r="M591" s="2" t="str">
        <f t="shared" si="37"/>
        <v/>
      </c>
      <c r="N591" s="8">
        <v>418.65821311027702</v>
      </c>
      <c r="O591" s="8">
        <v>766.39142777563097</v>
      </c>
      <c r="P591" s="2">
        <v>2.45953725465646E-2</v>
      </c>
      <c r="Q591" s="8">
        <v>781.16691434076597</v>
      </c>
      <c r="R591" s="7" t="str">
        <f t="shared" si="38"/>
        <v/>
      </c>
      <c r="S591" s="2">
        <v>2.0696168500248399E-2</v>
      </c>
      <c r="T591" s="2" t="str">
        <f t="shared" si="39"/>
        <v/>
      </c>
    </row>
    <row r="592" spans="1:20" x14ac:dyDescent="0.2">
      <c r="A592" t="s">
        <v>10</v>
      </c>
      <c r="B592" s="1">
        <v>42248</v>
      </c>
      <c r="C592" s="1">
        <f t="shared" si="36"/>
        <v>42248</v>
      </c>
      <c r="D592">
        <v>2015</v>
      </c>
      <c r="E592">
        <v>9</v>
      </c>
      <c r="F592" t="s">
        <v>16</v>
      </c>
      <c r="G592" s="2">
        <v>8.0339984930070704E-2</v>
      </c>
      <c r="H592">
        <v>101</v>
      </c>
      <c r="I592">
        <v>9</v>
      </c>
      <c r="J592" s="2">
        <v>8.9108910891089105E-2</v>
      </c>
      <c r="K592">
        <v>617</v>
      </c>
      <c r="L592" s="2">
        <v>8.8888888888888795E-2</v>
      </c>
      <c r="M592" s="2" t="str">
        <f t="shared" si="37"/>
        <v/>
      </c>
      <c r="N592" s="8">
        <v>434.04878051513799</v>
      </c>
      <c r="O592" s="8">
        <v>795.13512532044501</v>
      </c>
      <c r="P592" s="2">
        <v>3.7505244060778799E-2</v>
      </c>
      <c r="Q592" s="8">
        <v>798.74469607241895</v>
      </c>
      <c r="R592" s="7" t="str">
        <f t="shared" si="38"/>
        <v/>
      </c>
      <c r="S592" s="2">
        <v>2.2501953691275601E-2</v>
      </c>
      <c r="T592" s="2" t="str">
        <f t="shared" si="39"/>
        <v/>
      </c>
    </row>
    <row r="593" spans="1:20" x14ac:dyDescent="0.2">
      <c r="A593" t="s">
        <v>10</v>
      </c>
      <c r="B593" s="1">
        <v>42278</v>
      </c>
      <c r="C593" s="1">
        <f t="shared" si="36"/>
        <v>42278</v>
      </c>
      <c r="D593">
        <v>2015</v>
      </c>
      <c r="E593">
        <v>10</v>
      </c>
      <c r="F593" t="s">
        <v>16</v>
      </c>
      <c r="G593" s="2">
        <v>8.3488850984267504E-2</v>
      </c>
      <c r="H593">
        <v>101</v>
      </c>
      <c r="I593">
        <v>25</v>
      </c>
      <c r="J593" s="2">
        <v>0.247524752475247</v>
      </c>
      <c r="K593">
        <v>1222</v>
      </c>
      <c r="L593" s="2">
        <v>0.176056338028168</v>
      </c>
      <c r="M593" s="2" t="str">
        <f t="shared" si="37"/>
        <v/>
      </c>
      <c r="N593" s="8">
        <v>445.66037835371998</v>
      </c>
      <c r="O593" s="8">
        <v>806.42129354566998</v>
      </c>
      <c r="P593" s="2">
        <v>1.41940254754515E-2</v>
      </c>
      <c r="Q593" s="8">
        <v>803.69729960944301</v>
      </c>
      <c r="R593" s="7" t="str">
        <f t="shared" si="38"/>
        <v/>
      </c>
      <c r="S593" s="2">
        <v>6.2004837858415903E-3</v>
      </c>
      <c r="T593" s="2" t="str">
        <f t="shared" si="39"/>
        <v/>
      </c>
    </row>
    <row r="594" spans="1:20" x14ac:dyDescent="0.2">
      <c r="A594" t="s">
        <v>10</v>
      </c>
      <c r="B594" s="1">
        <v>42309</v>
      </c>
      <c r="C594" s="1">
        <f t="shared" si="36"/>
        <v>42309</v>
      </c>
      <c r="D594">
        <v>2015</v>
      </c>
      <c r="E594">
        <v>11</v>
      </c>
      <c r="F594" t="s">
        <v>16</v>
      </c>
      <c r="G594" s="2">
        <v>8.3425626034082295E-2</v>
      </c>
      <c r="H594">
        <v>101</v>
      </c>
      <c r="I594">
        <v>0</v>
      </c>
      <c r="J594" s="2">
        <v>0</v>
      </c>
      <c r="K594">
        <v>91</v>
      </c>
      <c r="L594" s="2">
        <v>1.30718954248366E-2</v>
      </c>
      <c r="M594" s="2" t="str">
        <f t="shared" si="37"/>
        <v/>
      </c>
      <c r="N594" s="8">
        <v>440.80287160531998</v>
      </c>
      <c r="O594" s="8">
        <v>799.91664030901404</v>
      </c>
      <c r="P594" s="2">
        <v>-8.0660732655710703E-3</v>
      </c>
      <c r="Q594" s="8">
        <v>790.38632216414896</v>
      </c>
      <c r="R594" s="7" t="str">
        <f t="shared" si="38"/>
        <v/>
      </c>
      <c r="S594" s="2">
        <v>-1.6562177640466001E-2</v>
      </c>
      <c r="T594" s="2" t="str">
        <f t="shared" si="39"/>
        <v/>
      </c>
    </row>
    <row r="595" spans="1:20" x14ac:dyDescent="0.2">
      <c r="A595" t="s">
        <v>10</v>
      </c>
      <c r="B595" s="1">
        <v>42339</v>
      </c>
      <c r="C595" s="1">
        <f t="shared" si="36"/>
        <v>42339</v>
      </c>
      <c r="D595">
        <v>2015</v>
      </c>
      <c r="E595">
        <v>12</v>
      </c>
      <c r="F595" t="s">
        <v>16</v>
      </c>
      <c r="G595" s="2">
        <v>7.8877402332430402E-2</v>
      </c>
      <c r="H595">
        <v>101</v>
      </c>
      <c r="I595">
        <v>10</v>
      </c>
      <c r="J595" s="2">
        <v>9.9009900990099001E-2</v>
      </c>
      <c r="K595">
        <v>716</v>
      </c>
      <c r="L595" s="2">
        <v>0.103225806451612</v>
      </c>
      <c r="M595" s="2" t="str">
        <f t="shared" si="37"/>
        <v/>
      </c>
      <c r="N595" s="8">
        <v>438.54082841962298</v>
      </c>
      <c r="O595" s="8">
        <v>805.51709145517395</v>
      </c>
      <c r="P595" s="2">
        <v>7.0012934647747296E-3</v>
      </c>
      <c r="Q595" s="8">
        <v>790.83552217717397</v>
      </c>
      <c r="R595" s="7" t="str">
        <f t="shared" si="38"/>
        <v/>
      </c>
      <c r="S595" s="2">
        <v>5.6832968945519304E-4</v>
      </c>
      <c r="T595" s="2" t="str">
        <f t="shared" si="39"/>
        <v/>
      </c>
    </row>
    <row r="596" spans="1:20" x14ac:dyDescent="0.2">
      <c r="A596" t="s">
        <v>10</v>
      </c>
      <c r="B596" s="1">
        <v>42370</v>
      </c>
      <c r="C596" s="1">
        <f t="shared" si="36"/>
        <v>42370</v>
      </c>
      <c r="D596">
        <v>2016</v>
      </c>
      <c r="E596">
        <v>1</v>
      </c>
      <c r="F596" t="s">
        <v>16</v>
      </c>
      <c r="G596" s="2">
        <v>8.0521383822620293E-2</v>
      </c>
      <c r="H596">
        <v>101</v>
      </c>
      <c r="I596">
        <v>51</v>
      </c>
      <c r="J596" s="2">
        <v>0.50495049504950495</v>
      </c>
      <c r="K596">
        <v>2689</v>
      </c>
      <c r="L596" s="2">
        <v>0.38750000000000001</v>
      </c>
      <c r="M596" s="2" t="str">
        <f t="shared" si="37"/>
        <v/>
      </c>
      <c r="N596" s="8">
        <v>443.29730673258899</v>
      </c>
      <c r="O596" s="8">
        <v>814.05452171269405</v>
      </c>
      <c r="P596" s="2">
        <v>1.05986953574093E-2</v>
      </c>
      <c r="Q596" s="8">
        <v>798.29691821841595</v>
      </c>
      <c r="R596" s="7" t="str">
        <f t="shared" si="38"/>
        <v/>
      </c>
      <c r="S596" s="2">
        <v>9.4348266257708799E-3</v>
      </c>
      <c r="T596" s="2" t="str">
        <f t="shared" si="39"/>
        <v/>
      </c>
    </row>
    <row r="597" spans="1:20" x14ac:dyDescent="0.2">
      <c r="A597" t="s">
        <v>10</v>
      </c>
      <c r="B597" s="1">
        <v>42401</v>
      </c>
      <c r="C597" s="1">
        <f t="shared" si="36"/>
        <v>42401</v>
      </c>
      <c r="D597">
        <v>2016</v>
      </c>
      <c r="E597">
        <v>2</v>
      </c>
      <c r="F597" t="s">
        <v>16</v>
      </c>
      <c r="G597" s="2">
        <v>8.0348989295217305E-2</v>
      </c>
      <c r="H597">
        <v>101</v>
      </c>
      <c r="I597">
        <v>1</v>
      </c>
      <c r="J597" s="2">
        <v>9.9009900990098994E-3</v>
      </c>
      <c r="K597">
        <v>217</v>
      </c>
      <c r="L597" s="2">
        <v>3.125E-2</v>
      </c>
      <c r="M597" s="2" t="str">
        <f t="shared" si="37"/>
        <v/>
      </c>
      <c r="N597" s="8">
        <v>437.26155008261401</v>
      </c>
      <c r="O597" s="8">
        <v>813.22050963961897</v>
      </c>
      <c r="P597" s="2">
        <v>-1.02451623426946E-3</v>
      </c>
      <c r="Q597" s="8">
        <v>815.62188392080498</v>
      </c>
      <c r="R597" s="7" t="str">
        <f t="shared" si="38"/>
        <v/>
      </c>
      <c r="S597" s="2">
        <v>2.1702408348328501E-2</v>
      </c>
      <c r="T597" s="2" t="str">
        <f t="shared" si="39"/>
        <v/>
      </c>
    </row>
    <row r="598" spans="1:20" x14ac:dyDescent="0.2">
      <c r="A598" t="s">
        <v>10</v>
      </c>
      <c r="B598" s="1">
        <v>42430</v>
      </c>
      <c r="C598" s="1">
        <f t="shared" si="36"/>
        <v>42430</v>
      </c>
      <c r="D598">
        <v>2016</v>
      </c>
      <c r="E598">
        <v>3</v>
      </c>
      <c r="F598" t="s">
        <v>16</v>
      </c>
      <c r="G598" s="2">
        <v>8.6899654728182396E-2</v>
      </c>
      <c r="H598">
        <v>101</v>
      </c>
      <c r="I598">
        <v>21</v>
      </c>
      <c r="J598" s="2">
        <v>0.207920792079207</v>
      </c>
      <c r="K598">
        <v>991</v>
      </c>
      <c r="L598" s="2">
        <v>0.14285714285714199</v>
      </c>
      <c r="M598" s="2" t="str">
        <f t="shared" si="37"/>
        <v/>
      </c>
      <c r="N598" s="8">
        <v>441.64474281615998</v>
      </c>
      <c r="O598" s="8">
        <v>810.59020976316197</v>
      </c>
      <c r="P598" s="2">
        <v>-3.2344239296454502E-3</v>
      </c>
      <c r="Q598" s="8">
        <v>817.74484840313403</v>
      </c>
      <c r="R598" s="7" t="str">
        <f t="shared" si="38"/>
        <v/>
      </c>
      <c r="S598" s="2">
        <v>2.6028782750704398E-3</v>
      </c>
      <c r="T598" s="2" t="str">
        <f t="shared" si="39"/>
        <v/>
      </c>
    </row>
    <row r="599" spans="1:20" x14ac:dyDescent="0.2">
      <c r="A599" t="s">
        <v>10</v>
      </c>
      <c r="B599" s="1">
        <v>42461</v>
      </c>
      <c r="C599" s="1">
        <f t="shared" si="36"/>
        <v>42461</v>
      </c>
      <c r="D599">
        <v>2016</v>
      </c>
      <c r="E599">
        <v>4</v>
      </c>
      <c r="F599" t="s">
        <v>16</v>
      </c>
      <c r="G599" s="2">
        <v>8.7897643154681404E-2</v>
      </c>
      <c r="H599">
        <v>101</v>
      </c>
      <c r="I599">
        <v>13</v>
      </c>
      <c r="J599" s="2">
        <v>0.12871287128712799</v>
      </c>
      <c r="K599">
        <v>690</v>
      </c>
      <c r="L599" s="2">
        <v>9.9415204678362498E-2</v>
      </c>
      <c r="M599" s="2" t="str">
        <f t="shared" si="37"/>
        <v/>
      </c>
      <c r="N599" s="8">
        <v>446.82701345496298</v>
      </c>
      <c r="O599" s="8">
        <v>817.24356560057004</v>
      </c>
      <c r="P599" s="2">
        <v>8.2080387318668093E-3</v>
      </c>
      <c r="Q599" s="8">
        <v>815.33328945340804</v>
      </c>
      <c r="R599" s="7" t="str">
        <f t="shared" si="38"/>
        <v/>
      </c>
      <c r="S599" s="2">
        <v>-2.9490359424887399E-3</v>
      </c>
      <c r="T599" s="2" t="str">
        <f t="shared" si="39"/>
        <v/>
      </c>
    </row>
    <row r="600" spans="1:20" x14ac:dyDescent="0.2">
      <c r="A600" t="s">
        <v>10</v>
      </c>
      <c r="B600" s="1">
        <v>42491</v>
      </c>
      <c r="C600" s="1">
        <f t="shared" si="36"/>
        <v>42491</v>
      </c>
      <c r="D600">
        <v>2016</v>
      </c>
      <c r="E600">
        <v>5</v>
      </c>
      <c r="F600" t="s">
        <v>16</v>
      </c>
      <c r="G600" s="2">
        <v>8.6525697736024407E-2</v>
      </c>
      <c r="H600">
        <v>101</v>
      </c>
      <c r="I600">
        <v>0</v>
      </c>
      <c r="J600" s="2">
        <v>0</v>
      </c>
      <c r="K600">
        <v>159</v>
      </c>
      <c r="L600" s="2">
        <v>2.2857142857142802E-2</v>
      </c>
      <c r="M600" s="2" t="str">
        <f t="shared" si="37"/>
        <v/>
      </c>
      <c r="N600" s="8">
        <v>452.81416035822201</v>
      </c>
      <c r="O600" s="8">
        <v>822.18812587802199</v>
      </c>
      <c r="P600" s="2">
        <v>6.0502896389507104E-3</v>
      </c>
      <c r="Q600" s="8">
        <v>833.19128689032698</v>
      </c>
      <c r="R600" s="7" t="str">
        <f t="shared" si="38"/>
        <v/>
      </c>
      <c r="S600" s="2">
        <v>2.1902696318079E-2</v>
      </c>
      <c r="T600" s="2" t="str">
        <f t="shared" si="39"/>
        <v/>
      </c>
    </row>
    <row r="601" spans="1:20" x14ac:dyDescent="0.2">
      <c r="A601" t="s">
        <v>10</v>
      </c>
      <c r="B601" s="1">
        <v>42522</v>
      </c>
      <c r="C601" s="1">
        <f t="shared" si="36"/>
        <v>42522</v>
      </c>
      <c r="D601">
        <v>2016</v>
      </c>
      <c r="E601">
        <v>6</v>
      </c>
      <c r="F601" t="s">
        <v>16</v>
      </c>
      <c r="G601" s="2">
        <v>8.5699236526922795E-2</v>
      </c>
      <c r="H601">
        <v>101</v>
      </c>
      <c r="I601">
        <v>24</v>
      </c>
      <c r="J601" s="2">
        <v>0.237623762376237</v>
      </c>
      <c r="K601">
        <v>1031</v>
      </c>
      <c r="L601" s="2">
        <v>0.14857142857142799</v>
      </c>
      <c r="M601" s="2" t="str">
        <f t="shared" si="37"/>
        <v/>
      </c>
      <c r="N601" s="8">
        <v>453.89675802058599</v>
      </c>
      <c r="O601" s="8">
        <v>823.99757841291398</v>
      </c>
      <c r="P601" s="2">
        <v>2.2007767783795902E-3</v>
      </c>
      <c r="Q601" s="8">
        <v>829.44756344420603</v>
      </c>
      <c r="R601" s="7" t="str">
        <f t="shared" si="38"/>
        <v/>
      </c>
      <c r="S601" s="2">
        <v>-4.4932340328396299E-3</v>
      </c>
      <c r="T601" s="2" t="str">
        <f t="shared" si="39"/>
        <v/>
      </c>
    </row>
    <row r="602" spans="1:20" x14ac:dyDescent="0.2">
      <c r="A602" t="s">
        <v>10</v>
      </c>
      <c r="B602" s="1">
        <v>42552</v>
      </c>
      <c r="C602" s="1">
        <f t="shared" si="36"/>
        <v>42552</v>
      </c>
      <c r="D602">
        <v>2016</v>
      </c>
      <c r="E602">
        <v>7</v>
      </c>
      <c r="F602" t="s">
        <v>16</v>
      </c>
      <c r="G602" s="2">
        <v>0.105663382447767</v>
      </c>
      <c r="H602">
        <v>101</v>
      </c>
      <c r="I602">
        <v>29</v>
      </c>
      <c r="J602" s="2">
        <v>0.287128712871287</v>
      </c>
      <c r="K602">
        <v>1222</v>
      </c>
      <c r="L602" s="2">
        <v>0.17613636363636301</v>
      </c>
      <c r="M602" s="2" t="str">
        <f t="shared" si="37"/>
        <v/>
      </c>
      <c r="N602" s="8">
        <v>454.71810364278002</v>
      </c>
      <c r="O602" s="8">
        <v>836.46310922863495</v>
      </c>
      <c r="P602" s="2">
        <v>1.51281158371001E-2</v>
      </c>
      <c r="Q602" s="8">
        <v>829.34578394072105</v>
      </c>
      <c r="R602" s="7" t="str">
        <f t="shared" si="38"/>
        <v/>
      </c>
      <c r="S602" s="2">
        <v>-1.22707580286762E-4</v>
      </c>
      <c r="T602" s="2" t="str">
        <f t="shared" si="39"/>
        <v/>
      </c>
    </row>
    <row r="603" spans="1:20" x14ac:dyDescent="0.2">
      <c r="A603" t="s">
        <v>10</v>
      </c>
      <c r="B603" s="1">
        <v>42583</v>
      </c>
      <c r="C603" s="1">
        <f t="shared" si="36"/>
        <v>42583</v>
      </c>
      <c r="D603">
        <v>2016</v>
      </c>
      <c r="E603">
        <v>8</v>
      </c>
      <c r="F603" t="s">
        <v>16</v>
      </c>
      <c r="G603" s="2">
        <v>0.111081258874535</v>
      </c>
      <c r="H603">
        <v>101</v>
      </c>
      <c r="I603">
        <v>20</v>
      </c>
      <c r="J603" s="2">
        <v>0.198019801980198</v>
      </c>
      <c r="K603">
        <v>784</v>
      </c>
      <c r="L603" s="2">
        <v>0.112994350282485</v>
      </c>
      <c r="M603" s="2" t="str">
        <f t="shared" si="37"/>
        <v/>
      </c>
      <c r="N603" s="8">
        <v>459.21969648409203</v>
      </c>
      <c r="O603" s="8">
        <v>841.96292267082401</v>
      </c>
      <c r="P603" s="2">
        <v>6.5750818912513297E-3</v>
      </c>
      <c r="Q603" s="8">
        <v>837.98400137134399</v>
      </c>
      <c r="R603" s="7" t="str">
        <f t="shared" si="38"/>
        <v/>
      </c>
      <c r="S603" s="2">
        <v>1.04157006617646E-2</v>
      </c>
      <c r="T603" s="2" t="str">
        <f t="shared" si="39"/>
        <v/>
      </c>
    </row>
    <row r="604" spans="1:20" x14ac:dyDescent="0.2">
      <c r="A604" t="s">
        <v>10</v>
      </c>
      <c r="B604" s="1">
        <v>42614</v>
      </c>
      <c r="C604" s="1">
        <f t="shared" si="36"/>
        <v>42614</v>
      </c>
      <c r="D604">
        <v>2016</v>
      </c>
      <c r="E604">
        <v>9</v>
      </c>
      <c r="F604" t="s">
        <v>16</v>
      </c>
      <c r="G604" s="2">
        <v>9.3786433687264706E-2</v>
      </c>
      <c r="H604">
        <v>101</v>
      </c>
      <c r="I604">
        <v>3</v>
      </c>
      <c r="J604" s="2">
        <v>2.9702970297029702E-2</v>
      </c>
      <c r="K604">
        <v>468</v>
      </c>
      <c r="L604" s="2">
        <v>6.7415730337078594E-2</v>
      </c>
      <c r="M604" s="2" t="str">
        <f t="shared" si="37"/>
        <v/>
      </c>
      <c r="N604" s="8">
        <v>463.57037265225199</v>
      </c>
      <c r="O604" s="8">
        <v>840.61225039551402</v>
      </c>
      <c r="P604" s="2">
        <v>-1.60419448284665E-3</v>
      </c>
      <c r="Q604" s="8">
        <v>823.97061805673297</v>
      </c>
      <c r="R604" s="7" t="str">
        <f t="shared" si="38"/>
        <v/>
      </c>
      <c r="S604" s="2">
        <v>-1.67227337176825E-2</v>
      </c>
      <c r="T604" s="2" t="str">
        <f t="shared" si="39"/>
        <v/>
      </c>
    </row>
    <row r="605" spans="1:20" x14ac:dyDescent="0.2">
      <c r="A605" t="s">
        <v>10</v>
      </c>
      <c r="B605" s="1">
        <v>42644</v>
      </c>
      <c r="C605" s="1">
        <f t="shared" si="36"/>
        <v>42644</v>
      </c>
      <c r="D605">
        <v>2016</v>
      </c>
      <c r="E605">
        <v>10</v>
      </c>
      <c r="F605" t="s">
        <v>16</v>
      </c>
      <c r="G605" s="2">
        <v>8.5168851962583697E-2</v>
      </c>
      <c r="H605">
        <v>101</v>
      </c>
      <c r="I605">
        <v>10</v>
      </c>
      <c r="J605" s="2">
        <v>9.9009900990099001E-2</v>
      </c>
      <c r="K605">
        <v>741</v>
      </c>
      <c r="L605" s="2">
        <v>0.106741573033707</v>
      </c>
      <c r="M605" s="2" t="str">
        <f t="shared" si="37"/>
        <v/>
      </c>
      <c r="N605" s="8">
        <v>472.39150159526702</v>
      </c>
      <c r="O605" s="8">
        <v>854.61267994318905</v>
      </c>
      <c r="P605" s="2">
        <v>1.66550386829225E-2</v>
      </c>
      <c r="Q605" s="8">
        <v>846.86149003549997</v>
      </c>
      <c r="R605" s="7" t="str">
        <f t="shared" si="38"/>
        <v/>
      </c>
      <c r="S605" s="2">
        <v>2.7781175053005199E-2</v>
      </c>
      <c r="T605" s="2" t="str">
        <f t="shared" si="39"/>
        <v/>
      </c>
    </row>
    <row r="606" spans="1:20" x14ac:dyDescent="0.2">
      <c r="A606" t="s">
        <v>10</v>
      </c>
      <c r="B606" s="1">
        <v>42675</v>
      </c>
      <c r="C606" s="1">
        <f t="shared" si="36"/>
        <v>42675</v>
      </c>
      <c r="D606">
        <v>2016</v>
      </c>
      <c r="E606">
        <v>11</v>
      </c>
      <c r="F606" t="s">
        <v>16</v>
      </c>
      <c r="G606" s="2">
        <v>8.5650956265217099E-2</v>
      </c>
      <c r="H606">
        <v>101</v>
      </c>
      <c r="I606">
        <v>0</v>
      </c>
      <c r="J606" s="2">
        <v>0</v>
      </c>
      <c r="K606">
        <v>117</v>
      </c>
      <c r="L606" s="2">
        <v>1.68539325842696E-2</v>
      </c>
      <c r="M606" s="2" t="str">
        <f t="shared" si="37"/>
        <v/>
      </c>
      <c r="N606" s="8">
        <v>468.84626243126201</v>
      </c>
      <c r="O606" s="8">
        <v>840.28333267999597</v>
      </c>
      <c r="P606" s="2">
        <v>-1.67670660633608E-2</v>
      </c>
      <c r="Q606" s="8">
        <v>841.80136065215095</v>
      </c>
      <c r="R606" s="7" t="str">
        <f t="shared" si="38"/>
        <v/>
      </c>
      <c r="S606" s="2">
        <v>-5.9751558464855503E-3</v>
      </c>
      <c r="T606" s="2" t="str">
        <f t="shared" si="39"/>
        <v/>
      </c>
    </row>
    <row r="607" spans="1:20" x14ac:dyDescent="0.2">
      <c r="A607" t="s">
        <v>10</v>
      </c>
      <c r="B607" s="1">
        <v>42705</v>
      </c>
      <c r="C607" s="1">
        <f t="shared" si="36"/>
        <v>42705</v>
      </c>
      <c r="D607">
        <v>2016</v>
      </c>
      <c r="E607">
        <v>12</v>
      </c>
      <c r="F607" t="s">
        <v>16</v>
      </c>
      <c r="G607" s="2">
        <v>8.5042900875134206E-2</v>
      </c>
      <c r="H607">
        <v>101</v>
      </c>
      <c r="I607">
        <v>6</v>
      </c>
      <c r="J607" s="2">
        <v>5.9405940594059403E-2</v>
      </c>
      <c r="K607">
        <v>507</v>
      </c>
      <c r="L607" s="2">
        <v>7.3033707865168496E-2</v>
      </c>
      <c r="M607" s="2" t="str">
        <f t="shared" si="37"/>
        <v/>
      </c>
      <c r="N607" s="8">
        <v>462.09530428810302</v>
      </c>
      <c r="O607" s="8">
        <v>844.70286784603604</v>
      </c>
      <c r="P607" s="2">
        <v>5.2595773284522798E-3</v>
      </c>
      <c r="Q607" s="8">
        <v>844.172170646984</v>
      </c>
      <c r="R607" s="7" t="str">
        <f t="shared" si="38"/>
        <v/>
      </c>
      <c r="S607" s="2">
        <v>2.8163532463254498E-3</v>
      </c>
      <c r="T607" s="2" t="str">
        <f t="shared" si="39"/>
        <v/>
      </c>
    </row>
    <row r="608" spans="1:20" x14ac:dyDescent="0.2">
      <c r="A608" t="s">
        <v>10</v>
      </c>
      <c r="B608" s="1">
        <v>42736</v>
      </c>
      <c r="C608" s="1">
        <f t="shared" si="36"/>
        <v>42736</v>
      </c>
      <c r="D608">
        <v>2017</v>
      </c>
      <c r="E608">
        <v>1</v>
      </c>
      <c r="F608" t="s">
        <v>16</v>
      </c>
      <c r="G608" s="2">
        <v>4.7142346977032602E-2</v>
      </c>
      <c r="H608">
        <v>101</v>
      </c>
      <c r="I608">
        <v>0</v>
      </c>
      <c r="J608" s="2">
        <v>0</v>
      </c>
      <c r="K608">
        <v>0</v>
      </c>
      <c r="L608" s="2">
        <v>0</v>
      </c>
      <c r="M608" s="2" t="str">
        <f t="shared" si="37"/>
        <v/>
      </c>
      <c r="N608" s="8">
        <v>460.64429313957299</v>
      </c>
      <c r="O608" s="8">
        <v>830.01264969373801</v>
      </c>
      <c r="P608" s="2">
        <v>-1.73909888452939E-2</v>
      </c>
      <c r="Q608" s="8">
        <v>842.82795261958199</v>
      </c>
      <c r="R608" s="7" t="str">
        <f t="shared" si="38"/>
        <v/>
      </c>
      <c r="S608" s="2">
        <v>-1.5923505585025901E-3</v>
      </c>
      <c r="T608" s="2" t="str">
        <f t="shared" si="39"/>
        <v/>
      </c>
    </row>
    <row r="609" spans="1:20" x14ac:dyDescent="0.2">
      <c r="A609" t="s">
        <v>10</v>
      </c>
      <c r="B609" s="1">
        <v>42767</v>
      </c>
      <c r="C609" s="1">
        <f t="shared" si="36"/>
        <v>42767</v>
      </c>
      <c r="D609">
        <v>2017</v>
      </c>
      <c r="E609">
        <v>2</v>
      </c>
      <c r="F609" t="s">
        <v>16</v>
      </c>
      <c r="G609" s="2">
        <v>0.100514805760864</v>
      </c>
      <c r="H609">
        <v>101</v>
      </c>
      <c r="I609">
        <v>61</v>
      </c>
      <c r="J609" s="2">
        <v>0.60396039603960305</v>
      </c>
      <c r="K609">
        <v>3299</v>
      </c>
      <c r="L609" s="2">
        <v>0.47540983606557302</v>
      </c>
      <c r="M609" s="2" t="str">
        <f t="shared" si="37"/>
        <v/>
      </c>
      <c r="N609" s="8">
        <v>488.40470637458799</v>
      </c>
      <c r="O609" s="8">
        <v>864.38818693415999</v>
      </c>
      <c r="P609" s="2">
        <v>4.1415678728638598E-2</v>
      </c>
      <c r="Q609" s="8">
        <v>875.13597008175202</v>
      </c>
      <c r="R609" s="7" t="str">
        <f t="shared" si="38"/>
        <v/>
      </c>
      <c r="S609" s="2">
        <v>3.8332873704239802E-2</v>
      </c>
      <c r="T609" s="2" t="str">
        <f t="shared" si="39"/>
        <v/>
      </c>
    </row>
    <row r="610" spans="1:20" x14ac:dyDescent="0.2">
      <c r="A610" t="s">
        <v>10</v>
      </c>
      <c r="B610" s="1">
        <v>42795</v>
      </c>
      <c r="C610" s="1">
        <f t="shared" si="36"/>
        <v>42795</v>
      </c>
      <c r="D610">
        <v>2017</v>
      </c>
      <c r="E610">
        <v>3</v>
      </c>
      <c r="F610" t="s">
        <v>16</v>
      </c>
      <c r="G610" s="2">
        <v>8.7915897286996295E-2</v>
      </c>
      <c r="H610">
        <v>101</v>
      </c>
      <c r="I610">
        <v>2</v>
      </c>
      <c r="J610" s="2">
        <v>1.9801980198019799E-2</v>
      </c>
      <c r="K610">
        <v>191</v>
      </c>
      <c r="L610" s="2">
        <v>2.7472527472527399E-2</v>
      </c>
      <c r="M610" s="2" t="str">
        <f t="shared" si="37"/>
        <v/>
      </c>
      <c r="N610" s="8">
        <v>492.72057121767199</v>
      </c>
      <c r="O610" s="8">
        <v>868.56488649738401</v>
      </c>
      <c r="P610" s="2">
        <v>4.8319720541740701E-3</v>
      </c>
      <c r="Q610" s="8">
        <v>867.39858030756795</v>
      </c>
      <c r="R610" s="7" t="str">
        <f t="shared" si="38"/>
        <v/>
      </c>
      <c r="S610" s="2">
        <v>-8.84135727327162E-3</v>
      </c>
      <c r="T610" s="2" t="str">
        <f t="shared" si="39"/>
        <v/>
      </c>
    </row>
    <row r="611" spans="1:20" x14ac:dyDescent="0.2">
      <c r="A611" t="s">
        <v>10</v>
      </c>
      <c r="B611" s="1">
        <v>42826</v>
      </c>
      <c r="C611" s="1">
        <f t="shared" si="36"/>
        <v>42826</v>
      </c>
      <c r="D611">
        <v>2017</v>
      </c>
      <c r="E611">
        <v>4</v>
      </c>
      <c r="F611" t="s">
        <v>16</v>
      </c>
      <c r="G611" s="2">
        <v>8.5280106500451702E-2</v>
      </c>
      <c r="H611">
        <v>101</v>
      </c>
      <c r="I611">
        <v>1</v>
      </c>
      <c r="J611" s="2">
        <v>9.9009900990098994E-3</v>
      </c>
      <c r="K611">
        <v>113</v>
      </c>
      <c r="L611" s="2">
        <v>1.62162162162162E-2</v>
      </c>
      <c r="M611" s="2" t="str">
        <f t="shared" si="37"/>
        <v/>
      </c>
      <c r="N611" s="8">
        <v>497.06629676002302</v>
      </c>
      <c r="O611" s="8">
        <v>878.80866944242996</v>
      </c>
      <c r="P611" s="2">
        <v>1.1793917880281699E-2</v>
      </c>
      <c r="Q611" s="8">
        <v>872.87987946937301</v>
      </c>
      <c r="R611" s="7" t="str">
        <f t="shared" si="38"/>
        <v/>
      </c>
      <c r="S611" s="2">
        <v>6.3192392589135303E-3</v>
      </c>
      <c r="T611" s="2" t="str">
        <f t="shared" si="39"/>
        <v/>
      </c>
    </row>
    <row r="612" spans="1:20" x14ac:dyDescent="0.2">
      <c r="A612" t="s">
        <v>10</v>
      </c>
      <c r="B612" s="1">
        <v>42856</v>
      </c>
      <c r="C612" s="1">
        <f t="shared" si="36"/>
        <v>42856</v>
      </c>
      <c r="D612">
        <v>2017</v>
      </c>
      <c r="E612">
        <v>5</v>
      </c>
      <c r="F612" t="s">
        <v>16</v>
      </c>
      <c r="G612" s="2">
        <v>8.9216200180067595E-2</v>
      </c>
      <c r="H612">
        <v>101</v>
      </c>
      <c r="I612">
        <v>21</v>
      </c>
      <c r="J612" s="2">
        <v>0.207920792079207</v>
      </c>
      <c r="K612">
        <v>1101</v>
      </c>
      <c r="L612" s="2">
        <v>0.158730158730158</v>
      </c>
      <c r="M612" s="2" t="str">
        <f t="shared" si="37"/>
        <v/>
      </c>
      <c r="N612" s="8">
        <v>500.47986902134102</v>
      </c>
      <c r="O612" s="8">
        <v>884.46115476272701</v>
      </c>
      <c r="P612" s="2">
        <v>6.4319862978627898E-3</v>
      </c>
      <c r="Q612" s="8">
        <v>886.92171246748796</v>
      </c>
      <c r="R612" s="7" t="str">
        <f t="shared" si="38"/>
        <v/>
      </c>
      <c r="S612" s="2">
        <v>1.60867873442684E-2</v>
      </c>
      <c r="T612" s="2" t="str">
        <f t="shared" si="39"/>
        <v/>
      </c>
    </row>
    <row r="613" spans="1:20" x14ac:dyDescent="0.2">
      <c r="A613" t="s">
        <v>10</v>
      </c>
      <c r="B613" s="1">
        <v>42887</v>
      </c>
      <c r="C613" s="1">
        <f t="shared" si="36"/>
        <v>42887</v>
      </c>
      <c r="D613">
        <v>2017</v>
      </c>
      <c r="E613">
        <v>6</v>
      </c>
      <c r="F613" t="s">
        <v>16</v>
      </c>
      <c r="G613" s="2">
        <v>8.3841135030202796E-2</v>
      </c>
      <c r="H613">
        <v>101</v>
      </c>
      <c r="I613">
        <v>0</v>
      </c>
      <c r="J613" s="2">
        <v>0</v>
      </c>
      <c r="K613">
        <v>215</v>
      </c>
      <c r="L613" s="2">
        <v>3.0927835051546299E-2</v>
      </c>
      <c r="M613" s="2" t="str">
        <f t="shared" si="37"/>
        <v/>
      </c>
      <c r="N613" s="8">
        <v>493.38261080812299</v>
      </c>
      <c r="O613" s="8">
        <v>871.05032460493896</v>
      </c>
      <c r="P613" s="2">
        <v>-1.5162712444262901E-2</v>
      </c>
      <c r="Q613" s="8">
        <v>890.50858089837095</v>
      </c>
      <c r="R613" s="7" t="str">
        <f t="shared" si="38"/>
        <v/>
      </c>
      <c r="S613" s="2">
        <v>4.0441770456871497E-3</v>
      </c>
      <c r="T613" s="2" t="str">
        <f t="shared" si="39"/>
        <v/>
      </c>
    </row>
    <row r="614" spans="1:20" x14ac:dyDescent="0.2">
      <c r="A614" t="s">
        <v>10</v>
      </c>
      <c r="B614" s="1">
        <v>42917</v>
      </c>
      <c r="C614" s="1">
        <f t="shared" si="36"/>
        <v>42917</v>
      </c>
      <c r="D614">
        <v>2017</v>
      </c>
      <c r="E614">
        <v>7</v>
      </c>
      <c r="F614" t="s">
        <v>16</v>
      </c>
      <c r="G614" s="2">
        <v>6.7454119181483196E-2</v>
      </c>
      <c r="H614">
        <v>101</v>
      </c>
      <c r="I614">
        <v>27</v>
      </c>
      <c r="J614" s="2">
        <v>0.26732673267326701</v>
      </c>
      <c r="K614">
        <v>1325</v>
      </c>
      <c r="L614" s="2">
        <v>0.19095477386934601</v>
      </c>
      <c r="M614" s="2" t="str">
        <f t="shared" si="37"/>
        <v/>
      </c>
      <c r="N614" s="8">
        <v>483.00661549905197</v>
      </c>
      <c r="O614" s="8">
        <v>867.66700003487995</v>
      </c>
      <c r="P614" s="2">
        <v>-3.8841895519564598E-3</v>
      </c>
      <c r="Q614" s="8">
        <v>888.97243587467005</v>
      </c>
      <c r="R614" s="7" t="str">
        <f t="shared" si="38"/>
        <v/>
      </c>
      <c r="S614" s="2">
        <v>-1.72501990059525E-3</v>
      </c>
      <c r="T614" s="2" t="str">
        <f t="shared" si="39"/>
        <v/>
      </c>
    </row>
    <row r="615" spans="1:20" x14ac:dyDescent="0.2">
      <c r="A615" t="s">
        <v>10</v>
      </c>
      <c r="B615" s="1">
        <v>42948</v>
      </c>
      <c r="C615" s="1">
        <f t="shared" si="36"/>
        <v>42948</v>
      </c>
      <c r="D615">
        <v>2017</v>
      </c>
      <c r="E615">
        <v>8</v>
      </c>
      <c r="F615" t="s">
        <v>16</v>
      </c>
      <c r="G615" s="2">
        <v>9.1652297665347299E-2</v>
      </c>
      <c r="H615">
        <v>101</v>
      </c>
      <c r="I615">
        <v>28</v>
      </c>
      <c r="J615" s="2">
        <v>0.27722772277227697</v>
      </c>
      <c r="K615">
        <v>1243</v>
      </c>
      <c r="L615" s="2">
        <v>0.17910447761194001</v>
      </c>
      <c r="M615" s="2" t="str">
        <f t="shared" si="37"/>
        <v/>
      </c>
      <c r="N615" s="8">
        <v>505.20043142357599</v>
      </c>
      <c r="O615" s="8">
        <v>915.883129201835</v>
      </c>
      <c r="P615" s="2">
        <v>5.5569854754205103E-2</v>
      </c>
      <c r="Q615" s="8">
        <v>904.68499270122697</v>
      </c>
      <c r="R615" s="7" t="str">
        <f t="shared" si="38"/>
        <v/>
      </c>
      <c r="S615" s="2">
        <v>1.7674965153556599E-2</v>
      </c>
      <c r="T615" s="2" t="str">
        <f t="shared" si="39"/>
        <v/>
      </c>
    </row>
    <row r="616" spans="1:20" x14ac:dyDescent="0.2">
      <c r="A616" t="s">
        <v>10</v>
      </c>
      <c r="B616" s="1">
        <v>42979</v>
      </c>
      <c r="C616" s="1">
        <f t="shared" si="36"/>
        <v>42979</v>
      </c>
      <c r="D616">
        <v>2017</v>
      </c>
      <c r="E616">
        <v>9</v>
      </c>
      <c r="F616" t="s">
        <v>16</v>
      </c>
      <c r="G616" s="2">
        <v>9.15907760750823E-2</v>
      </c>
      <c r="H616">
        <v>99</v>
      </c>
      <c r="I616">
        <v>0</v>
      </c>
      <c r="J616" s="2">
        <v>0</v>
      </c>
      <c r="K616">
        <v>68</v>
      </c>
      <c r="L616" s="2">
        <v>9.8522167487684695E-3</v>
      </c>
      <c r="M616" s="2" t="str">
        <f t="shared" si="37"/>
        <v/>
      </c>
      <c r="N616" s="8">
        <v>505.99943099424797</v>
      </c>
      <c r="O616" s="8">
        <v>898.60071236849899</v>
      </c>
      <c r="P616" s="2">
        <v>-1.88696748332919E-2</v>
      </c>
      <c r="Q616" s="8">
        <v>906.17419781292199</v>
      </c>
      <c r="R616" s="7" t="str">
        <f t="shared" si="38"/>
        <v/>
      </c>
      <c r="S616" s="2">
        <v>1.6461034765793399E-3</v>
      </c>
      <c r="T616" s="2" t="str">
        <f t="shared" si="39"/>
        <v/>
      </c>
    </row>
    <row r="617" spans="1:20" x14ac:dyDescent="0.2">
      <c r="A617" t="s">
        <v>10</v>
      </c>
      <c r="B617" s="1">
        <v>43009</v>
      </c>
      <c r="C617" s="1">
        <f t="shared" si="36"/>
        <v>43009</v>
      </c>
      <c r="D617">
        <v>2017</v>
      </c>
      <c r="E617">
        <v>10</v>
      </c>
      <c r="F617" t="s">
        <v>16</v>
      </c>
      <c r="G617" s="2">
        <v>9.2031024975149103E-2</v>
      </c>
      <c r="H617">
        <v>100</v>
      </c>
      <c r="I617">
        <v>4</v>
      </c>
      <c r="J617" s="2">
        <v>0.04</v>
      </c>
      <c r="K617">
        <v>302</v>
      </c>
      <c r="L617" s="2">
        <v>4.3478260869565202E-2</v>
      </c>
      <c r="M617" s="2" t="str">
        <f t="shared" si="37"/>
        <v/>
      </c>
      <c r="N617" s="8">
        <v>526.02989611068097</v>
      </c>
      <c r="O617" s="8">
        <v>933.34184265875297</v>
      </c>
      <c r="P617" s="2">
        <v>3.8661365178183298E-2</v>
      </c>
      <c r="Q617" s="8">
        <v>928.02244652289596</v>
      </c>
      <c r="R617" s="7" t="str">
        <f t="shared" si="38"/>
        <v/>
      </c>
      <c r="S617" s="2">
        <v>2.41104290573552E-2</v>
      </c>
      <c r="T617" s="2" t="str">
        <f t="shared" si="39"/>
        <v/>
      </c>
    </row>
    <row r="618" spans="1:20" x14ac:dyDescent="0.2">
      <c r="A618" t="s">
        <v>10</v>
      </c>
      <c r="B618" s="1">
        <v>43040</v>
      </c>
      <c r="C618" s="1">
        <f t="shared" si="36"/>
        <v>43040</v>
      </c>
      <c r="D618">
        <v>2017</v>
      </c>
      <c r="E618">
        <v>11</v>
      </c>
      <c r="F618" t="s">
        <v>16</v>
      </c>
      <c r="G618" s="2">
        <v>0.10841016805387001</v>
      </c>
      <c r="H618">
        <v>100</v>
      </c>
      <c r="I618">
        <v>24</v>
      </c>
      <c r="J618" s="2">
        <v>0.24</v>
      </c>
      <c r="K618">
        <v>977</v>
      </c>
      <c r="L618" s="2">
        <v>0.140845070422535</v>
      </c>
      <c r="M618" s="2" t="str">
        <f t="shared" si="37"/>
        <v/>
      </c>
      <c r="N618" s="8">
        <v>520.42434716709897</v>
      </c>
      <c r="O618" s="8">
        <v>933.49191691733097</v>
      </c>
      <c r="P618" s="2">
        <v>1.6079238251087699E-4</v>
      </c>
      <c r="Q618" s="8">
        <v>925.05040434182899</v>
      </c>
      <c r="R618" s="7" t="str">
        <f t="shared" si="38"/>
        <v/>
      </c>
      <c r="S618" s="2">
        <v>-3.20255419704806E-3</v>
      </c>
      <c r="T618" s="2" t="str">
        <f t="shared" si="39"/>
        <v/>
      </c>
    </row>
    <row r="619" spans="1:20" x14ac:dyDescent="0.2">
      <c r="A619" t="s">
        <v>10</v>
      </c>
      <c r="B619" s="1">
        <v>43070</v>
      </c>
      <c r="C619" s="1">
        <f t="shared" si="36"/>
        <v>43070</v>
      </c>
      <c r="D619">
        <v>2017</v>
      </c>
      <c r="E619">
        <v>12</v>
      </c>
      <c r="F619" t="s">
        <v>16</v>
      </c>
      <c r="G619" s="2">
        <v>0.108733520690598</v>
      </c>
      <c r="H619">
        <v>101</v>
      </c>
      <c r="I619">
        <v>0</v>
      </c>
      <c r="J619" s="2">
        <v>0</v>
      </c>
      <c r="K619">
        <v>63</v>
      </c>
      <c r="L619" s="2">
        <v>9.1324200913242004E-3</v>
      </c>
      <c r="M619" s="2" t="str">
        <f t="shared" si="37"/>
        <v/>
      </c>
      <c r="N619" s="8">
        <v>516.03895697289397</v>
      </c>
      <c r="O619" s="8">
        <v>933.19604156851199</v>
      </c>
      <c r="P619" s="2">
        <v>-3.1695544809484601E-4</v>
      </c>
      <c r="Q619" s="8">
        <v>931.41369457373298</v>
      </c>
      <c r="R619" s="7" t="str">
        <f t="shared" si="38"/>
        <v/>
      </c>
      <c r="S619" s="2">
        <v>6.8788578460554596E-3</v>
      </c>
      <c r="T619" s="2" t="str">
        <f t="shared" si="39"/>
        <v/>
      </c>
    </row>
    <row r="620" spans="1:20" x14ac:dyDescent="0.2">
      <c r="A620" t="s">
        <v>10</v>
      </c>
      <c r="B620" s="1">
        <v>43101</v>
      </c>
      <c r="C620" s="1">
        <f t="shared" si="36"/>
        <v>43101</v>
      </c>
      <c r="D620">
        <v>2018</v>
      </c>
      <c r="E620">
        <v>1</v>
      </c>
      <c r="F620" t="s">
        <v>16</v>
      </c>
      <c r="G620" s="2">
        <v>0.108944379092366</v>
      </c>
      <c r="H620">
        <v>101</v>
      </c>
      <c r="I620">
        <v>15</v>
      </c>
      <c r="J620" s="2">
        <v>0.14851485148514801</v>
      </c>
      <c r="K620">
        <v>781</v>
      </c>
      <c r="L620" s="2">
        <v>0.112612612612612</v>
      </c>
      <c r="M620" s="2" t="str">
        <f t="shared" si="37"/>
        <v/>
      </c>
      <c r="N620" s="8">
        <v>515.19338835429801</v>
      </c>
      <c r="O620" s="8">
        <v>936.31184872870904</v>
      </c>
      <c r="P620" s="2">
        <v>3.3388559545965901E-3</v>
      </c>
      <c r="Q620" s="8">
        <v>937.88714150306805</v>
      </c>
      <c r="R620" s="7" t="str">
        <f t="shared" si="38"/>
        <v/>
      </c>
      <c r="S620" s="2">
        <v>6.9501307174768502E-3</v>
      </c>
      <c r="T620" s="2" t="str">
        <f t="shared" si="39"/>
        <v/>
      </c>
    </row>
    <row r="621" spans="1:20" x14ac:dyDescent="0.2">
      <c r="A621" t="s">
        <v>10</v>
      </c>
      <c r="B621" s="1">
        <v>43132</v>
      </c>
      <c r="C621" s="1">
        <f t="shared" si="36"/>
        <v>43132</v>
      </c>
      <c r="D621">
        <v>2018</v>
      </c>
      <c r="E621">
        <v>2</v>
      </c>
      <c r="F621" t="s">
        <v>16</v>
      </c>
      <c r="G621" s="2">
        <v>0.101459034617795</v>
      </c>
      <c r="H621">
        <v>101</v>
      </c>
      <c r="I621">
        <v>46</v>
      </c>
      <c r="J621" s="2">
        <v>0.45544554455445502</v>
      </c>
      <c r="K621">
        <v>3203</v>
      </c>
      <c r="L621" s="2">
        <v>0.46153846153846101</v>
      </c>
      <c r="M621" s="2" t="str">
        <f t="shared" si="37"/>
        <v/>
      </c>
      <c r="N621" s="8">
        <v>531.93568759462096</v>
      </c>
      <c r="O621" s="8">
        <v>961.60420669135897</v>
      </c>
      <c r="P621" s="2">
        <v>2.7012750075726399E-2</v>
      </c>
      <c r="Q621" s="8">
        <v>970.03953725100496</v>
      </c>
      <c r="R621" s="7" t="str">
        <f t="shared" si="38"/>
        <v/>
      </c>
      <c r="S621" s="2">
        <v>3.4281732124409298E-2</v>
      </c>
      <c r="T621" s="2" t="str">
        <f t="shared" si="39"/>
        <v/>
      </c>
    </row>
    <row r="622" spans="1:20" x14ac:dyDescent="0.2">
      <c r="A622" t="s">
        <v>10</v>
      </c>
      <c r="B622" s="1">
        <v>43160</v>
      </c>
      <c r="C622" s="1">
        <f t="shared" si="36"/>
        <v>43160</v>
      </c>
      <c r="D622">
        <v>2018</v>
      </c>
      <c r="E622">
        <v>3</v>
      </c>
      <c r="F622" t="s">
        <v>16</v>
      </c>
      <c r="G622" s="2">
        <v>9.99256266903749E-2</v>
      </c>
      <c r="H622">
        <v>101</v>
      </c>
      <c r="I622">
        <v>0</v>
      </c>
      <c r="J622" s="2">
        <v>0</v>
      </c>
      <c r="K622">
        <v>94</v>
      </c>
      <c r="L622" s="2">
        <v>1.35135135135135E-2</v>
      </c>
      <c r="M622" s="2" t="str">
        <f t="shared" si="37"/>
        <v/>
      </c>
      <c r="N622" s="8">
        <v>537.90671937094203</v>
      </c>
      <c r="O622" s="8">
        <v>964.73444998609102</v>
      </c>
      <c r="P622" s="2">
        <v>3.2552304502724201E-3</v>
      </c>
      <c r="Q622" s="8">
        <v>969.83117631680102</v>
      </c>
      <c r="R622" s="7" t="str">
        <f t="shared" si="38"/>
        <v/>
      </c>
      <c r="S622" s="2">
        <v>-2.1479633169840801E-4</v>
      </c>
      <c r="T622" s="2" t="str">
        <f t="shared" si="39"/>
        <v/>
      </c>
    </row>
    <row r="623" spans="1:20" x14ac:dyDescent="0.2">
      <c r="A623" t="s">
        <v>10</v>
      </c>
      <c r="B623" s="1">
        <v>43191</v>
      </c>
      <c r="C623" s="1">
        <f t="shared" si="36"/>
        <v>43191</v>
      </c>
      <c r="D623">
        <v>2018</v>
      </c>
      <c r="E623">
        <v>4</v>
      </c>
      <c r="F623" t="s">
        <v>16</v>
      </c>
      <c r="G623" s="2">
        <v>0.100011269609009</v>
      </c>
      <c r="H623">
        <v>101</v>
      </c>
      <c r="I623">
        <v>7</v>
      </c>
      <c r="J623" s="2">
        <v>6.9306930693069299E-2</v>
      </c>
      <c r="K623">
        <v>558</v>
      </c>
      <c r="L623" s="2">
        <v>8.0357142857142794E-2</v>
      </c>
      <c r="M623" s="2" t="str">
        <f t="shared" si="37"/>
        <v/>
      </c>
      <c r="N623" s="8">
        <v>586.94694684823298</v>
      </c>
      <c r="O623" s="8">
        <v>996.76521009389</v>
      </c>
      <c r="P623" s="2">
        <v>3.3201633991883597E-2</v>
      </c>
      <c r="Q623" s="8">
        <v>984.26216427603799</v>
      </c>
      <c r="R623" s="7" t="str">
        <f t="shared" si="38"/>
        <v/>
      </c>
      <c r="S623" s="2">
        <v>1.48798969466446E-2</v>
      </c>
      <c r="T623" s="2" t="str">
        <f t="shared" si="39"/>
        <v/>
      </c>
    </row>
    <row r="624" spans="1:20" x14ac:dyDescent="0.2">
      <c r="A624" t="s">
        <v>10</v>
      </c>
      <c r="B624" s="1">
        <v>43221</v>
      </c>
      <c r="C624" s="1">
        <f t="shared" si="36"/>
        <v>43221</v>
      </c>
      <c r="D624">
        <v>2018</v>
      </c>
      <c r="E624">
        <v>5</v>
      </c>
      <c r="F624" t="s">
        <v>16</v>
      </c>
      <c r="G624" s="2">
        <v>9.5719007772776907E-2</v>
      </c>
      <c r="H624">
        <v>101</v>
      </c>
      <c r="I624">
        <v>4</v>
      </c>
      <c r="J624" s="2">
        <v>3.9603960396039598E-2</v>
      </c>
      <c r="K624">
        <v>362</v>
      </c>
      <c r="L624" s="2">
        <v>5.2173913043478203E-2</v>
      </c>
      <c r="M624" s="2" t="str">
        <f t="shared" si="37"/>
        <v/>
      </c>
      <c r="N624" s="8">
        <v>603.52745515179595</v>
      </c>
      <c r="O624" s="8">
        <v>1004.97321101129</v>
      </c>
      <c r="P624" s="2">
        <v>8.2346382420694902E-3</v>
      </c>
      <c r="Q624" s="8">
        <v>989.69999852920205</v>
      </c>
      <c r="R624" s="7" t="str">
        <f t="shared" si="38"/>
        <v/>
      </c>
      <c r="S624" s="2">
        <v>5.5247823705222299E-3</v>
      </c>
      <c r="T624" s="2" t="str">
        <f t="shared" si="39"/>
        <v/>
      </c>
    </row>
    <row r="625" spans="1:20" x14ac:dyDescent="0.2">
      <c r="A625" t="s">
        <v>10</v>
      </c>
      <c r="B625" s="1">
        <v>43252</v>
      </c>
      <c r="C625" s="1">
        <f t="shared" si="36"/>
        <v>43252</v>
      </c>
      <c r="D625">
        <v>2018</v>
      </c>
      <c r="E625">
        <v>6</v>
      </c>
      <c r="F625" t="s">
        <v>16</v>
      </c>
      <c r="G625" s="2">
        <v>9.5903016482437806E-2</v>
      </c>
      <c r="H625">
        <v>101</v>
      </c>
      <c r="I625">
        <v>3</v>
      </c>
      <c r="J625" s="2">
        <v>2.9702970297029702E-2</v>
      </c>
      <c r="K625">
        <v>149</v>
      </c>
      <c r="L625" s="2">
        <v>2.14592274678111E-2</v>
      </c>
      <c r="M625" s="2" t="str">
        <f t="shared" si="37"/>
        <v/>
      </c>
      <c r="N625" s="8">
        <v>605.839311464616</v>
      </c>
      <c r="O625" s="8">
        <v>1004.81418181686</v>
      </c>
      <c r="P625" s="2">
        <v>-1.5824222246640899E-4</v>
      </c>
      <c r="Q625" s="8">
        <v>995.80199436583598</v>
      </c>
      <c r="R625" s="7" t="str">
        <f t="shared" si="38"/>
        <v/>
      </c>
      <c r="S625" s="2">
        <v>6.1655005008605102E-3</v>
      </c>
      <c r="T625" s="2" t="str">
        <f t="shared" si="39"/>
        <v/>
      </c>
    </row>
    <row r="626" spans="1:20" x14ac:dyDescent="0.2">
      <c r="A626" t="s">
        <v>10</v>
      </c>
      <c r="B626" s="1">
        <v>43282</v>
      </c>
      <c r="C626" s="1">
        <f t="shared" si="36"/>
        <v>43282</v>
      </c>
      <c r="D626">
        <v>2018</v>
      </c>
      <c r="E626">
        <v>7</v>
      </c>
      <c r="F626" t="s">
        <v>16</v>
      </c>
      <c r="G626" s="2">
        <v>9.2325580727486103E-2</v>
      </c>
      <c r="H626">
        <v>101</v>
      </c>
      <c r="I626">
        <v>4</v>
      </c>
      <c r="J626" s="2">
        <v>3.9603960396039598E-2</v>
      </c>
      <c r="K626">
        <v>387</v>
      </c>
      <c r="L626" s="2">
        <v>5.5793991416309002E-2</v>
      </c>
      <c r="M626" s="2" t="str">
        <f t="shared" si="37"/>
        <v/>
      </c>
      <c r="N626" s="8">
        <v>591.24662971996304</v>
      </c>
      <c r="O626" s="8">
        <v>994.54663755585602</v>
      </c>
      <c r="P626" s="2">
        <v>-1.02183512601733E-2</v>
      </c>
      <c r="Q626" s="8">
        <v>988.20365116385904</v>
      </c>
      <c r="R626" s="7" t="str">
        <f t="shared" si="38"/>
        <v/>
      </c>
      <c r="S626" s="2">
        <v>-7.6303755615746401E-3</v>
      </c>
      <c r="T626" s="2" t="str">
        <f t="shared" si="39"/>
        <v/>
      </c>
    </row>
    <row r="627" spans="1:20" x14ac:dyDescent="0.2">
      <c r="A627" t="s">
        <v>10</v>
      </c>
      <c r="B627" s="1">
        <v>43313</v>
      </c>
      <c r="C627" s="1">
        <f t="shared" si="36"/>
        <v>43313</v>
      </c>
      <c r="D627">
        <v>2018</v>
      </c>
      <c r="E627">
        <v>8</v>
      </c>
      <c r="F627" t="s">
        <v>16</v>
      </c>
      <c r="G627" s="2">
        <v>6.9631955783473795E-2</v>
      </c>
      <c r="H627">
        <v>101</v>
      </c>
      <c r="I627">
        <v>28</v>
      </c>
      <c r="J627" s="2">
        <v>0.27722772277227697</v>
      </c>
      <c r="K627">
        <v>860</v>
      </c>
      <c r="L627" s="2">
        <v>0.12393162393162301</v>
      </c>
      <c r="M627" s="2" t="str">
        <f t="shared" si="37"/>
        <v/>
      </c>
      <c r="N627" s="8">
        <v>597.140769588941</v>
      </c>
      <c r="O627" s="8">
        <v>998.11751667682995</v>
      </c>
      <c r="P627" s="2">
        <v>3.5904591963125099E-3</v>
      </c>
      <c r="Q627" s="8">
        <v>1002.01336646305</v>
      </c>
      <c r="R627" s="7" t="str">
        <f t="shared" si="38"/>
        <v/>
      </c>
      <c r="S627" s="2">
        <v>1.3974564132536799E-2</v>
      </c>
      <c r="T627" s="2" t="str">
        <f t="shared" si="39"/>
        <v/>
      </c>
    </row>
    <row r="628" spans="1:20" x14ac:dyDescent="0.2">
      <c r="A628" t="s">
        <v>10</v>
      </c>
      <c r="B628" s="1">
        <v>43344</v>
      </c>
      <c r="C628" s="1">
        <f t="shared" si="36"/>
        <v>43344</v>
      </c>
      <c r="D628">
        <v>2018</v>
      </c>
      <c r="E628">
        <v>9</v>
      </c>
      <c r="F628" t="s">
        <v>16</v>
      </c>
      <c r="G628" s="2">
        <v>6.9064649909397702E-2</v>
      </c>
      <c r="H628">
        <v>99</v>
      </c>
      <c r="I628">
        <v>1</v>
      </c>
      <c r="J628" s="2">
        <v>1.01010101010101E-2</v>
      </c>
      <c r="K628">
        <v>178</v>
      </c>
      <c r="L628" s="2">
        <v>2.5641025641025599E-2</v>
      </c>
      <c r="M628" s="2" t="str">
        <f t="shared" si="37"/>
        <v/>
      </c>
      <c r="N628" s="8">
        <v>612.16965968308898</v>
      </c>
      <c r="O628" s="8">
        <v>1008.80085909688</v>
      </c>
      <c r="P628" s="2">
        <v>1.07034915644235E-2</v>
      </c>
      <c r="Q628" s="8">
        <v>1009.73138900803</v>
      </c>
      <c r="R628" s="7" t="str">
        <f t="shared" si="38"/>
        <v/>
      </c>
      <c r="S628" s="2">
        <v>7.7025145604860904E-3</v>
      </c>
      <c r="T628" s="2" t="str">
        <f t="shared" si="39"/>
        <v/>
      </c>
    </row>
    <row r="629" spans="1:20" x14ac:dyDescent="0.2">
      <c r="A629" t="s">
        <v>10</v>
      </c>
      <c r="B629" s="1">
        <v>43374</v>
      </c>
      <c r="C629" s="1">
        <f t="shared" si="36"/>
        <v>43374</v>
      </c>
      <c r="D629">
        <v>2018</v>
      </c>
      <c r="E629">
        <v>10</v>
      </c>
      <c r="F629" t="s">
        <v>16</v>
      </c>
      <c r="G629" s="2">
        <v>6.7932327112913596E-2</v>
      </c>
      <c r="H629">
        <v>99</v>
      </c>
      <c r="I629">
        <v>5</v>
      </c>
      <c r="J629" s="2">
        <v>5.0505050505050497E-2</v>
      </c>
      <c r="K629">
        <v>262</v>
      </c>
      <c r="L629" s="2">
        <v>3.7815126050420103E-2</v>
      </c>
      <c r="M629" s="2" t="str">
        <f t="shared" si="37"/>
        <v/>
      </c>
      <c r="N629" s="8">
        <v>619.73201176001999</v>
      </c>
      <c r="O629" s="8">
        <v>1015.53824823766</v>
      </c>
      <c r="P629" s="2">
        <v>6.6786116209405196E-3</v>
      </c>
      <c r="Q629" s="8">
        <v>1021.4281095825399</v>
      </c>
      <c r="R629" s="7" t="str">
        <f t="shared" si="38"/>
        <v/>
      </c>
      <c r="S629" s="2">
        <v>1.15839922397538E-2</v>
      </c>
      <c r="T629" s="2" t="str">
        <f t="shared" si="39"/>
        <v/>
      </c>
    </row>
    <row r="630" spans="1:20" x14ac:dyDescent="0.2">
      <c r="A630" t="s">
        <v>10</v>
      </c>
      <c r="B630" s="1">
        <v>43405</v>
      </c>
      <c r="C630" s="1">
        <f t="shared" si="36"/>
        <v>43405</v>
      </c>
      <c r="D630">
        <v>2018</v>
      </c>
      <c r="E630">
        <v>11</v>
      </c>
      <c r="F630" t="s">
        <v>16</v>
      </c>
      <c r="G630" s="2">
        <v>5.2944424398561701E-2</v>
      </c>
      <c r="H630">
        <v>99</v>
      </c>
      <c r="I630">
        <v>1</v>
      </c>
      <c r="J630" s="2">
        <v>1.01010101010101E-2</v>
      </c>
      <c r="K630">
        <v>59</v>
      </c>
      <c r="L630" s="2">
        <v>8.4388185654008397E-3</v>
      </c>
      <c r="M630" s="2" t="str">
        <f t="shared" si="37"/>
        <v/>
      </c>
      <c r="N630" s="8">
        <v>612.44089422919399</v>
      </c>
      <c r="O630" s="8">
        <v>1012.96708505268</v>
      </c>
      <c r="P630" s="2">
        <v>-2.5318230893232002E-3</v>
      </c>
      <c r="Q630" s="8">
        <v>1011.3946372192</v>
      </c>
      <c r="R630" s="7" t="str">
        <f t="shared" si="38"/>
        <v/>
      </c>
      <c r="S630" s="2">
        <v>-9.8229843776703706E-3</v>
      </c>
      <c r="T630" s="2" t="str">
        <f t="shared" si="39"/>
        <v/>
      </c>
    </row>
    <row r="631" spans="1:20" x14ac:dyDescent="0.2">
      <c r="A631" t="s">
        <v>10</v>
      </c>
      <c r="B631" s="1">
        <v>43435</v>
      </c>
      <c r="C631" s="1">
        <f t="shared" si="36"/>
        <v>43435</v>
      </c>
      <c r="D631">
        <v>2018</v>
      </c>
      <c r="E631">
        <v>12</v>
      </c>
      <c r="F631" t="s">
        <v>16</v>
      </c>
      <c r="G631" s="2">
        <v>5.2978499931717597E-2</v>
      </c>
      <c r="H631">
        <v>99</v>
      </c>
      <c r="I631">
        <v>0</v>
      </c>
      <c r="J631" s="2">
        <v>0</v>
      </c>
      <c r="K631">
        <v>86</v>
      </c>
      <c r="L631" s="2">
        <v>1.24481327800829E-2</v>
      </c>
      <c r="M631" s="2" t="str">
        <f t="shared" si="37"/>
        <v/>
      </c>
      <c r="N631" s="8">
        <v>626.36764651881799</v>
      </c>
      <c r="O631" s="8">
        <v>1004.42514670459</v>
      </c>
      <c r="P631" s="2">
        <v>-8.4325922077131896E-3</v>
      </c>
      <c r="Q631" s="8">
        <v>1012.94216345553</v>
      </c>
      <c r="R631" s="7" t="str">
        <f t="shared" si="38"/>
        <v/>
      </c>
      <c r="S631" s="2">
        <v>1.5300913999192201E-3</v>
      </c>
      <c r="T631" s="2" t="str">
        <f t="shared" si="39"/>
        <v/>
      </c>
    </row>
    <row r="632" spans="1:20" x14ac:dyDescent="0.2">
      <c r="A632" t="s">
        <v>10</v>
      </c>
      <c r="B632" s="1">
        <v>43466</v>
      </c>
      <c r="C632" s="1">
        <f t="shared" si="36"/>
        <v>43466</v>
      </c>
      <c r="D632">
        <v>2019</v>
      </c>
      <c r="E632">
        <v>1</v>
      </c>
      <c r="F632" t="s">
        <v>16</v>
      </c>
      <c r="G632" s="2">
        <v>5.2530569023736803E-2</v>
      </c>
      <c r="H632">
        <v>99</v>
      </c>
      <c r="I632">
        <v>10</v>
      </c>
      <c r="J632" s="2">
        <v>0.10101010101010099</v>
      </c>
      <c r="K632">
        <v>595</v>
      </c>
      <c r="L632" s="2">
        <v>8.5714285714285701E-2</v>
      </c>
      <c r="M632" s="2" t="str">
        <f t="shared" si="37"/>
        <v/>
      </c>
      <c r="N632" s="8">
        <v>642.06803309263898</v>
      </c>
      <c r="O632" s="8">
        <v>1015.61180539388</v>
      </c>
      <c r="P632" s="2">
        <v>1.1137374174662E-2</v>
      </c>
      <c r="Q632" s="8">
        <v>1018.03945175648</v>
      </c>
      <c r="R632" s="7" t="str">
        <f t="shared" si="38"/>
        <v/>
      </c>
      <c r="S632" s="2">
        <v>5.03216124754635E-3</v>
      </c>
      <c r="T632" s="2" t="str">
        <f t="shared" si="39"/>
        <v/>
      </c>
    </row>
    <row r="633" spans="1:20" x14ac:dyDescent="0.2">
      <c r="A633" t="s">
        <v>10</v>
      </c>
      <c r="B633" s="1">
        <v>43497</v>
      </c>
      <c r="C633" s="1">
        <f t="shared" si="36"/>
        <v>43497</v>
      </c>
      <c r="D633">
        <v>2019</v>
      </c>
      <c r="E633">
        <v>2</v>
      </c>
      <c r="F633" t="s">
        <v>16</v>
      </c>
      <c r="G633" s="2">
        <v>4.4754877062889199E-2</v>
      </c>
      <c r="H633">
        <v>99</v>
      </c>
      <c r="I633">
        <v>62</v>
      </c>
      <c r="J633" s="2">
        <v>0.62626262626262597</v>
      </c>
      <c r="K633">
        <v>2842</v>
      </c>
      <c r="L633" s="2">
        <v>0.40963855421686701</v>
      </c>
      <c r="M633" s="2" t="str">
        <f t="shared" si="37"/>
        <v/>
      </c>
      <c r="N633" s="8">
        <v>671.859995353763</v>
      </c>
      <c r="O633" s="8">
        <v>1043.3356529059399</v>
      </c>
      <c r="P633" s="2">
        <v>2.7297681421995401E-2</v>
      </c>
      <c r="Q633" s="8">
        <v>1040.8748194320899</v>
      </c>
      <c r="R633" s="7" t="str">
        <f t="shared" si="38"/>
        <v/>
      </c>
      <c r="S633" s="2">
        <v>2.2430729610934501E-2</v>
      </c>
      <c r="T633" s="2" t="str">
        <f t="shared" si="39"/>
        <v/>
      </c>
    </row>
    <row r="634" spans="1:20" x14ac:dyDescent="0.2">
      <c r="A634" t="s">
        <v>10</v>
      </c>
      <c r="B634" s="1">
        <v>43525</v>
      </c>
      <c r="C634" s="1">
        <f t="shared" si="36"/>
        <v>43525</v>
      </c>
      <c r="D634">
        <v>2019</v>
      </c>
      <c r="E634">
        <v>3</v>
      </c>
      <c r="F634" t="s">
        <v>16</v>
      </c>
      <c r="G634" s="2">
        <v>4.4823579716211398E-2</v>
      </c>
      <c r="H634">
        <v>98</v>
      </c>
      <c r="I634">
        <v>4</v>
      </c>
      <c r="J634" s="2">
        <v>4.08163265306122E-2</v>
      </c>
      <c r="K634">
        <v>799</v>
      </c>
      <c r="L634" s="2">
        <v>0.115079365079365</v>
      </c>
      <c r="M634" s="2" t="str">
        <f t="shared" si="37"/>
        <v/>
      </c>
      <c r="N634" s="8">
        <v>686.47518798397095</v>
      </c>
      <c r="O634" s="8">
        <v>1053.4178025941601</v>
      </c>
      <c r="P634" s="2">
        <v>9.6633807731365505E-3</v>
      </c>
      <c r="Q634" s="8">
        <v>1041.66290894383</v>
      </c>
      <c r="R634" s="7" t="str">
        <f t="shared" si="38"/>
        <v/>
      </c>
      <c r="S634" s="2">
        <v>7.57141490051793E-4</v>
      </c>
      <c r="T634" s="2" t="str">
        <f t="shared" si="39"/>
        <v/>
      </c>
    </row>
    <row r="635" spans="1:20" x14ac:dyDescent="0.2">
      <c r="A635" t="s">
        <v>10</v>
      </c>
      <c r="B635" s="1">
        <v>43556</v>
      </c>
      <c r="C635" s="1">
        <f t="shared" si="36"/>
        <v>43556</v>
      </c>
      <c r="D635">
        <v>2019</v>
      </c>
      <c r="E635">
        <v>4</v>
      </c>
      <c r="F635" t="s">
        <v>16</v>
      </c>
      <c r="G635" s="2">
        <v>4.4393574353409598E-2</v>
      </c>
      <c r="H635">
        <v>99</v>
      </c>
      <c r="I635">
        <v>0</v>
      </c>
      <c r="J635" s="2">
        <v>0</v>
      </c>
      <c r="K635">
        <v>165</v>
      </c>
      <c r="L635" s="2">
        <v>2.3715415019762799E-2</v>
      </c>
      <c r="M635" s="2" t="str">
        <f t="shared" si="37"/>
        <v/>
      </c>
      <c r="N635" s="8">
        <v>690.00710703837694</v>
      </c>
      <c r="O635" s="8">
        <v>1061.3855371887</v>
      </c>
      <c r="P635" s="2">
        <v>7.56369844416915E-3</v>
      </c>
      <c r="Q635" s="8">
        <v>1056.5687883399801</v>
      </c>
      <c r="R635" s="7" t="str">
        <f t="shared" si="38"/>
        <v/>
      </c>
      <c r="S635" s="2">
        <v>1.4309695841301999E-2</v>
      </c>
      <c r="T635" s="2" t="str">
        <f t="shared" si="39"/>
        <v/>
      </c>
    </row>
    <row r="636" spans="1:20" x14ac:dyDescent="0.2">
      <c r="A636" t="s">
        <v>10</v>
      </c>
      <c r="B636" s="1">
        <v>43586</v>
      </c>
      <c r="C636" s="1">
        <f t="shared" si="36"/>
        <v>43586</v>
      </c>
      <c r="D636">
        <v>2019</v>
      </c>
      <c r="E636">
        <v>5</v>
      </c>
      <c r="F636" t="s">
        <v>16</v>
      </c>
      <c r="G636" s="2">
        <v>4.5006335537096598E-2</v>
      </c>
      <c r="H636">
        <v>98</v>
      </c>
      <c r="I636">
        <v>2</v>
      </c>
      <c r="J636" s="2">
        <v>2.04081632653061E-2</v>
      </c>
      <c r="K636">
        <v>517</v>
      </c>
      <c r="L636" s="2">
        <v>7.4509803921568599E-2</v>
      </c>
      <c r="M636" s="2" t="str">
        <f t="shared" si="37"/>
        <v/>
      </c>
      <c r="N636" s="8">
        <v>679.58153085920696</v>
      </c>
      <c r="O636" s="8">
        <v>1057.5830217671901</v>
      </c>
      <c r="P636" s="2">
        <v>-3.58259585069198E-3</v>
      </c>
      <c r="Q636" s="8">
        <v>1048.1971791452199</v>
      </c>
      <c r="R636" s="7" t="str">
        <f t="shared" si="38"/>
        <v/>
      </c>
      <c r="S636" s="2">
        <v>-7.9233924824881896E-3</v>
      </c>
      <c r="T636" s="2" t="str">
        <f t="shared" si="39"/>
        <v/>
      </c>
    </row>
    <row r="637" spans="1:20" x14ac:dyDescent="0.2">
      <c r="A637" t="s">
        <v>10</v>
      </c>
      <c r="B637" s="1">
        <v>43617</v>
      </c>
      <c r="C637" s="1">
        <f t="shared" si="36"/>
        <v>43617</v>
      </c>
      <c r="D637">
        <v>2019</v>
      </c>
      <c r="E637">
        <v>6</v>
      </c>
      <c r="F637" t="s">
        <v>16</v>
      </c>
      <c r="G637" s="2">
        <v>4.4365212630394599E-2</v>
      </c>
      <c r="H637">
        <v>98</v>
      </c>
      <c r="I637">
        <v>0</v>
      </c>
      <c r="J637" s="2">
        <v>0</v>
      </c>
      <c r="K637">
        <v>0</v>
      </c>
      <c r="L637" s="2">
        <v>0</v>
      </c>
      <c r="M637" s="2" t="str">
        <f t="shared" si="37"/>
        <v/>
      </c>
      <c r="N637" s="8">
        <v>685.55168458964397</v>
      </c>
      <c r="O637" s="8">
        <v>1062.36102500842</v>
      </c>
      <c r="P637" s="2">
        <v>4.5178516890751396E-3</v>
      </c>
      <c r="Q637" s="8">
        <v>1051.5610705768599</v>
      </c>
      <c r="R637" s="7" t="str">
        <f t="shared" si="38"/>
        <v/>
      </c>
      <c r="S637" s="2">
        <v>3.2092162606134301E-3</v>
      </c>
      <c r="T637" s="2" t="str">
        <f t="shared" si="39"/>
        <v/>
      </c>
    </row>
    <row r="638" spans="1:20" x14ac:dyDescent="0.2">
      <c r="A638" t="s">
        <v>10</v>
      </c>
      <c r="B638" s="1">
        <v>43647</v>
      </c>
      <c r="C638" s="1">
        <f t="shared" si="36"/>
        <v>43647</v>
      </c>
      <c r="D638">
        <v>2019</v>
      </c>
      <c r="E638">
        <v>7</v>
      </c>
      <c r="F638" t="s">
        <v>16</v>
      </c>
      <c r="G638" s="2">
        <v>4.58319389515109E-2</v>
      </c>
      <c r="H638">
        <v>99</v>
      </c>
      <c r="I638">
        <v>4</v>
      </c>
      <c r="J638" s="2">
        <v>4.0404040404040401E-2</v>
      </c>
      <c r="K638">
        <v>452</v>
      </c>
      <c r="L638" s="2">
        <v>6.5134099616858204E-2</v>
      </c>
      <c r="M638" s="2" t="str">
        <f t="shared" si="37"/>
        <v/>
      </c>
      <c r="N638" s="8">
        <v>661.71842977086601</v>
      </c>
      <c r="O638" s="8">
        <v>1046.0732504489699</v>
      </c>
      <c r="P638" s="2">
        <v>-1.53316755566407E-2</v>
      </c>
      <c r="Q638" s="8">
        <v>1032.8978704835799</v>
      </c>
      <c r="R638" s="7" t="str">
        <f t="shared" si="38"/>
        <v/>
      </c>
      <c r="S638" s="2">
        <v>-1.77480895931688E-2</v>
      </c>
      <c r="T638" s="2" t="str">
        <f t="shared" si="39"/>
        <v/>
      </c>
    </row>
    <row r="639" spans="1:20" x14ac:dyDescent="0.2">
      <c r="A639" t="s">
        <v>10</v>
      </c>
      <c r="B639" s="1">
        <v>43678</v>
      </c>
      <c r="C639" s="1">
        <f t="shared" si="36"/>
        <v>43678</v>
      </c>
      <c r="D639">
        <v>2019</v>
      </c>
      <c r="E639">
        <v>8</v>
      </c>
      <c r="F639" t="s">
        <v>16</v>
      </c>
      <c r="G639" s="2">
        <v>3.6931912504864002E-2</v>
      </c>
      <c r="H639">
        <v>98</v>
      </c>
      <c r="I639">
        <v>13</v>
      </c>
      <c r="J639" s="2">
        <v>0.132653061224489</v>
      </c>
      <c r="K639">
        <v>1192</v>
      </c>
      <c r="L639" s="2">
        <v>0.17175572519083901</v>
      </c>
      <c r="M639" s="2" t="str">
        <f t="shared" si="37"/>
        <v/>
      </c>
      <c r="N639" s="8">
        <v>661.72220407179395</v>
      </c>
      <c r="O639" s="8">
        <v>1051.8764738028499</v>
      </c>
      <c r="P639" s="2">
        <v>5.5476261833398103E-3</v>
      </c>
      <c r="Q639" s="8">
        <v>1048.33728704656</v>
      </c>
      <c r="R639" s="7" t="str">
        <f t="shared" si="38"/>
        <v/>
      </c>
      <c r="S639" s="2">
        <v>1.49476700496566E-2</v>
      </c>
      <c r="T639" s="2" t="str">
        <f t="shared" si="39"/>
        <v/>
      </c>
    </row>
    <row r="640" spans="1:20" x14ac:dyDescent="0.2">
      <c r="A640" t="s">
        <v>10</v>
      </c>
      <c r="B640" s="1">
        <v>43709</v>
      </c>
      <c r="C640" s="1">
        <f t="shared" si="36"/>
        <v>43709</v>
      </c>
      <c r="D640">
        <v>2019</v>
      </c>
      <c r="E640">
        <v>9</v>
      </c>
      <c r="F640" t="s">
        <v>16</v>
      </c>
      <c r="G640" s="2">
        <v>3.6605054235331898E-2</v>
      </c>
      <c r="H640">
        <v>98</v>
      </c>
      <c r="I640">
        <v>0</v>
      </c>
      <c r="J640" s="2">
        <v>0</v>
      </c>
      <c r="K640">
        <v>0</v>
      </c>
      <c r="L640" s="2">
        <v>0</v>
      </c>
      <c r="M640" s="2" t="str">
        <f t="shared" si="37"/>
        <v/>
      </c>
      <c r="N640" s="8">
        <v>680.04547989340904</v>
      </c>
      <c r="O640" s="8">
        <v>1061.00185472823</v>
      </c>
      <c r="P640" s="2">
        <v>8.6753351297905699E-3</v>
      </c>
      <c r="Q640" s="8">
        <v>1065.5151370758399</v>
      </c>
      <c r="R640" s="7" t="str">
        <f t="shared" si="38"/>
        <v/>
      </c>
      <c r="S640" s="2">
        <v>1.6385804684746701E-2</v>
      </c>
      <c r="T640" s="2" t="str">
        <f t="shared" si="39"/>
        <v/>
      </c>
    </row>
    <row r="641" spans="1:20" x14ac:dyDescent="0.2">
      <c r="A641" t="s">
        <v>10</v>
      </c>
      <c r="B641" s="1">
        <v>43739</v>
      </c>
      <c r="C641" s="1">
        <f t="shared" si="36"/>
        <v>43739</v>
      </c>
      <c r="D641">
        <v>2019</v>
      </c>
      <c r="E641">
        <v>10</v>
      </c>
      <c r="F641" t="s">
        <v>16</v>
      </c>
      <c r="G641" s="2">
        <v>3.6286291994136001E-2</v>
      </c>
      <c r="H641">
        <v>100</v>
      </c>
      <c r="I641">
        <v>0</v>
      </c>
      <c r="J641" s="2">
        <v>0</v>
      </c>
      <c r="K641">
        <v>51</v>
      </c>
      <c r="L641" s="2">
        <v>7.3529411764705803E-3</v>
      </c>
      <c r="M641" s="2" t="str">
        <f t="shared" si="37"/>
        <v/>
      </c>
      <c r="N641" s="8">
        <v>684.45827774015402</v>
      </c>
      <c r="O641" s="8">
        <v>1060.0737141520401</v>
      </c>
      <c r="P641" s="2">
        <v>-8.7477752470621595E-4</v>
      </c>
      <c r="Q641" s="8">
        <v>1070.0800496388299</v>
      </c>
      <c r="R641" s="7" t="str">
        <f t="shared" si="38"/>
        <v/>
      </c>
      <c r="S641" s="2">
        <v>4.2842306074735098E-3</v>
      </c>
      <c r="T641" s="2" t="str">
        <f t="shared" si="39"/>
        <v/>
      </c>
    </row>
    <row r="642" spans="1:20" x14ac:dyDescent="0.2">
      <c r="A642" t="s">
        <v>10</v>
      </c>
      <c r="B642" s="1">
        <v>43770</v>
      </c>
      <c r="C642" s="1">
        <f t="shared" si="36"/>
        <v>43770</v>
      </c>
      <c r="D642">
        <v>2019</v>
      </c>
      <c r="E642">
        <v>11</v>
      </c>
      <c r="F642" t="s">
        <v>16</v>
      </c>
      <c r="G642" s="2">
        <v>3.6733666206654698E-2</v>
      </c>
      <c r="H642">
        <v>101</v>
      </c>
      <c r="I642">
        <v>8</v>
      </c>
      <c r="J642" s="2">
        <v>7.9207920792079195E-2</v>
      </c>
      <c r="K642">
        <v>347</v>
      </c>
      <c r="L642" s="2">
        <v>0.05</v>
      </c>
      <c r="M642" s="2" t="str">
        <f t="shared" si="37"/>
        <v/>
      </c>
      <c r="N642" s="8">
        <v>666.67569213000195</v>
      </c>
      <c r="O642" s="8">
        <v>1038.2126938188401</v>
      </c>
      <c r="P642" s="2">
        <v>-2.06221699881418E-2</v>
      </c>
      <c r="Q642" s="8">
        <v>1056.368458187</v>
      </c>
      <c r="R642" s="7" t="str">
        <f t="shared" si="38"/>
        <v/>
      </c>
      <c r="S642" s="2">
        <v>-1.2813612828734E-2</v>
      </c>
      <c r="T642" s="2" t="str">
        <f t="shared" si="39"/>
        <v/>
      </c>
    </row>
    <row r="643" spans="1:20" x14ac:dyDescent="0.2">
      <c r="A643" t="s">
        <v>10</v>
      </c>
      <c r="B643" s="1">
        <v>43800</v>
      </c>
      <c r="C643" s="1">
        <f t="shared" ref="C643:C706" si="40">B643</f>
        <v>43800</v>
      </c>
      <c r="D643">
        <v>2019</v>
      </c>
      <c r="E643">
        <v>12</v>
      </c>
      <c r="F643" t="s">
        <v>16</v>
      </c>
      <c r="G643" s="2">
        <v>3.6746960800031002E-2</v>
      </c>
      <c r="H643">
        <v>101</v>
      </c>
      <c r="I643">
        <v>0</v>
      </c>
      <c r="J643" s="2">
        <v>0</v>
      </c>
      <c r="K643">
        <v>148</v>
      </c>
      <c r="L643" s="2">
        <v>2.1276595744680799E-2</v>
      </c>
      <c r="M643" s="2" t="str">
        <f t="shared" ref="M643:M706" si="41">IF($F643="Actual","",L643)</f>
        <v/>
      </c>
      <c r="N643" s="8">
        <v>667.92777833322896</v>
      </c>
      <c r="O643" s="8">
        <v>1047.81320237972</v>
      </c>
      <c r="P643" s="2">
        <v>9.2471500474264803E-3</v>
      </c>
      <c r="Q643" s="8">
        <v>1056.42996722454</v>
      </c>
      <c r="R643" s="7" t="str">
        <f t="shared" ref="R643:R706" si="42">IF($F643="Actual","",Q643)</f>
        <v/>
      </c>
      <c r="S643" s="2">
        <v>5.8226878193901003E-5</v>
      </c>
      <c r="T643" s="2" t="str">
        <f t="shared" ref="T643:T706" si="43">IF($F643="Actual","",S643)</f>
        <v/>
      </c>
    </row>
    <row r="644" spans="1:20" x14ac:dyDescent="0.2">
      <c r="A644" t="s">
        <v>10</v>
      </c>
      <c r="B644" s="1">
        <v>43831</v>
      </c>
      <c r="C644" s="1">
        <f t="shared" si="40"/>
        <v>43831</v>
      </c>
      <c r="D644">
        <v>2020</v>
      </c>
      <c r="E644">
        <v>1</v>
      </c>
      <c r="F644" t="s">
        <v>16</v>
      </c>
      <c r="G644" s="2">
        <v>3.5893992874338303E-2</v>
      </c>
      <c r="H644">
        <v>101</v>
      </c>
      <c r="I644">
        <v>0</v>
      </c>
      <c r="J644" s="2">
        <v>0</v>
      </c>
      <c r="K644">
        <v>98</v>
      </c>
      <c r="L644" s="2">
        <v>1.4084507042253501E-2</v>
      </c>
      <c r="M644" s="2" t="str">
        <f t="shared" si="41"/>
        <v/>
      </c>
      <c r="N644" s="8">
        <v>660.72768391571299</v>
      </c>
      <c r="O644" s="8">
        <v>1040.9378674448801</v>
      </c>
      <c r="P644" s="2">
        <v>-6.5616036515179204E-3</v>
      </c>
      <c r="Q644" s="8">
        <v>1063.4907492578</v>
      </c>
      <c r="R644" s="7" t="str">
        <f t="shared" si="42"/>
        <v/>
      </c>
      <c r="S644" s="2">
        <v>6.6836252778872396E-3</v>
      </c>
      <c r="T644" s="2" t="str">
        <f t="shared" si="43"/>
        <v/>
      </c>
    </row>
    <row r="645" spans="1:20" x14ac:dyDescent="0.2">
      <c r="A645" t="s">
        <v>10</v>
      </c>
      <c r="B645" s="1">
        <v>43862</v>
      </c>
      <c r="C645" s="1">
        <f t="shared" si="40"/>
        <v>43862</v>
      </c>
      <c r="D645">
        <v>2020</v>
      </c>
      <c r="E645">
        <v>2</v>
      </c>
      <c r="F645" t="s">
        <v>16</v>
      </c>
      <c r="G645" s="2">
        <v>5.1114799257451903E-2</v>
      </c>
      <c r="H645">
        <v>101</v>
      </c>
      <c r="I645">
        <v>71</v>
      </c>
      <c r="J645" s="2">
        <v>0.70297029702970204</v>
      </c>
      <c r="K645">
        <v>4315</v>
      </c>
      <c r="L645" s="2">
        <v>0.62190812720847999</v>
      </c>
      <c r="M645" s="2" t="str">
        <f t="shared" si="41"/>
        <v/>
      </c>
      <c r="N645" s="8">
        <v>704.18957517831495</v>
      </c>
      <c r="O645" s="8">
        <v>1090.3643878729699</v>
      </c>
      <c r="P645" s="2">
        <v>4.7482680738109399E-2</v>
      </c>
      <c r="Q645" s="8">
        <v>1080.4151009523</v>
      </c>
      <c r="R645" s="7" t="str">
        <f t="shared" si="42"/>
        <v/>
      </c>
      <c r="S645" s="2">
        <v>1.59139623041442E-2</v>
      </c>
      <c r="T645" s="2" t="str">
        <f t="shared" si="43"/>
        <v/>
      </c>
    </row>
    <row r="646" spans="1:20" x14ac:dyDescent="0.2">
      <c r="A646" t="s">
        <v>10</v>
      </c>
      <c r="B646" s="1">
        <v>43891</v>
      </c>
      <c r="C646" s="1">
        <f t="shared" si="40"/>
        <v>43891</v>
      </c>
      <c r="D646">
        <v>2020</v>
      </c>
      <c r="E646">
        <v>3</v>
      </c>
      <c r="F646" t="s">
        <v>16</v>
      </c>
      <c r="G646" s="2">
        <v>5.0553231120016001E-2</v>
      </c>
      <c r="H646">
        <v>101</v>
      </c>
      <c r="I646">
        <v>0</v>
      </c>
      <c r="J646" s="2">
        <v>0</v>
      </c>
      <c r="K646">
        <v>97</v>
      </c>
      <c r="L646" s="2">
        <v>1.3986013986013899E-2</v>
      </c>
      <c r="M646" s="2" t="str">
        <f t="shared" si="41"/>
        <v/>
      </c>
      <c r="N646" s="8">
        <v>666.97962508347405</v>
      </c>
      <c r="O646" s="8">
        <v>1076.88106507118</v>
      </c>
      <c r="P646" s="2">
        <v>-1.2365886993147401E-2</v>
      </c>
      <c r="Q646" s="8">
        <v>1082.16329749179</v>
      </c>
      <c r="R646" s="7" t="str">
        <f t="shared" si="42"/>
        <v/>
      </c>
      <c r="S646" s="2">
        <v>1.61807858659801E-3</v>
      </c>
      <c r="T646" s="2" t="str">
        <f t="shared" si="43"/>
        <v/>
      </c>
    </row>
    <row r="647" spans="1:20" x14ac:dyDescent="0.2">
      <c r="A647" t="s">
        <v>10</v>
      </c>
      <c r="B647" s="1">
        <v>43922</v>
      </c>
      <c r="C647" s="1">
        <f t="shared" si="40"/>
        <v>43922</v>
      </c>
      <c r="D647">
        <v>2020</v>
      </c>
      <c r="E647">
        <v>4</v>
      </c>
      <c r="F647" t="s">
        <v>16</v>
      </c>
      <c r="G647" s="2">
        <v>5.0680891467241397E-2</v>
      </c>
      <c r="H647">
        <v>101</v>
      </c>
      <c r="I647">
        <v>0</v>
      </c>
      <c r="J647" s="2">
        <v>0</v>
      </c>
      <c r="K647">
        <v>194</v>
      </c>
      <c r="L647" s="2">
        <v>2.7972027972027899E-2</v>
      </c>
      <c r="M647" s="2" t="str">
        <f t="shared" si="41"/>
        <v/>
      </c>
      <c r="N647" s="8">
        <v>637.44696892178604</v>
      </c>
      <c r="O647" s="8">
        <v>1059.8038283423</v>
      </c>
      <c r="P647" s="2">
        <v>-1.5858052743970501E-2</v>
      </c>
      <c r="Q647" s="8">
        <v>1079.3511245341499</v>
      </c>
      <c r="R647" s="7" t="str">
        <f t="shared" si="42"/>
        <v/>
      </c>
      <c r="S647" s="2">
        <v>-2.5986585981587701E-3</v>
      </c>
      <c r="T647" s="2" t="str">
        <f t="shared" si="43"/>
        <v/>
      </c>
    </row>
    <row r="648" spans="1:20" x14ac:dyDescent="0.2">
      <c r="A648" t="s">
        <v>10</v>
      </c>
      <c r="B648" s="1">
        <v>43952</v>
      </c>
      <c r="C648" s="1">
        <f t="shared" si="40"/>
        <v>43952</v>
      </c>
      <c r="D648">
        <v>2020</v>
      </c>
      <c r="E648">
        <v>5</v>
      </c>
      <c r="F648" t="s">
        <v>16</v>
      </c>
      <c r="G648" s="2">
        <v>5.0433674479348399E-2</v>
      </c>
      <c r="H648">
        <v>101</v>
      </c>
      <c r="I648">
        <v>0</v>
      </c>
      <c r="J648" s="2">
        <v>0</v>
      </c>
      <c r="K648">
        <v>0</v>
      </c>
      <c r="L648" s="2">
        <v>0</v>
      </c>
      <c r="M648" s="2" t="str">
        <f t="shared" si="41"/>
        <v/>
      </c>
      <c r="N648" s="8">
        <v>678.06588772146597</v>
      </c>
      <c r="O648" s="8">
        <v>1099.9789173977399</v>
      </c>
      <c r="P648" s="2">
        <v>3.79080429613858E-2</v>
      </c>
      <c r="Q648" s="8">
        <v>1096.8214309867899</v>
      </c>
      <c r="R648" s="7" t="str">
        <f t="shared" si="42"/>
        <v/>
      </c>
      <c r="S648" s="2">
        <v>1.6185934359571299E-2</v>
      </c>
      <c r="T648" s="2" t="str">
        <f t="shared" si="43"/>
        <v/>
      </c>
    </row>
    <row r="649" spans="1:20" x14ac:dyDescent="0.2">
      <c r="A649" t="s">
        <v>10</v>
      </c>
      <c r="B649" s="1">
        <v>43983</v>
      </c>
      <c r="C649" s="1">
        <f t="shared" si="40"/>
        <v>43983</v>
      </c>
      <c r="D649">
        <v>2020</v>
      </c>
      <c r="E649">
        <v>6</v>
      </c>
      <c r="F649" t="s">
        <v>16</v>
      </c>
      <c r="G649" s="2">
        <v>5.0385150574056403E-2</v>
      </c>
      <c r="H649">
        <v>101</v>
      </c>
      <c r="I649">
        <v>0</v>
      </c>
      <c r="J649" s="2">
        <v>0</v>
      </c>
      <c r="K649">
        <v>0</v>
      </c>
      <c r="L649" s="2">
        <v>0</v>
      </c>
      <c r="M649" s="2" t="str">
        <f t="shared" si="41"/>
        <v/>
      </c>
      <c r="N649" s="8">
        <v>711.31253784708599</v>
      </c>
      <c r="O649" s="8">
        <v>1109.8679670941101</v>
      </c>
      <c r="P649" s="2">
        <v>8.9902174850433596E-3</v>
      </c>
      <c r="Q649" s="8">
        <v>1092.67709352367</v>
      </c>
      <c r="R649" s="7" t="str">
        <f t="shared" si="42"/>
        <v/>
      </c>
      <c r="S649" s="2">
        <v>-3.77849789038864E-3</v>
      </c>
      <c r="T649" s="2" t="str">
        <f t="shared" si="43"/>
        <v/>
      </c>
    </row>
    <row r="650" spans="1:20" x14ac:dyDescent="0.2">
      <c r="A650" t="s">
        <v>10</v>
      </c>
      <c r="B650" s="1">
        <v>44013</v>
      </c>
      <c r="C650" s="1">
        <f t="shared" si="40"/>
        <v>44013</v>
      </c>
      <c r="D650">
        <v>2020</v>
      </c>
      <c r="E650">
        <v>7</v>
      </c>
      <c r="F650" t="s">
        <v>16</v>
      </c>
      <c r="G650" s="2">
        <v>5.0314593839830501E-2</v>
      </c>
      <c r="H650">
        <v>101</v>
      </c>
      <c r="I650">
        <v>0</v>
      </c>
      <c r="J650" s="2">
        <v>0</v>
      </c>
      <c r="K650">
        <v>0</v>
      </c>
      <c r="L650" s="2">
        <v>0</v>
      </c>
      <c r="M650" s="2" t="str">
        <f t="shared" si="41"/>
        <v/>
      </c>
      <c r="N650" s="8">
        <v>700.43593924568802</v>
      </c>
      <c r="O650" s="8">
        <v>1104.29147836689</v>
      </c>
      <c r="P650" s="2">
        <v>-5.02446137067869E-3</v>
      </c>
      <c r="Q650" s="8">
        <v>1092.1876230277401</v>
      </c>
      <c r="R650" s="7" t="str">
        <f t="shared" si="42"/>
        <v/>
      </c>
      <c r="S650" s="2">
        <v>-4.47955300638902E-4</v>
      </c>
      <c r="T650" s="2" t="str">
        <f t="shared" si="43"/>
        <v/>
      </c>
    </row>
    <row r="651" spans="1:20" x14ac:dyDescent="0.2">
      <c r="A651" t="s">
        <v>10</v>
      </c>
      <c r="B651" s="1">
        <v>44044</v>
      </c>
      <c r="C651" s="1">
        <f t="shared" si="40"/>
        <v>44044</v>
      </c>
      <c r="D651">
        <v>2020</v>
      </c>
      <c r="E651">
        <v>8</v>
      </c>
      <c r="F651" t="s">
        <v>17</v>
      </c>
      <c r="K651">
        <v>0</v>
      </c>
      <c r="L651" s="2">
        <v>0</v>
      </c>
      <c r="M651" s="2">
        <f t="shared" si="41"/>
        <v>0</v>
      </c>
      <c r="Q651" s="8">
        <v>1100.42522643289</v>
      </c>
      <c r="R651" s="7">
        <f t="shared" si="42"/>
        <v>1100.42522643289</v>
      </c>
      <c r="S651" s="2">
        <v>7.5422969748637396E-3</v>
      </c>
      <c r="T651" s="2">
        <f t="shared" si="43"/>
        <v>7.5422969748637396E-3</v>
      </c>
    </row>
    <row r="652" spans="1:20" x14ac:dyDescent="0.2">
      <c r="A652" t="s">
        <v>10</v>
      </c>
      <c r="B652" s="1">
        <v>44075</v>
      </c>
      <c r="C652" s="1">
        <f t="shared" si="40"/>
        <v>44075</v>
      </c>
      <c r="D652">
        <v>2020</v>
      </c>
      <c r="E652">
        <v>9</v>
      </c>
      <c r="F652" t="s">
        <v>17</v>
      </c>
      <c r="K652">
        <v>867</v>
      </c>
      <c r="L652" s="2">
        <v>0.125</v>
      </c>
      <c r="M652" s="2">
        <f t="shared" si="41"/>
        <v>0.125</v>
      </c>
      <c r="Q652" s="8">
        <v>1086.0112290879099</v>
      </c>
      <c r="R652" s="7">
        <f t="shared" si="42"/>
        <v>1086.0112290879099</v>
      </c>
      <c r="S652" s="2">
        <v>-1.30985704423569E-2</v>
      </c>
      <c r="T652" s="2">
        <f t="shared" si="43"/>
        <v>-1.30985704423569E-2</v>
      </c>
    </row>
    <row r="653" spans="1:20" x14ac:dyDescent="0.2">
      <c r="A653" t="s">
        <v>10</v>
      </c>
      <c r="B653" s="1">
        <v>44105</v>
      </c>
      <c r="C653" s="1">
        <f t="shared" si="40"/>
        <v>44105</v>
      </c>
      <c r="D653">
        <v>2020</v>
      </c>
      <c r="E653">
        <v>10</v>
      </c>
      <c r="F653" t="s">
        <v>17</v>
      </c>
      <c r="K653">
        <v>0</v>
      </c>
      <c r="L653" s="2">
        <v>0</v>
      </c>
      <c r="M653" s="2">
        <f t="shared" si="41"/>
        <v>0</v>
      </c>
      <c r="Q653" s="8">
        <v>1108.5144100695099</v>
      </c>
      <c r="R653" s="7">
        <f t="shared" si="42"/>
        <v>1108.5144100695099</v>
      </c>
      <c r="S653" s="2">
        <v>2.0720946873177899E-2</v>
      </c>
      <c r="T653" s="2">
        <f t="shared" si="43"/>
        <v>2.0720946873177899E-2</v>
      </c>
    </row>
    <row r="654" spans="1:20" x14ac:dyDescent="0.2">
      <c r="A654" t="s">
        <v>10</v>
      </c>
      <c r="B654" s="1">
        <v>44136</v>
      </c>
      <c r="C654" s="1">
        <f t="shared" si="40"/>
        <v>44136</v>
      </c>
      <c r="D654">
        <v>2020</v>
      </c>
      <c r="E654">
        <v>11</v>
      </c>
      <c r="F654" t="s">
        <v>17</v>
      </c>
      <c r="K654">
        <v>289</v>
      </c>
      <c r="L654" s="2">
        <v>4.1666666666666602E-2</v>
      </c>
      <c r="M654" s="2">
        <f t="shared" si="41"/>
        <v>4.1666666666666602E-2</v>
      </c>
      <c r="Q654" s="8">
        <v>1103.05366664658</v>
      </c>
      <c r="R654" s="7">
        <f t="shared" si="42"/>
        <v>1103.05366664658</v>
      </c>
      <c r="S654" s="2">
        <v>-4.9261817197189198E-3</v>
      </c>
      <c r="T654" s="2">
        <f t="shared" si="43"/>
        <v>-4.9261817197189198E-3</v>
      </c>
    </row>
    <row r="655" spans="1:20" x14ac:dyDescent="0.2">
      <c r="A655" t="s">
        <v>10</v>
      </c>
      <c r="B655" s="1">
        <v>44166</v>
      </c>
      <c r="C655" s="1">
        <f t="shared" si="40"/>
        <v>44166</v>
      </c>
      <c r="D655">
        <v>2020</v>
      </c>
      <c r="E655">
        <v>12</v>
      </c>
      <c r="F655" t="s">
        <v>17</v>
      </c>
      <c r="K655">
        <v>0</v>
      </c>
      <c r="L655" s="2">
        <v>0</v>
      </c>
      <c r="M655" s="2">
        <f t="shared" si="41"/>
        <v>0</v>
      </c>
      <c r="Q655" s="8">
        <v>1105.0367856353701</v>
      </c>
      <c r="R655" s="7">
        <f t="shared" si="42"/>
        <v>1105.0367856353701</v>
      </c>
      <c r="S655" s="2">
        <v>1.7978445190434101E-3</v>
      </c>
      <c r="T655" s="2">
        <f t="shared" si="43"/>
        <v>1.7978445190434101E-3</v>
      </c>
    </row>
    <row r="656" spans="1:20" x14ac:dyDescent="0.2">
      <c r="A656" t="s">
        <v>10</v>
      </c>
      <c r="B656" s="1">
        <v>44197</v>
      </c>
      <c r="C656" s="1">
        <f t="shared" si="40"/>
        <v>44197</v>
      </c>
      <c r="D656">
        <v>2021</v>
      </c>
      <c r="E656">
        <v>1</v>
      </c>
      <c r="F656" t="s">
        <v>17</v>
      </c>
      <c r="K656">
        <v>0</v>
      </c>
      <c r="L656" s="2">
        <v>0</v>
      </c>
      <c r="M656" s="2">
        <f t="shared" si="41"/>
        <v>0</v>
      </c>
      <c r="Q656" s="8">
        <v>1103.2861382051899</v>
      </c>
      <c r="R656" s="7">
        <f t="shared" si="42"/>
        <v>1103.2861382051899</v>
      </c>
      <c r="S656" s="2">
        <v>-1.58424357717645E-3</v>
      </c>
      <c r="T656" s="2">
        <f t="shared" si="43"/>
        <v>-1.58424357717645E-3</v>
      </c>
    </row>
    <row r="657" spans="1:20" x14ac:dyDescent="0.2">
      <c r="A657" t="s">
        <v>10</v>
      </c>
      <c r="B657" s="1">
        <v>44228</v>
      </c>
      <c r="C657" s="1">
        <f t="shared" si="40"/>
        <v>44228</v>
      </c>
      <c r="D657">
        <v>2021</v>
      </c>
      <c r="E657">
        <v>2</v>
      </c>
      <c r="F657" t="s">
        <v>17</v>
      </c>
      <c r="K657">
        <v>5725</v>
      </c>
      <c r="L657" s="2">
        <v>0.82499999999999996</v>
      </c>
      <c r="M657" s="2">
        <f t="shared" si="41"/>
        <v>0.82499999999999996</v>
      </c>
      <c r="Q657" s="8">
        <v>1135.1877262646501</v>
      </c>
      <c r="R657" s="7">
        <f t="shared" si="42"/>
        <v>1135.1877262646501</v>
      </c>
      <c r="S657" s="2">
        <v>2.8915062878751299E-2</v>
      </c>
      <c r="T657" s="2">
        <f t="shared" si="43"/>
        <v>2.8915062878751299E-2</v>
      </c>
    </row>
    <row r="658" spans="1:20" x14ac:dyDescent="0.2">
      <c r="A658" t="s">
        <v>10</v>
      </c>
      <c r="B658" s="1">
        <v>44256</v>
      </c>
      <c r="C658" s="1">
        <f t="shared" si="40"/>
        <v>44256</v>
      </c>
      <c r="D658">
        <v>2021</v>
      </c>
      <c r="E658">
        <v>3</v>
      </c>
      <c r="F658" t="s">
        <v>17</v>
      </c>
      <c r="K658">
        <v>0</v>
      </c>
      <c r="L658" s="2">
        <v>0</v>
      </c>
      <c r="M658" s="2">
        <f t="shared" si="41"/>
        <v>0</v>
      </c>
      <c r="Q658" s="8">
        <v>1125.4365140227001</v>
      </c>
      <c r="R658" s="7">
        <f t="shared" si="42"/>
        <v>1125.4365140227001</v>
      </c>
      <c r="S658" s="2">
        <v>-8.5899556666607594E-3</v>
      </c>
      <c r="T658" s="2">
        <f t="shared" si="43"/>
        <v>-8.5899556666607594E-3</v>
      </c>
    </row>
    <row r="659" spans="1:20" x14ac:dyDescent="0.2">
      <c r="A659" t="s">
        <v>10</v>
      </c>
      <c r="B659" s="1">
        <v>44287</v>
      </c>
      <c r="C659" s="1">
        <f t="shared" si="40"/>
        <v>44287</v>
      </c>
      <c r="D659">
        <v>2021</v>
      </c>
      <c r="E659">
        <v>4</v>
      </c>
      <c r="F659" t="s">
        <v>17</v>
      </c>
      <c r="K659">
        <v>58</v>
      </c>
      <c r="L659" s="2">
        <v>8.3333333333333297E-3</v>
      </c>
      <c r="M659" s="2">
        <f t="shared" si="41"/>
        <v>8.3333333333333297E-3</v>
      </c>
      <c r="Q659" s="8">
        <v>1128.6882240237501</v>
      </c>
      <c r="R659" s="7">
        <f t="shared" si="42"/>
        <v>1128.6882240237501</v>
      </c>
      <c r="S659" s="2">
        <v>2.8892878101383001E-3</v>
      </c>
      <c r="T659" s="2">
        <f t="shared" si="43"/>
        <v>2.8892878101383001E-3</v>
      </c>
    </row>
    <row r="660" spans="1:20" x14ac:dyDescent="0.2">
      <c r="A660" t="s">
        <v>10</v>
      </c>
      <c r="B660" s="1">
        <v>44317</v>
      </c>
      <c r="C660" s="1">
        <f t="shared" si="40"/>
        <v>44317</v>
      </c>
      <c r="D660">
        <v>2021</v>
      </c>
      <c r="E660">
        <v>5</v>
      </c>
      <c r="F660" t="s">
        <v>17</v>
      </c>
      <c r="K660">
        <v>0</v>
      </c>
      <c r="L660" s="2">
        <v>0</v>
      </c>
      <c r="M660" s="2">
        <f t="shared" si="41"/>
        <v>0</v>
      </c>
      <c r="Q660" s="8">
        <v>1137.64149047553</v>
      </c>
      <c r="R660" s="7">
        <f t="shared" si="42"/>
        <v>1137.64149047553</v>
      </c>
      <c r="S660" s="2">
        <v>7.9324531444677701E-3</v>
      </c>
      <c r="T660" s="2">
        <f t="shared" si="43"/>
        <v>7.9324531444677701E-3</v>
      </c>
    </row>
    <row r="661" spans="1:20" x14ac:dyDescent="0.2">
      <c r="A661" t="s">
        <v>10</v>
      </c>
      <c r="B661" s="1">
        <v>44348</v>
      </c>
      <c r="C661" s="1">
        <f t="shared" si="40"/>
        <v>44348</v>
      </c>
      <c r="D661">
        <v>2021</v>
      </c>
      <c r="E661">
        <v>6</v>
      </c>
      <c r="F661" t="s">
        <v>17</v>
      </c>
      <c r="K661">
        <v>0</v>
      </c>
      <c r="L661" s="2">
        <v>0</v>
      </c>
      <c r="M661" s="2">
        <f t="shared" si="41"/>
        <v>0</v>
      </c>
      <c r="Q661" s="8">
        <v>1135.97017347514</v>
      </c>
      <c r="R661" s="7">
        <f t="shared" si="42"/>
        <v>1135.97017347514</v>
      </c>
      <c r="S661" s="2">
        <v>-1.46910693252444E-3</v>
      </c>
      <c r="T661" s="2">
        <f t="shared" si="43"/>
        <v>-1.46910693252444E-3</v>
      </c>
    </row>
    <row r="662" spans="1:20" x14ac:dyDescent="0.2">
      <c r="A662" t="s">
        <v>10</v>
      </c>
      <c r="B662" s="1">
        <v>44378</v>
      </c>
      <c r="C662" s="1">
        <f t="shared" si="40"/>
        <v>44378</v>
      </c>
      <c r="D662">
        <v>2021</v>
      </c>
      <c r="E662">
        <v>7</v>
      </c>
      <c r="F662" t="s">
        <v>17</v>
      </c>
      <c r="M662" s="2">
        <f t="shared" si="41"/>
        <v>0</v>
      </c>
      <c r="Q662" s="8">
        <v>1129.33077123765</v>
      </c>
      <c r="R662" s="7">
        <f t="shared" si="42"/>
        <v>1129.33077123765</v>
      </c>
      <c r="S662" s="2">
        <v>-5.8446976800323701E-3</v>
      </c>
      <c r="T662" s="2">
        <f t="shared" si="43"/>
        <v>-5.8446976800323701E-3</v>
      </c>
    </row>
    <row r="663" spans="1:20" x14ac:dyDescent="0.2">
      <c r="A663" t="s">
        <v>10</v>
      </c>
      <c r="B663" s="1">
        <v>44409</v>
      </c>
      <c r="C663" s="1">
        <f t="shared" si="40"/>
        <v>44409</v>
      </c>
      <c r="D663">
        <v>2021</v>
      </c>
      <c r="E663">
        <v>8</v>
      </c>
      <c r="F663" t="s">
        <v>17</v>
      </c>
      <c r="M663" s="2">
        <f t="shared" si="41"/>
        <v>0</v>
      </c>
      <c r="Q663" s="8">
        <v>1139.7699622766499</v>
      </c>
      <c r="R663" s="7">
        <f t="shared" si="42"/>
        <v>1139.7699622766499</v>
      </c>
      <c r="S663" s="2">
        <v>9.2436966253559502E-3</v>
      </c>
      <c r="T663" s="2">
        <f t="shared" si="43"/>
        <v>9.2436966253559502E-3</v>
      </c>
    </row>
    <row r="664" spans="1:20" x14ac:dyDescent="0.2">
      <c r="A664" t="s">
        <v>10</v>
      </c>
      <c r="B664" s="1">
        <v>44440</v>
      </c>
      <c r="C664" s="1">
        <f t="shared" si="40"/>
        <v>44440</v>
      </c>
      <c r="D664">
        <v>2021</v>
      </c>
      <c r="E664">
        <v>9</v>
      </c>
      <c r="F664" t="s">
        <v>17</v>
      </c>
      <c r="M664" s="2">
        <f t="shared" si="41"/>
        <v>0</v>
      </c>
      <c r="Q664" s="8">
        <v>1135.9851060241999</v>
      </c>
      <c r="R664" s="7">
        <f t="shared" si="42"/>
        <v>1135.9851060241999</v>
      </c>
      <c r="S664" s="2">
        <v>-3.3207194238404898E-3</v>
      </c>
      <c r="T664" s="2">
        <f t="shared" si="43"/>
        <v>-3.3207194238404898E-3</v>
      </c>
    </row>
    <row r="665" spans="1:20" x14ac:dyDescent="0.2">
      <c r="A665" t="s">
        <v>10</v>
      </c>
      <c r="B665" s="1">
        <v>44470</v>
      </c>
      <c r="C665" s="1">
        <f t="shared" si="40"/>
        <v>44470</v>
      </c>
      <c r="D665">
        <v>2021</v>
      </c>
      <c r="E665">
        <v>10</v>
      </c>
      <c r="F665" t="s">
        <v>17</v>
      </c>
      <c r="M665" s="2">
        <f t="shared" si="41"/>
        <v>0</v>
      </c>
      <c r="Q665" s="8">
        <v>1152.72942438168</v>
      </c>
      <c r="R665" s="7">
        <f t="shared" si="42"/>
        <v>1152.72942438168</v>
      </c>
      <c r="S665" s="2">
        <v>1.47399101173757E-2</v>
      </c>
      <c r="T665" s="2">
        <f t="shared" si="43"/>
        <v>1.47399101173757E-2</v>
      </c>
    </row>
    <row r="666" spans="1:20" x14ac:dyDescent="0.2">
      <c r="A666" t="s">
        <v>10</v>
      </c>
      <c r="B666" s="1">
        <v>44501</v>
      </c>
      <c r="C666" s="1">
        <f t="shared" si="40"/>
        <v>44501</v>
      </c>
      <c r="D666">
        <v>2021</v>
      </c>
      <c r="E666">
        <v>11</v>
      </c>
      <c r="F666" t="s">
        <v>17</v>
      </c>
      <c r="M666" s="2">
        <f t="shared" si="41"/>
        <v>0</v>
      </c>
      <c r="Q666" s="8">
        <v>1144.48332083942</v>
      </c>
      <c r="R666" s="7">
        <f t="shared" si="42"/>
        <v>1144.48332083942</v>
      </c>
      <c r="S666" s="2">
        <v>-7.1535465026274503E-3</v>
      </c>
      <c r="T666" s="2">
        <f t="shared" si="43"/>
        <v>-7.1535465026274503E-3</v>
      </c>
    </row>
    <row r="667" spans="1:20" x14ac:dyDescent="0.2">
      <c r="A667" t="s">
        <v>10</v>
      </c>
      <c r="B667" s="1">
        <v>44531</v>
      </c>
      <c r="C667" s="1">
        <f t="shared" si="40"/>
        <v>44531</v>
      </c>
      <c r="D667">
        <v>2021</v>
      </c>
      <c r="E667">
        <v>12</v>
      </c>
      <c r="F667" t="s">
        <v>17</v>
      </c>
      <c r="M667" s="2">
        <f t="shared" si="41"/>
        <v>0</v>
      </c>
      <c r="Q667" s="8">
        <v>1145.7426807217901</v>
      </c>
      <c r="R667" s="7">
        <f t="shared" si="42"/>
        <v>1145.7426807217901</v>
      </c>
      <c r="S667" s="2">
        <v>1.10037416836661E-3</v>
      </c>
      <c r="T667" s="2">
        <f t="shared" si="43"/>
        <v>1.10037416836661E-3</v>
      </c>
    </row>
    <row r="668" spans="1:20" x14ac:dyDescent="0.2">
      <c r="A668" t="s">
        <v>10</v>
      </c>
      <c r="B668" s="1">
        <v>44562</v>
      </c>
      <c r="C668" s="1">
        <f t="shared" si="40"/>
        <v>44562</v>
      </c>
      <c r="D668">
        <v>2022</v>
      </c>
      <c r="E668">
        <v>1</v>
      </c>
      <c r="F668" t="s">
        <v>17</v>
      </c>
      <c r="M668" s="2">
        <f t="shared" si="41"/>
        <v>0</v>
      </c>
      <c r="Q668" s="8">
        <v>1146.9420662919299</v>
      </c>
      <c r="R668" s="7">
        <f t="shared" si="42"/>
        <v>1146.9420662919299</v>
      </c>
      <c r="S668" s="2">
        <v>1.0468193166874801E-3</v>
      </c>
      <c r="T668" s="2">
        <f t="shared" si="43"/>
        <v>1.0468193166874801E-3</v>
      </c>
    </row>
    <row r="669" spans="1:20" x14ac:dyDescent="0.2">
      <c r="A669" t="s">
        <v>10</v>
      </c>
      <c r="B669" s="1">
        <v>44593</v>
      </c>
      <c r="C669" s="1">
        <f t="shared" si="40"/>
        <v>44593</v>
      </c>
      <c r="D669">
        <v>2022</v>
      </c>
      <c r="E669">
        <v>2</v>
      </c>
      <c r="F669" t="s">
        <v>17</v>
      </c>
      <c r="M669" s="2">
        <f t="shared" si="41"/>
        <v>0</v>
      </c>
      <c r="Q669" s="8">
        <v>1173.82040068072</v>
      </c>
      <c r="R669" s="7">
        <f t="shared" si="42"/>
        <v>1173.82040068072</v>
      </c>
      <c r="S669" s="2">
        <v>2.3434779470326399E-2</v>
      </c>
      <c r="T669" s="2">
        <f t="shared" si="43"/>
        <v>2.3434779470326399E-2</v>
      </c>
    </row>
    <row r="670" spans="1:20" x14ac:dyDescent="0.2">
      <c r="A670" t="s">
        <v>10</v>
      </c>
      <c r="B670" s="1">
        <v>44621</v>
      </c>
      <c r="C670" s="1">
        <f t="shared" si="40"/>
        <v>44621</v>
      </c>
      <c r="D670">
        <v>2022</v>
      </c>
      <c r="E670">
        <v>3</v>
      </c>
      <c r="F670" t="s">
        <v>17</v>
      </c>
      <c r="M670" s="2">
        <f t="shared" si="41"/>
        <v>0</v>
      </c>
      <c r="Q670" s="8">
        <v>1168.8483714239501</v>
      </c>
      <c r="R670" s="7">
        <f t="shared" si="42"/>
        <v>1168.8483714239501</v>
      </c>
      <c r="S670" s="2">
        <v>-4.2357666078062196E-3</v>
      </c>
      <c r="T670" s="2">
        <f t="shared" si="43"/>
        <v>-4.2357666078062196E-3</v>
      </c>
    </row>
    <row r="671" spans="1:20" x14ac:dyDescent="0.2">
      <c r="A671" t="s">
        <v>10</v>
      </c>
      <c r="B671" s="1">
        <v>44652</v>
      </c>
      <c r="C671" s="1">
        <f t="shared" si="40"/>
        <v>44652</v>
      </c>
      <c r="D671">
        <v>2022</v>
      </c>
      <c r="E671">
        <v>4</v>
      </c>
      <c r="F671" t="s">
        <v>17</v>
      </c>
      <c r="M671" s="2">
        <f t="shared" si="41"/>
        <v>0</v>
      </c>
      <c r="Q671" s="8">
        <v>1178.00529802601</v>
      </c>
      <c r="R671" s="7">
        <f t="shared" si="42"/>
        <v>1178.00529802601</v>
      </c>
      <c r="S671" s="2">
        <v>7.8341441250457892E-3</v>
      </c>
      <c r="T671" s="2">
        <f t="shared" si="43"/>
        <v>7.8341441250457892E-3</v>
      </c>
    </row>
    <row r="672" spans="1:20" x14ac:dyDescent="0.2">
      <c r="A672" t="s">
        <v>10</v>
      </c>
      <c r="B672" s="1">
        <v>44682</v>
      </c>
      <c r="C672" s="1">
        <f t="shared" si="40"/>
        <v>44682</v>
      </c>
      <c r="D672">
        <v>2022</v>
      </c>
      <c r="E672">
        <v>5</v>
      </c>
      <c r="F672" t="s">
        <v>17</v>
      </c>
      <c r="M672" s="2">
        <f t="shared" si="41"/>
        <v>0</v>
      </c>
      <c r="Q672" s="8">
        <v>1178.33920193362</v>
      </c>
      <c r="R672" s="7">
        <f t="shared" si="42"/>
        <v>1178.33920193362</v>
      </c>
      <c r="S672" s="2">
        <v>2.8344856187123498E-4</v>
      </c>
      <c r="T672" s="2">
        <f t="shared" si="43"/>
        <v>2.8344856187123498E-4</v>
      </c>
    </row>
    <row r="673" spans="1:20" x14ac:dyDescent="0.2">
      <c r="A673" t="s">
        <v>10</v>
      </c>
      <c r="B673" s="1">
        <v>44713</v>
      </c>
      <c r="C673" s="1">
        <f t="shared" si="40"/>
        <v>44713</v>
      </c>
      <c r="D673">
        <v>2022</v>
      </c>
      <c r="E673">
        <v>6</v>
      </c>
      <c r="F673" t="s">
        <v>17</v>
      </c>
      <c r="M673" s="2">
        <f t="shared" si="41"/>
        <v>0</v>
      </c>
      <c r="Q673" s="8">
        <v>1179.1702419261801</v>
      </c>
      <c r="R673" s="7">
        <f t="shared" si="42"/>
        <v>1179.1702419261801</v>
      </c>
      <c r="S673" s="2">
        <v>7.0526380790836198E-4</v>
      </c>
      <c r="T673" s="2">
        <f t="shared" si="43"/>
        <v>7.0526380790836198E-4</v>
      </c>
    </row>
    <row r="674" spans="1:20" x14ac:dyDescent="0.2">
      <c r="A674" t="s">
        <v>10</v>
      </c>
      <c r="B674" s="1">
        <v>44743</v>
      </c>
      <c r="C674" s="1">
        <f t="shared" si="40"/>
        <v>44743</v>
      </c>
      <c r="D674">
        <v>2022</v>
      </c>
      <c r="E674">
        <v>7</v>
      </c>
      <c r="F674" t="s">
        <v>17</v>
      </c>
      <c r="M674" s="2">
        <f t="shared" si="41"/>
        <v>0</v>
      </c>
      <c r="Q674" s="8">
        <v>1166.4709737138701</v>
      </c>
      <c r="R674" s="7">
        <f t="shared" si="42"/>
        <v>1166.4709737138701</v>
      </c>
      <c r="S674" s="2">
        <v>-1.0769664770006701E-2</v>
      </c>
      <c r="T674" s="2">
        <f t="shared" si="43"/>
        <v>-1.0769664770006701E-2</v>
      </c>
    </row>
    <row r="675" spans="1:20" x14ac:dyDescent="0.2">
      <c r="A675" t="s">
        <v>10</v>
      </c>
      <c r="B675" s="1">
        <v>44774</v>
      </c>
      <c r="C675" s="1">
        <f t="shared" si="40"/>
        <v>44774</v>
      </c>
      <c r="D675">
        <v>2022</v>
      </c>
      <c r="E675">
        <v>8</v>
      </c>
      <c r="F675" t="s">
        <v>17</v>
      </c>
      <c r="M675" s="2">
        <f t="shared" si="41"/>
        <v>0</v>
      </c>
      <c r="Q675" s="8">
        <v>1179.3122443581401</v>
      </c>
      <c r="R675" s="7">
        <f t="shared" si="42"/>
        <v>1179.3122443581401</v>
      </c>
      <c r="S675" s="2">
        <v>1.1008649965277201E-2</v>
      </c>
      <c r="T675" s="2">
        <f t="shared" si="43"/>
        <v>1.1008649965277201E-2</v>
      </c>
    </row>
    <row r="676" spans="1:20" x14ac:dyDescent="0.2">
      <c r="A676" t="s">
        <v>10</v>
      </c>
      <c r="B676" s="1">
        <v>44805</v>
      </c>
      <c r="C676" s="1">
        <f t="shared" si="40"/>
        <v>44805</v>
      </c>
      <c r="D676">
        <v>2022</v>
      </c>
      <c r="E676">
        <v>9</v>
      </c>
      <c r="F676" t="s">
        <v>17</v>
      </c>
      <c r="M676" s="2">
        <f t="shared" si="41"/>
        <v>0</v>
      </c>
      <c r="Q676" s="8">
        <v>1186.0618222481901</v>
      </c>
      <c r="R676" s="7">
        <f t="shared" si="42"/>
        <v>1186.0618222481901</v>
      </c>
      <c r="S676" s="2">
        <v>5.7233170624182402E-3</v>
      </c>
      <c r="T676" s="2">
        <f t="shared" si="43"/>
        <v>5.7233170624182402E-3</v>
      </c>
    </row>
    <row r="677" spans="1:20" x14ac:dyDescent="0.2">
      <c r="A677" t="s">
        <v>10</v>
      </c>
      <c r="B677" s="1">
        <v>44835</v>
      </c>
      <c r="C677" s="1">
        <f t="shared" si="40"/>
        <v>44835</v>
      </c>
      <c r="D677">
        <v>2022</v>
      </c>
      <c r="E677">
        <v>10</v>
      </c>
      <c r="F677" t="s">
        <v>17</v>
      </c>
      <c r="M677" s="2">
        <f t="shared" si="41"/>
        <v>0</v>
      </c>
      <c r="Q677" s="8">
        <v>1196.8250960358</v>
      </c>
      <c r="R677" s="7">
        <f t="shared" si="42"/>
        <v>1196.8250960358</v>
      </c>
      <c r="S677" s="2">
        <v>9.0747999688651701E-3</v>
      </c>
      <c r="T677" s="2">
        <f t="shared" si="43"/>
        <v>9.0747999688651701E-3</v>
      </c>
    </row>
    <row r="678" spans="1:20" x14ac:dyDescent="0.2">
      <c r="A678" t="s">
        <v>10</v>
      </c>
      <c r="B678" s="1">
        <v>44866</v>
      </c>
      <c r="C678" s="1">
        <f t="shared" si="40"/>
        <v>44866</v>
      </c>
      <c r="D678">
        <v>2022</v>
      </c>
      <c r="E678">
        <v>11</v>
      </c>
      <c r="F678" t="s">
        <v>17</v>
      </c>
      <c r="M678" s="2">
        <f t="shared" si="41"/>
        <v>0</v>
      </c>
      <c r="Q678" s="8">
        <v>1185.82706199261</v>
      </c>
      <c r="R678" s="7">
        <f t="shared" si="42"/>
        <v>1185.82706199261</v>
      </c>
      <c r="S678" s="2">
        <v>-9.1893410988981294E-3</v>
      </c>
      <c r="T678" s="2">
        <f t="shared" si="43"/>
        <v>-9.1893410988981294E-3</v>
      </c>
    </row>
    <row r="679" spans="1:20" x14ac:dyDescent="0.2">
      <c r="A679" t="s">
        <v>10</v>
      </c>
      <c r="B679" s="1">
        <v>44896</v>
      </c>
      <c r="C679" s="1">
        <f t="shared" si="40"/>
        <v>44896</v>
      </c>
      <c r="D679">
        <v>2022</v>
      </c>
      <c r="E679">
        <v>12</v>
      </c>
      <c r="F679" t="s">
        <v>17</v>
      </c>
      <c r="M679" s="2">
        <f t="shared" si="41"/>
        <v>0</v>
      </c>
      <c r="Q679" s="8">
        <v>1186.4454521084299</v>
      </c>
      <c r="R679" s="7">
        <f t="shared" si="42"/>
        <v>1186.4454521084299</v>
      </c>
      <c r="S679" s="2">
        <v>5.2148423293707502E-4</v>
      </c>
      <c r="T679" s="2">
        <f t="shared" si="43"/>
        <v>5.2148423293707502E-4</v>
      </c>
    </row>
    <row r="680" spans="1:20" x14ac:dyDescent="0.2">
      <c r="A680" t="s">
        <v>10</v>
      </c>
      <c r="B680" s="1">
        <v>44927</v>
      </c>
      <c r="C680" s="1">
        <f t="shared" si="40"/>
        <v>44927</v>
      </c>
      <c r="D680">
        <v>2023</v>
      </c>
      <c r="E680">
        <v>1</v>
      </c>
      <c r="F680" t="s">
        <v>17</v>
      </c>
      <c r="M680" s="2">
        <f t="shared" si="41"/>
        <v>0</v>
      </c>
      <c r="Q680" s="8">
        <v>1190.5826330848699</v>
      </c>
      <c r="R680" s="7">
        <f t="shared" si="42"/>
        <v>1190.5826330848699</v>
      </c>
      <c r="S680" s="2">
        <v>3.4870385057192898E-3</v>
      </c>
      <c r="T680" s="2">
        <f t="shared" si="43"/>
        <v>3.4870385057192898E-3</v>
      </c>
    </row>
    <row r="681" spans="1:20" x14ac:dyDescent="0.2">
      <c r="A681" t="s">
        <v>11</v>
      </c>
      <c r="B681" s="1">
        <v>42005</v>
      </c>
      <c r="C681" s="1">
        <f t="shared" si="40"/>
        <v>42005</v>
      </c>
      <c r="D681">
        <v>2015</v>
      </c>
      <c r="E681">
        <v>1</v>
      </c>
      <c r="F681" t="s">
        <v>16</v>
      </c>
      <c r="H681">
        <v>18</v>
      </c>
      <c r="I681">
        <v>16</v>
      </c>
      <c r="J681" s="2">
        <v>0.88888888888888795</v>
      </c>
      <c r="K681">
        <v>1156</v>
      </c>
      <c r="L681" s="2">
        <v>0.9</v>
      </c>
      <c r="M681" s="2" t="str">
        <f t="shared" si="41"/>
        <v/>
      </c>
      <c r="N681" s="8">
        <v>61.427908902692003</v>
      </c>
      <c r="O681" s="8">
        <v>89.199111677780394</v>
      </c>
      <c r="P681" s="2">
        <v>0.10368178302146799</v>
      </c>
      <c r="Q681" s="8">
        <v>92.928111595009696</v>
      </c>
      <c r="R681" s="7" t="str">
        <f t="shared" si="42"/>
        <v/>
      </c>
      <c r="T681" s="2" t="str">
        <f t="shared" si="43"/>
        <v/>
      </c>
    </row>
    <row r="682" spans="1:20" x14ac:dyDescent="0.2">
      <c r="A682" t="s">
        <v>11</v>
      </c>
      <c r="B682" s="1">
        <v>42036</v>
      </c>
      <c r="C682" s="1">
        <f t="shared" si="40"/>
        <v>42036</v>
      </c>
      <c r="D682">
        <v>2015</v>
      </c>
      <c r="E682">
        <v>2</v>
      </c>
      <c r="F682" t="s">
        <v>16</v>
      </c>
      <c r="H682">
        <v>18</v>
      </c>
      <c r="I682">
        <v>0</v>
      </c>
      <c r="J682" s="2">
        <v>0</v>
      </c>
      <c r="K682">
        <v>0</v>
      </c>
      <c r="L682" s="2">
        <v>0</v>
      </c>
      <c r="M682" s="2" t="str">
        <f t="shared" si="41"/>
        <v/>
      </c>
      <c r="N682" s="8">
        <v>61.225093147330199</v>
      </c>
      <c r="O682" s="8">
        <v>88.496866178652795</v>
      </c>
      <c r="P682" s="2">
        <v>-7.8727857925796601E-3</v>
      </c>
      <c r="Q682" s="8">
        <v>94.248872568418605</v>
      </c>
      <c r="R682" s="7" t="str">
        <f t="shared" si="42"/>
        <v/>
      </c>
      <c r="S682" s="2">
        <v>1.4212717236361701E-2</v>
      </c>
      <c r="T682" s="2" t="str">
        <f t="shared" si="43"/>
        <v/>
      </c>
    </row>
    <row r="683" spans="1:20" x14ac:dyDescent="0.2">
      <c r="A683" t="s">
        <v>11</v>
      </c>
      <c r="B683" s="1">
        <v>42064</v>
      </c>
      <c r="C683" s="1">
        <f t="shared" si="40"/>
        <v>42064</v>
      </c>
      <c r="D683">
        <v>2015</v>
      </c>
      <c r="E683">
        <v>3</v>
      </c>
      <c r="F683" t="s">
        <v>16</v>
      </c>
      <c r="H683">
        <v>18</v>
      </c>
      <c r="I683">
        <v>0</v>
      </c>
      <c r="J683" s="2">
        <v>0</v>
      </c>
      <c r="K683">
        <v>0</v>
      </c>
      <c r="L683" s="2">
        <v>0</v>
      </c>
      <c r="M683" s="2" t="str">
        <f t="shared" si="41"/>
        <v/>
      </c>
      <c r="N683" s="8">
        <v>60.637742768388499</v>
      </c>
      <c r="O683" s="8">
        <v>87.191999374013193</v>
      </c>
      <c r="P683" s="2">
        <v>-1.47447797982525E-2</v>
      </c>
      <c r="Q683" s="8">
        <v>92.524201538518099</v>
      </c>
      <c r="R683" s="7" t="str">
        <f t="shared" si="42"/>
        <v/>
      </c>
      <c r="S683" s="2">
        <v>-1.82991157655337E-2</v>
      </c>
      <c r="T683" s="2" t="str">
        <f t="shared" si="43"/>
        <v/>
      </c>
    </row>
    <row r="684" spans="1:20" x14ac:dyDescent="0.2">
      <c r="A684" t="s">
        <v>11</v>
      </c>
      <c r="B684" s="1">
        <v>42095</v>
      </c>
      <c r="C684" s="1">
        <f t="shared" si="40"/>
        <v>42095</v>
      </c>
      <c r="D684">
        <v>2015</v>
      </c>
      <c r="E684">
        <v>4</v>
      </c>
      <c r="F684" t="s">
        <v>16</v>
      </c>
      <c r="H684">
        <v>18</v>
      </c>
      <c r="I684">
        <v>2</v>
      </c>
      <c r="J684" s="2">
        <v>0.11111111111111099</v>
      </c>
      <c r="K684">
        <v>128</v>
      </c>
      <c r="L684" s="2">
        <v>0.1</v>
      </c>
      <c r="M684" s="2" t="str">
        <f t="shared" si="41"/>
        <v/>
      </c>
      <c r="N684" s="8">
        <v>64.739486928619598</v>
      </c>
      <c r="O684" s="8">
        <v>97.089184646543103</v>
      </c>
      <c r="P684" s="2">
        <v>0.113510245705866</v>
      </c>
      <c r="Q684" s="8">
        <v>95.490936796356095</v>
      </c>
      <c r="R684" s="7" t="str">
        <f t="shared" si="42"/>
        <v/>
      </c>
      <c r="S684" s="2">
        <v>3.2064424318246798E-2</v>
      </c>
      <c r="T684" s="2" t="str">
        <f t="shared" si="43"/>
        <v/>
      </c>
    </row>
    <row r="685" spans="1:20" x14ac:dyDescent="0.2">
      <c r="A685" t="s">
        <v>11</v>
      </c>
      <c r="B685" s="1">
        <v>42125</v>
      </c>
      <c r="C685" s="1">
        <f t="shared" si="40"/>
        <v>42125</v>
      </c>
      <c r="D685">
        <v>2015</v>
      </c>
      <c r="E685">
        <v>5</v>
      </c>
      <c r="F685" t="s">
        <v>16</v>
      </c>
      <c r="H685">
        <v>18</v>
      </c>
      <c r="I685">
        <v>4</v>
      </c>
      <c r="J685" s="2">
        <v>0.22222222222222199</v>
      </c>
      <c r="K685">
        <v>257</v>
      </c>
      <c r="L685" s="2">
        <v>0.2</v>
      </c>
      <c r="M685" s="2" t="str">
        <f t="shared" si="41"/>
        <v/>
      </c>
      <c r="N685" s="8">
        <v>65.4015210406656</v>
      </c>
      <c r="O685" s="8">
        <v>96.733401113689794</v>
      </c>
      <c r="P685" s="2">
        <v>-3.6645022218338898E-3</v>
      </c>
      <c r="Q685" s="8">
        <v>94.056890669030196</v>
      </c>
      <c r="R685" s="7" t="str">
        <f t="shared" si="42"/>
        <v/>
      </c>
      <c r="S685" s="2">
        <v>-1.50176150264834E-2</v>
      </c>
      <c r="T685" s="2" t="str">
        <f t="shared" si="43"/>
        <v/>
      </c>
    </row>
    <row r="686" spans="1:20" x14ac:dyDescent="0.2">
      <c r="A686" t="s">
        <v>11</v>
      </c>
      <c r="B686" s="1">
        <v>42156</v>
      </c>
      <c r="C686" s="1">
        <f t="shared" si="40"/>
        <v>42156</v>
      </c>
      <c r="D686">
        <v>2015</v>
      </c>
      <c r="E686">
        <v>6</v>
      </c>
      <c r="F686" t="s">
        <v>16</v>
      </c>
      <c r="H686">
        <v>18</v>
      </c>
      <c r="I686">
        <v>0</v>
      </c>
      <c r="J686" s="2">
        <v>0</v>
      </c>
      <c r="K686">
        <v>64</v>
      </c>
      <c r="L686" s="2">
        <v>0.05</v>
      </c>
      <c r="M686" s="2" t="str">
        <f t="shared" si="41"/>
        <v/>
      </c>
      <c r="N686" s="8">
        <v>65.980235261294098</v>
      </c>
      <c r="O686" s="8">
        <v>97.773273752530002</v>
      </c>
      <c r="P686" s="2">
        <v>1.07498819111921E-2</v>
      </c>
      <c r="Q686" s="8">
        <v>94.861696061299099</v>
      </c>
      <c r="R686" s="7" t="str">
        <f t="shared" si="42"/>
        <v/>
      </c>
      <c r="S686" s="2">
        <v>8.5565808793408495E-3</v>
      </c>
      <c r="T686" s="2" t="str">
        <f t="shared" si="43"/>
        <v/>
      </c>
    </row>
    <row r="687" spans="1:20" x14ac:dyDescent="0.2">
      <c r="A687" t="s">
        <v>11</v>
      </c>
      <c r="B687" s="1">
        <v>42186</v>
      </c>
      <c r="C687" s="1">
        <f t="shared" si="40"/>
        <v>42186</v>
      </c>
      <c r="D687">
        <v>2015</v>
      </c>
      <c r="E687">
        <v>7</v>
      </c>
      <c r="F687" t="s">
        <v>16</v>
      </c>
      <c r="H687">
        <v>18</v>
      </c>
      <c r="I687">
        <v>7</v>
      </c>
      <c r="J687" s="2">
        <v>0.38888888888888801</v>
      </c>
      <c r="K687">
        <v>514</v>
      </c>
      <c r="L687" s="2">
        <v>0.4</v>
      </c>
      <c r="M687" s="2" t="str">
        <f t="shared" si="41"/>
        <v/>
      </c>
      <c r="N687" s="8">
        <v>66.552707301014095</v>
      </c>
      <c r="O687" s="8">
        <v>98.207907569779906</v>
      </c>
      <c r="P687" s="2">
        <v>4.4453233544170497E-3</v>
      </c>
      <c r="Q687" s="8">
        <v>95.569604654393999</v>
      </c>
      <c r="R687" s="7" t="str">
        <f t="shared" si="42"/>
        <v/>
      </c>
      <c r="S687" s="2">
        <v>7.46253358824122E-3</v>
      </c>
      <c r="T687" s="2" t="str">
        <f t="shared" si="43"/>
        <v/>
      </c>
    </row>
    <row r="688" spans="1:20" x14ac:dyDescent="0.2">
      <c r="A688" t="s">
        <v>11</v>
      </c>
      <c r="B688" s="1">
        <v>42217</v>
      </c>
      <c r="C688" s="1">
        <f t="shared" si="40"/>
        <v>42217</v>
      </c>
      <c r="D688">
        <v>2015</v>
      </c>
      <c r="E688">
        <v>8</v>
      </c>
      <c r="F688" t="s">
        <v>16</v>
      </c>
      <c r="G688" s="2">
        <v>0.234749886504341</v>
      </c>
      <c r="H688">
        <v>18</v>
      </c>
      <c r="I688">
        <v>0</v>
      </c>
      <c r="J688" s="2">
        <v>0</v>
      </c>
      <c r="K688">
        <v>0</v>
      </c>
      <c r="L688" s="2">
        <v>0</v>
      </c>
      <c r="M688" s="2" t="str">
        <f t="shared" si="41"/>
        <v/>
      </c>
      <c r="N688" s="8">
        <v>67.833404821561601</v>
      </c>
      <c r="O688" s="8">
        <v>99.116611111809803</v>
      </c>
      <c r="P688" s="2">
        <v>9.2528551367847493E-3</v>
      </c>
      <c r="Q688" s="8">
        <v>96.968541455597205</v>
      </c>
      <c r="R688" s="7" t="str">
        <f t="shared" si="42"/>
        <v/>
      </c>
      <c r="S688" s="2">
        <v>1.4637884150114E-2</v>
      </c>
      <c r="T688" s="2" t="str">
        <f t="shared" si="43"/>
        <v/>
      </c>
    </row>
    <row r="689" spans="1:20" x14ac:dyDescent="0.2">
      <c r="A689" t="s">
        <v>11</v>
      </c>
      <c r="B689" s="1">
        <v>42248</v>
      </c>
      <c r="C689" s="1">
        <f t="shared" si="40"/>
        <v>42248</v>
      </c>
      <c r="D689">
        <v>2015</v>
      </c>
      <c r="E689">
        <v>9</v>
      </c>
      <c r="F689" t="s">
        <v>16</v>
      </c>
      <c r="G689" s="2">
        <v>0.23291866276865</v>
      </c>
      <c r="H689">
        <v>18</v>
      </c>
      <c r="I689">
        <v>0</v>
      </c>
      <c r="J689" s="2">
        <v>0</v>
      </c>
      <c r="K689">
        <v>0</v>
      </c>
      <c r="L689" s="2">
        <v>0</v>
      </c>
      <c r="M689" s="2" t="str">
        <f t="shared" si="41"/>
        <v/>
      </c>
      <c r="N689" s="8">
        <v>67.082783925836907</v>
      </c>
      <c r="O689" s="8">
        <v>98.669984502798997</v>
      </c>
      <c r="P689" s="2">
        <v>-4.5060722314954598E-3</v>
      </c>
      <c r="Q689" s="8">
        <v>97.021420201962599</v>
      </c>
      <c r="R689" s="7" t="str">
        <f t="shared" si="42"/>
        <v/>
      </c>
      <c r="S689" s="2">
        <v>5.4531857003925401E-4</v>
      </c>
      <c r="T689" s="2" t="str">
        <f t="shared" si="43"/>
        <v/>
      </c>
    </row>
    <row r="690" spans="1:20" x14ac:dyDescent="0.2">
      <c r="A690" t="s">
        <v>11</v>
      </c>
      <c r="B690" s="1">
        <v>42278</v>
      </c>
      <c r="C690" s="1">
        <f t="shared" si="40"/>
        <v>42278</v>
      </c>
      <c r="D690">
        <v>2015</v>
      </c>
      <c r="E690">
        <v>10</v>
      </c>
      <c r="F690" t="s">
        <v>16</v>
      </c>
      <c r="G690" s="2">
        <v>0.195398106906538</v>
      </c>
      <c r="H690">
        <v>18</v>
      </c>
      <c r="I690">
        <v>0</v>
      </c>
      <c r="J690" s="2">
        <v>0</v>
      </c>
      <c r="K690">
        <v>0</v>
      </c>
      <c r="L690" s="2">
        <v>0</v>
      </c>
      <c r="M690" s="2" t="str">
        <f t="shared" si="41"/>
        <v/>
      </c>
      <c r="N690" s="8">
        <v>67.471312404767303</v>
      </c>
      <c r="O690" s="8">
        <v>98.795100833860204</v>
      </c>
      <c r="P690" s="2">
        <v>1.2680282832890899E-3</v>
      </c>
      <c r="Q690" s="8">
        <v>96.724867648331895</v>
      </c>
      <c r="R690" s="7" t="str">
        <f t="shared" si="42"/>
        <v/>
      </c>
      <c r="S690" s="2">
        <v>-3.0565678487632902E-3</v>
      </c>
      <c r="T690" s="2" t="str">
        <f t="shared" si="43"/>
        <v/>
      </c>
    </row>
    <row r="691" spans="1:20" x14ac:dyDescent="0.2">
      <c r="A691" t="s">
        <v>11</v>
      </c>
      <c r="B691" s="1">
        <v>42309</v>
      </c>
      <c r="C691" s="1">
        <f t="shared" si="40"/>
        <v>42309</v>
      </c>
      <c r="D691">
        <v>2015</v>
      </c>
      <c r="E691">
        <v>11</v>
      </c>
      <c r="F691" t="s">
        <v>16</v>
      </c>
      <c r="G691" s="2">
        <v>0.19464300957505101</v>
      </c>
      <c r="H691">
        <v>18</v>
      </c>
      <c r="I691">
        <v>0</v>
      </c>
      <c r="J691" s="2">
        <v>0</v>
      </c>
      <c r="K691">
        <v>0</v>
      </c>
      <c r="L691" s="2">
        <v>0</v>
      </c>
      <c r="M691" s="2" t="str">
        <f t="shared" si="41"/>
        <v/>
      </c>
      <c r="N691" s="8">
        <v>66.953679040163905</v>
      </c>
      <c r="O691" s="8">
        <v>98.635350493102905</v>
      </c>
      <c r="P691" s="2">
        <v>-1.6169864639946599E-3</v>
      </c>
      <c r="Q691" s="8">
        <v>96.776326884733905</v>
      </c>
      <c r="R691" s="7" t="str">
        <f t="shared" si="42"/>
        <v/>
      </c>
      <c r="S691" s="2">
        <v>5.3201661220225705E-4</v>
      </c>
      <c r="T691" s="2" t="str">
        <f t="shared" si="43"/>
        <v/>
      </c>
    </row>
    <row r="692" spans="1:20" x14ac:dyDescent="0.2">
      <c r="A692" t="s">
        <v>11</v>
      </c>
      <c r="B692" s="1">
        <v>42339</v>
      </c>
      <c r="C692" s="1">
        <f t="shared" si="40"/>
        <v>42339</v>
      </c>
      <c r="D692">
        <v>2015</v>
      </c>
      <c r="E692">
        <v>12</v>
      </c>
      <c r="F692" t="s">
        <v>16</v>
      </c>
      <c r="G692" s="2">
        <v>0.193707363405519</v>
      </c>
      <c r="H692">
        <v>18</v>
      </c>
      <c r="I692">
        <v>0</v>
      </c>
      <c r="J692" s="2">
        <v>0</v>
      </c>
      <c r="K692">
        <v>0</v>
      </c>
      <c r="L692" s="2">
        <v>0</v>
      </c>
      <c r="M692" s="2" t="str">
        <f t="shared" si="41"/>
        <v/>
      </c>
      <c r="N692" s="8">
        <v>65.758563342320699</v>
      </c>
      <c r="O692" s="8">
        <v>97.666070586483798</v>
      </c>
      <c r="P692" s="2">
        <v>-9.8269018336063496E-3</v>
      </c>
      <c r="Q692" s="8">
        <v>95.443248005853704</v>
      </c>
      <c r="R692" s="7" t="str">
        <f t="shared" si="42"/>
        <v/>
      </c>
      <c r="S692" s="2">
        <v>-1.37748447558669E-2</v>
      </c>
      <c r="T692" s="2" t="str">
        <f t="shared" si="43"/>
        <v/>
      </c>
    </row>
    <row r="693" spans="1:20" x14ac:dyDescent="0.2">
      <c r="A693" t="s">
        <v>11</v>
      </c>
      <c r="B693" s="1">
        <v>42370</v>
      </c>
      <c r="C693" s="1">
        <f t="shared" si="40"/>
        <v>42370</v>
      </c>
      <c r="D693">
        <v>2016</v>
      </c>
      <c r="E693">
        <v>1</v>
      </c>
      <c r="F693" t="s">
        <v>16</v>
      </c>
      <c r="G693" s="2">
        <v>0.108397313996126</v>
      </c>
      <c r="H693">
        <v>18</v>
      </c>
      <c r="I693">
        <v>5</v>
      </c>
      <c r="J693" s="2">
        <v>0.27777777777777701</v>
      </c>
      <c r="K693">
        <v>386</v>
      </c>
      <c r="L693" s="2">
        <v>0.3</v>
      </c>
      <c r="M693" s="2" t="str">
        <f t="shared" si="41"/>
        <v/>
      </c>
      <c r="N693" s="8">
        <v>66.100642711691705</v>
      </c>
      <c r="O693" s="8">
        <v>97.405648445806094</v>
      </c>
      <c r="P693" s="2">
        <v>-2.6664545743865201E-3</v>
      </c>
      <c r="Q693" s="8">
        <v>94.793595134916004</v>
      </c>
      <c r="R693" s="7" t="str">
        <f t="shared" si="42"/>
        <v/>
      </c>
      <c r="S693" s="2">
        <v>-6.8066928201966298E-3</v>
      </c>
      <c r="T693" s="2" t="str">
        <f t="shared" si="43"/>
        <v/>
      </c>
    </row>
    <row r="694" spans="1:20" x14ac:dyDescent="0.2">
      <c r="A694" t="s">
        <v>11</v>
      </c>
      <c r="B694" s="1">
        <v>42401</v>
      </c>
      <c r="C694" s="1">
        <f t="shared" si="40"/>
        <v>42401</v>
      </c>
      <c r="D694">
        <v>2016</v>
      </c>
      <c r="E694">
        <v>2</v>
      </c>
      <c r="F694" t="s">
        <v>16</v>
      </c>
      <c r="G694" s="2">
        <v>0.108364502373636</v>
      </c>
      <c r="H694">
        <v>18</v>
      </c>
      <c r="I694">
        <v>0</v>
      </c>
      <c r="J694" s="2">
        <v>0</v>
      </c>
      <c r="K694">
        <v>0</v>
      </c>
      <c r="L694" s="2">
        <v>0</v>
      </c>
      <c r="M694" s="2" t="str">
        <f t="shared" si="41"/>
        <v/>
      </c>
      <c r="N694" s="8">
        <v>66.071437558757793</v>
      </c>
      <c r="O694" s="8">
        <v>97.081265756073094</v>
      </c>
      <c r="P694" s="2">
        <v>-3.3302246318237501E-3</v>
      </c>
      <c r="Q694" s="8">
        <v>95.948014300998906</v>
      </c>
      <c r="R694" s="7" t="str">
        <f t="shared" si="42"/>
        <v/>
      </c>
      <c r="S694" s="2">
        <v>1.2178240148396699E-2</v>
      </c>
      <c r="T694" s="2" t="str">
        <f t="shared" si="43"/>
        <v/>
      </c>
    </row>
    <row r="695" spans="1:20" x14ac:dyDescent="0.2">
      <c r="A695" t="s">
        <v>11</v>
      </c>
      <c r="B695" s="1">
        <v>42430</v>
      </c>
      <c r="C695" s="1">
        <f t="shared" si="40"/>
        <v>42430</v>
      </c>
      <c r="D695">
        <v>2016</v>
      </c>
      <c r="E695">
        <v>3</v>
      </c>
      <c r="F695" t="s">
        <v>16</v>
      </c>
      <c r="G695" s="2">
        <v>0.107577725251154</v>
      </c>
      <c r="H695">
        <v>18</v>
      </c>
      <c r="I695">
        <v>0</v>
      </c>
      <c r="J695" s="2">
        <v>0</v>
      </c>
      <c r="K695">
        <v>0</v>
      </c>
      <c r="L695" s="2">
        <v>0</v>
      </c>
      <c r="M695" s="2" t="str">
        <f t="shared" si="41"/>
        <v/>
      </c>
      <c r="N695" s="8">
        <v>65.353057481966403</v>
      </c>
      <c r="O695" s="8">
        <v>95.770063428977807</v>
      </c>
      <c r="P695" s="2">
        <v>-1.3506234358232099E-2</v>
      </c>
      <c r="Q695" s="8">
        <v>97.849467310494404</v>
      </c>
      <c r="R695" s="7" t="str">
        <f t="shared" si="42"/>
        <v/>
      </c>
      <c r="S695" s="2">
        <v>1.9817533727488099E-2</v>
      </c>
      <c r="T695" s="2" t="str">
        <f t="shared" si="43"/>
        <v/>
      </c>
    </row>
    <row r="696" spans="1:20" x14ac:dyDescent="0.2">
      <c r="A696" t="s">
        <v>11</v>
      </c>
      <c r="B696" s="1">
        <v>42461</v>
      </c>
      <c r="C696" s="1">
        <f t="shared" si="40"/>
        <v>42461</v>
      </c>
      <c r="D696">
        <v>2016</v>
      </c>
      <c r="E696">
        <v>4</v>
      </c>
      <c r="F696" t="s">
        <v>16</v>
      </c>
      <c r="G696" s="2">
        <v>1.6036011212212299E-2</v>
      </c>
      <c r="H696">
        <v>18</v>
      </c>
      <c r="I696">
        <v>0</v>
      </c>
      <c r="J696" s="2">
        <v>0</v>
      </c>
      <c r="K696">
        <v>0</v>
      </c>
      <c r="L696" s="2">
        <v>0</v>
      </c>
      <c r="M696" s="2" t="str">
        <f t="shared" si="41"/>
        <v/>
      </c>
      <c r="N696" s="8">
        <v>65.797237175387195</v>
      </c>
      <c r="O696" s="8">
        <v>95.9769313037947</v>
      </c>
      <c r="P696" s="2">
        <v>2.1600473823464301E-3</v>
      </c>
      <c r="Q696" s="8">
        <v>93.196704137866902</v>
      </c>
      <c r="R696" s="7" t="str">
        <f t="shared" si="42"/>
        <v/>
      </c>
      <c r="S696" s="2">
        <v>-4.7550214635951799E-2</v>
      </c>
      <c r="T696" s="2" t="str">
        <f t="shared" si="43"/>
        <v/>
      </c>
    </row>
    <row r="697" spans="1:20" x14ac:dyDescent="0.2">
      <c r="A697" t="s">
        <v>11</v>
      </c>
      <c r="B697" s="1">
        <v>42491</v>
      </c>
      <c r="C697" s="1">
        <f t="shared" si="40"/>
        <v>42491</v>
      </c>
      <c r="D697">
        <v>2016</v>
      </c>
      <c r="E697">
        <v>5</v>
      </c>
      <c r="F697" t="s">
        <v>16</v>
      </c>
      <c r="G697" s="2">
        <v>8.5548566785144699E-3</v>
      </c>
      <c r="H697">
        <v>18</v>
      </c>
      <c r="I697">
        <v>0</v>
      </c>
      <c r="J697" s="2">
        <v>0</v>
      </c>
      <c r="K697">
        <v>0</v>
      </c>
      <c r="L697" s="2">
        <v>0</v>
      </c>
      <c r="M697" s="2" t="str">
        <f t="shared" si="41"/>
        <v/>
      </c>
      <c r="N697" s="8">
        <v>66.160624786302606</v>
      </c>
      <c r="O697" s="8">
        <v>96.363354376961396</v>
      </c>
      <c r="P697" s="2">
        <v>4.0262078388768599E-3</v>
      </c>
      <c r="Q697" s="8">
        <v>95.439908268387896</v>
      </c>
      <c r="R697" s="7" t="str">
        <f t="shared" si="42"/>
        <v/>
      </c>
      <c r="S697" s="2">
        <v>2.4069565026705701E-2</v>
      </c>
      <c r="T697" s="2" t="str">
        <f t="shared" si="43"/>
        <v/>
      </c>
    </row>
    <row r="698" spans="1:20" x14ac:dyDescent="0.2">
      <c r="A698" t="s">
        <v>11</v>
      </c>
      <c r="B698" s="1">
        <v>42522</v>
      </c>
      <c r="C698" s="1">
        <f t="shared" si="40"/>
        <v>42522</v>
      </c>
      <c r="D698">
        <v>2016</v>
      </c>
      <c r="E698">
        <v>6</v>
      </c>
      <c r="F698" t="s">
        <v>16</v>
      </c>
      <c r="G698" s="2">
        <v>7.8834476854395402E-3</v>
      </c>
      <c r="H698">
        <v>18</v>
      </c>
      <c r="I698">
        <v>0</v>
      </c>
      <c r="J698" s="2">
        <v>0</v>
      </c>
      <c r="K698">
        <v>64</v>
      </c>
      <c r="L698" s="2">
        <v>0.05</v>
      </c>
      <c r="M698" s="2" t="str">
        <f t="shared" si="41"/>
        <v/>
      </c>
      <c r="N698" s="8">
        <v>66.486304123000494</v>
      </c>
      <c r="O698" s="8">
        <v>97.029050588464102</v>
      </c>
      <c r="P698" s="2">
        <v>6.9081884478470103E-3</v>
      </c>
      <c r="Q698" s="8">
        <v>97.399700564366299</v>
      </c>
      <c r="R698" s="7" t="str">
        <f t="shared" si="42"/>
        <v/>
      </c>
      <c r="S698" s="2">
        <v>2.0534306156992699E-2</v>
      </c>
      <c r="T698" s="2" t="str">
        <f t="shared" si="43"/>
        <v/>
      </c>
    </row>
    <row r="699" spans="1:20" x14ac:dyDescent="0.2">
      <c r="A699" t="s">
        <v>11</v>
      </c>
      <c r="B699" s="1">
        <v>42552</v>
      </c>
      <c r="C699" s="1">
        <f t="shared" si="40"/>
        <v>42552</v>
      </c>
      <c r="D699">
        <v>2016</v>
      </c>
      <c r="E699">
        <v>7</v>
      </c>
      <c r="F699" t="s">
        <v>16</v>
      </c>
      <c r="G699" s="2">
        <v>6.8768308407749596E-3</v>
      </c>
      <c r="H699">
        <v>18</v>
      </c>
      <c r="I699">
        <v>0</v>
      </c>
      <c r="J699" s="2">
        <v>0</v>
      </c>
      <c r="K699">
        <v>0</v>
      </c>
      <c r="L699" s="2">
        <v>0</v>
      </c>
      <c r="M699" s="2" t="str">
        <f t="shared" si="41"/>
        <v/>
      </c>
      <c r="N699" s="8">
        <v>67.467197113389403</v>
      </c>
      <c r="O699" s="8">
        <v>98.363133335146401</v>
      </c>
      <c r="P699" s="2">
        <v>1.37493125882541E-2</v>
      </c>
      <c r="Q699" s="8">
        <v>97.868404525070005</v>
      </c>
      <c r="R699" s="7" t="str">
        <f t="shared" si="42"/>
        <v/>
      </c>
      <c r="S699" s="2">
        <v>4.8121704480394902E-3</v>
      </c>
      <c r="T699" s="2" t="str">
        <f t="shared" si="43"/>
        <v/>
      </c>
    </row>
    <row r="700" spans="1:20" x14ac:dyDescent="0.2">
      <c r="A700" t="s">
        <v>11</v>
      </c>
      <c r="B700" s="1">
        <v>42583</v>
      </c>
      <c r="C700" s="1">
        <f t="shared" si="40"/>
        <v>42583</v>
      </c>
      <c r="D700">
        <v>2016</v>
      </c>
      <c r="E700">
        <v>8</v>
      </c>
      <c r="F700" t="s">
        <v>16</v>
      </c>
      <c r="G700" s="2">
        <v>7.0375146211707302E-3</v>
      </c>
      <c r="H700">
        <v>18</v>
      </c>
      <c r="I700">
        <v>0</v>
      </c>
      <c r="J700" s="2">
        <v>0</v>
      </c>
      <c r="K700">
        <v>0</v>
      </c>
      <c r="L700" s="2">
        <v>0</v>
      </c>
      <c r="M700" s="2" t="str">
        <f t="shared" si="41"/>
        <v/>
      </c>
      <c r="N700" s="8">
        <v>67.696232791419305</v>
      </c>
      <c r="O700" s="8">
        <v>98.295496554415607</v>
      </c>
      <c r="P700" s="2">
        <v>-6.8762328361693305E-4</v>
      </c>
      <c r="Q700" s="8">
        <v>99.832421680363495</v>
      </c>
      <c r="R700" s="7" t="str">
        <f t="shared" si="42"/>
        <v/>
      </c>
      <c r="S700" s="2">
        <v>2.0067938828923701E-2</v>
      </c>
      <c r="T700" s="2" t="str">
        <f t="shared" si="43"/>
        <v/>
      </c>
    </row>
    <row r="701" spans="1:20" x14ac:dyDescent="0.2">
      <c r="A701" t="s">
        <v>11</v>
      </c>
      <c r="B701" s="1">
        <v>42614</v>
      </c>
      <c r="C701" s="1">
        <f t="shared" si="40"/>
        <v>42614</v>
      </c>
      <c r="D701">
        <v>2016</v>
      </c>
      <c r="E701">
        <v>9</v>
      </c>
      <c r="F701" t="s">
        <v>16</v>
      </c>
      <c r="G701" s="2">
        <v>6.9416357455182303E-3</v>
      </c>
      <c r="H701">
        <v>18</v>
      </c>
      <c r="I701">
        <v>0</v>
      </c>
      <c r="J701" s="2">
        <v>0</v>
      </c>
      <c r="K701">
        <v>0</v>
      </c>
      <c r="L701" s="2">
        <v>0</v>
      </c>
      <c r="M701" s="2" t="str">
        <f t="shared" si="41"/>
        <v/>
      </c>
      <c r="N701" s="8">
        <v>67.701504618606293</v>
      </c>
      <c r="O701" s="8">
        <v>98.190548209112706</v>
      </c>
      <c r="P701" s="2">
        <v>-1.06768213175278E-3</v>
      </c>
      <c r="Q701" s="8">
        <v>99.062796014156305</v>
      </c>
      <c r="R701" s="7" t="str">
        <f t="shared" si="42"/>
        <v/>
      </c>
      <c r="S701" s="2">
        <v>-7.7091755689484504E-3</v>
      </c>
      <c r="T701" s="2" t="str">
        <f t="shared" si="43"/>
        <v/>
      </c>
    </row>
    <row r="702" spans="1:20" x14ac:dyDescent="0.2">
      <c r="A702" t="s">
        <v>11</v>
      </c>
      <c r="B702" s="1">
        <v>42644</v>
      </c>
      <c r="C702" s="1">
        <f t="shared" si="40"/>
        <v>42644</v>
      </c>
      <c r="D702">
        <v>2016</v>
      </c>
      <c r="E702">
        <v>10</v>
      </c>
      <c r="F702" t="s">
        <v>16</v>
      </c>
      <c r="G702" s="2">
        <v>6.6732738483013601E-3</v>
      </c>
      <c r="H702">
        <v>18</v>
      </c>
      <c r="I702">
        <v>0</v>
      </c>
      <c r="J702" s="2">
        <v>0</v>
      </c>
      <c r="K702">
        <v>0</v>
      </c>
      <c r="L702" s="2">
        <v>0</v>
      </c>
      <c r="M702" s="2" t="str">
        <f t="shared" si="41"/>
        <v/>
      </c>
      <c r="N702" s="8">
        <v>67.575881107172705</v>
      </c>
      <c r="O702" s="8">
        <v>98.137121274145699</v>
      </c>
      <c r="P702" s="2">
        <v>-5.4411484548633204E-4</v>
      </c>
      <c r="Q702" s="8">
        <v>98.244527570285399</v>
      </c>
      <c r="R702" s="7" t="str">
        <f t="shared" si="42"/>
        <v/>
      </c>
      <c r="S702" s="2">
        <v>-8.2600984102443303E-3</v>
      </c>
      <c r="T702" s="2" t="str">
        <f t="shared" si="43"/>
        <v/>
      </c>
    </row>
    <row r="703" spans="1:20" x14ac:dyDescent="0.2">
      <c r="A703" t="s">
        <v>11</v>
      </c>
      <c r="B703" s="1">
        <v>42675</v>
      </c>
      <c r="C703" s="1">
        <f t="shared" si="40"/>
        <v>42675</v>
      </c>
      <c r="D703">
        <v>2016</v>
      </c>
      <c r="E703">
        <v>11</v>
      </c>
      <c r="F703" t="s">
        <v>16</v>
      </c>
      <c r="G703" s="2">
        <v>6.4951006161997702E-3</v>
      </c>
      <c r="H703">
        <v>18</v>
      </c>
      <c r="I703">
        <v>0</v>
      </c>
      <c r="J703" s="2">
        <v>0</v>
      </c>
      <c r="K703">
        <v>0</v>
      </c>
      <c r="L703" s="2">
        <v>0</v>
      </c>
      <c r="M703" s="2" t="str">
        <f t="shared" si="41"/>
        <v/>
      </c>
      <c r="N703" s="8">
        <v>67.316656435700395</v>
      </c>
      <c r="O703" s="8">
        <v>98.012031401049896</v>
      </c>
      <c r="P703" s="2">
        <v>-1.2746437991220101E-3</v>
      </c>
      <c r="Q703" s="8">
        <v>97.769901578113803</v>
      </c>
      <c r="R703" s="7" t="str">
        <f t="shared" si="42"/>
        <v/>
      </c>
      <c r="S703" s="2">
        <v>-4.83106798831167E-3</v>
      </c>
      <c r="T703" s="2" t="str">
        <f t="shared" si="43"/>
        <v/>
      </c>
    </row>
    <row r="704" spans="1:20" x14ac:dyDescent="0.2">
      <c r="A704" t="s">
        <v>11</v>
      </c>
      <c r="B704" s="1">
        <v>42705</v>
      </c>
      <c r="C704" s="1">
        <f t="shared" si="40"/>
        <v>42705</v>
      </c>
      <c r="D704">
        <v>2016</v>
      </c>
      <c r="E704">
        <v>12</v>
      </c>
      <c r="F704" t="s">
        <v>16</v>
      </c>
      <c r="G704" s="2">
        <v>7.5390254241760298E-3</v>
      </c>
      <c r="H704">
        <v>18</v>
      </c>
      <c r="I704">
        <v>0</v>
      </c>
      <c r="J704" s="2">
        <v>0</v>
      </c>
      <c r="K704">
        <v>0</v>
      </c>
      <c r="L704" s="2">
        <v>0</v>
      </c>
      <c r="M704" s="2" t="str">
        <f t="shared" si="41"/>
        <v/>
      </c>
      <c r="N704" s="8">
        <v>65.849519447015197</v>
      </c>
      <c r="O704" s="8">
        <v>96.581932810313901</v>
      </c>
      <c r="P704" s="2">
        <v>-1.45910514280053E-2</v>
      </c>
      <c r="Q704" s="8">
        <v>96.639548719737604</v>
      </c>
      <c r="R704" s="7" t="str">
        <f t="shared" si="42"/>
        <v/>
      </c>
      <c r="S704" s="2">
        <v>-1.15613582516805E-2</v>
      </c>
      <c r="T704" s="2" t="str">
        <f t="shared" si="43"/>
        <v/>
      </c>
    </row>
    <row r="705" spans="1:20" x14ac:dyDescent="0.2">
      <c r="A705" t="s">
        <v>11</v>
      </c>
      <c r="B705" s="1">
        <v>42736</v>
      </c>
      <c r="C705" s="1">
        <f t="shared" si="40"/>
        <v>42736</v>
      </c>
      <c r="D705">
        <v>2017</v>
      </c>
      <c r="E705">
        <v>1</v>
      </c>
      <c r="F705" t="s">
        <v>16</v>
      </c>
      <c r="G705" s="2">
        <v>0</v>
      </c>
      <c r="H705">
        <v>18</v>
      </c>
      <c r="I705">
        <v>0</v>
      </c>
      <c r="J705" s="2">
        <v>0</v>
      </c>
      <c r="K705">
        <v>0</v>
      </c>
      <c r="L705" s="2">
        <v>0</v>
      </c>
      <c r="M705" s="2" t="str">
        <f t="shared" si="41"/>
        <v/>
      </c>
      <c r="N705" s="8">
        <v>65.773863209594197</v>
      </c>
      <c r="O705" s="8">
        <v>96.813836855413399</v>
      </c>
      <c r="P705" s="2">
        <v>2.4011120750182498E-3</v>
      </c>
      <c r="Q705" s="8">
        <v>96.621327425717695</v>
      </c>
      <c r="R705" s="7" t="str">
        <f t="shared" si="42"/>
        <v/>
      </c>
      <c r="S705" s="2">
        <v>-1.8854903878740001E-4</v>
      </c>
      <c r="T705" s="2" t="str">
        <f t="shared" si="43"/>
        <v/>
      </c>
    </row>
    <row r="706" spans="1:20" x14ac:dyDescent="0.2">
      <c r="A706" t="s">
        <v>11</v>
      </c>
      <c r="B706" s="1">
        <v>42767</v>
      </c>
      <c r="C706" s="1">
        <f t="shared" si="40"/>
        <v>42767</v>
      </c>
      <c r="D706">
        <v>2017</v>
      </c>
      <c r="E706">
        <v>2</v>
      </c>
      <c r="F706" t="s">
        <v>16</v>
      </c>
      <c r="G706" s="2">
        <v>4.6947144192436001E-2</v>
      </c>
      <c r="H706">
        <v>18</v>
      </c>
      <c r="I706">
        <v>17</v>
      </c>
      <c r="J706" s="2">
        <v>0.94444444444444398</v>
      </c>
      <c r="K706">
        <v>1101</v>
      </c>
      <c r="L706" s="2">
        <v>0.85714285714285698</v>
      </c>
      <c r="M706" s="2" t="str">
        <f t="shared" si="41"/>
        <v/>
      </c>
      <c r="N706" s="8">
        <v>67.511251934760494</v>
      </c>
      <c r="O706" s="8">
        <v>98.017256461754897</v>
      </c>
      <c r="P706" s="2">
        <v>1.24302439137786E-2</v>
      </c>
      <c r="Q706" s="8">
        <v>98.264182267266804</v>
      </c>
      <c r="R706" s="7" t="str">
        <f t="shared" si="42"/>
        <v/>
      </c>
      <c r="S706" s="2">
        <v>1.70030249564951E-2</v>
      </c>
      <c r="T706" s="2" t="str">
        <f t="shared" si="43"/>
        <v/>
      </c>
    </row>
    <row r="707" spans="1:20" x14ac:dyDescent="0.2">
      <c r="A707" t="s">
        <v>11</v>
      </c>
      <c r="B707" s="1">
        <v>42795</v>
      </c>
      <c r="C707" s="1">
        <f t="shared" ref="C707:C770" si="44">B707</f>
        <v>42795</v>
      </c>
      <c r="D707">
        <v>2017</v>
      </c>
      <c r="E707">
        <v>3</v>
      </c>
      <c r="F707" t="s">
        <v>16</v>
      </c>
      <c r="G707" s="2">
        <v>4.8599194913501599E-2</v>
      </c>
      <c r="H707">
        <v>18</v>
      </c>
      <c r="I707">
        <v>0</v>
      </c>
      <c r="J707" s="2">
        <v>0</v>
      </c>
      <c r="K707">
        <v>0</v>
      </c>
      <c r="L707" s="2">
        <v>0</v>
      </c>
      <c r="M707" s="2" t="str">
        <f t="shared" ref="M707:M770" si="45">IF($F707="Actual","",L707)</f>
        <v/>
      </c>
      <c r="N707" s="8">
        <v>65.733773883187695</v>
      </c>
      <c r="O707" s="8">
        <v>95.939362421212707</v>
      </c>
      <c r="P707" s="2">
        <v>-2.1199267512174901E-2</v>
      </c>
      <c r="Q707" s="8">
        <v>98.528404803224703</v>
      </c>
      <c r="R707" s="7" t="str">
        <f t="shared" ref="R707:R770" si="46">IF($F707="Actual","",Q707)</f>
        <v/>
      </c>
      <c r="S707" s="2">
        <v>2.6888997583997998E-3</v>
      </c>
      <c r="T707" s="2" t="str">
        <f t="shared" ref="T707:T770" si="47">IF($F707="Actual","",S707)</f>
        <v/>
      </c>
    </row>
    <row r="708" spans="1:20" x14ac:dyDescent="0.2">
      <c r="A708" t="s">
        <v>11</v>
      </c>
      <c r="B708" s="1">
        <v>42826</v>
      </c>
      <c r="C708" s="1">
        <f t="shared" si="44"/>
        <v>42826</v>
      </c>
      <c r="D708">
        <v>2017</v>
      </c>
      <c r="E708">
        <v>4</v>
      </c>
      <c r="F708" t="s">
        <v>16</v>
      </c>
      <c r="G708" s="2">
        <v>4.9544140164328898E-2</v>
      </c>
      <c r="H708">
        <v>18</v>
      </c>
      <c r="I708">
        <v>0</v>
      </c>
      <c r="J708" s="2">
        <v>0</v>
      </c>
      <c r="K708">
        <v>0</v>
      </c>
      <c r="L708" s="2">
        <v>0</v>
      </c>
      <c r="M708" s="2" t="str">
        <f t="shared" si="45"/>
        <v/>
      </c>
      <c r="N708" s="8">
        <v>64.950016740735606</v>
      </c>
      <c r="O708" s="8">
        <v>94.787839220156201</v>
      </c>
      <c r="P708" s="2">
        <v>-1.20026146932363E-2</v>
      </c>
      <c r="Q708" s="8">
        <v>96.418966700782605</v>
      </c>
      <c r="R708" s="7" t="str">
        <f t="shared" si="46"/>
        <v/>
      </c>
      <c r="S708" s="2">
        <v>-2.1409441334759301E-2</v>
      </c>
      <c r="T708" s="2" t="str">
        <f t="shared" si="47"/>
        <v/>
      </c>
    </row>
    <row r="709" spans="1:20" x14ac:dyDescent="0.2">
      <c r="A709" t="s">
        <v>11</v>
      </c>
      <c r="B709" s="1">
        <v>42856</v>
      </c>
      <c r="C709" s="1">
        <f t="shared" si="44"/>
        <v>42856</v>
      </c>
      <c r="D709">
        <v>2017</v>
      </c>
      <c r="E709">
        <v>5</v>
      </c>
      <c r="F709" t="s">
        <v>16</v>
      </c>
      <c r="G709" s="2">
        <v>4.9768846379997102E-2</v>
      </c>
      <c r="H709">
        <v>18</v>
      </c>
      <c r="I709">
        <v>0</v>
      </c>
      <c r="J709" s="2">
        <v>0</v>
      </c>
      <c r="K709">
        <v>0</v>
      </c>
      <c r="L709" s="2">
        <v>0</v>
      </c>
      <c r="M709" s="2" t="str">
        <f t="shared" si="45"/>
        <v/>
      </c>
      <c r="N709" s="8">
        <v>64.5766327406985</v>
      </c>
      <c r="O709" s="8">
        <v>94.269280146949498</v>
      </c>
      <c r="P709" s="2">
        <v>-5.47073419410071E-3</v>
      </c>
      <c r="Q709" s="8">
        <v>97.476843696899195</v>
      </c>
      <c r="R709" s="7" t="str">
        <f t="shared" si="46"/>
        <v/>
      </c>
      <c r="S709" s="2">
        <v>1.09716690845644E-2</v>
      </c>
      <c r="T709" s="2" t="str">
        <f t="shared" si="47"/>
        <v/>
      </c>
    </row>
    <row r="710" spans="1:20" x14ac:dyDescent="0.2">
      <c r="A710" t="s">
        <v>11</v>
      </c>
      <c r="B710" s="1">
        <v>42887</v>
      </c>
      <c r="C710" s="1">
        <f t="shared" si="44"/>
        <v>42887</v>
      </c>
      <c r="D710">
        <v>2017</v>
      </c>
      <c r="E710">
        <v>6</v>
      </c>
      <c r="F710" t="s">
        <v>16</v>
      </c>
      <c r="G710" s="2">
        <v>4.9141123142095802E-2</v>
      </c>
      <c r="H710">
        <v>18</v>
      </c>
      <c r="I710">
        <v>0</v>
      </c>
      <c r="J710" s="2">
        <v>0</v>
      </c>
      <c r="K710">
        <v>0</v>
      </c>
      <c r="L710" s="2">
        <v>0</v>
      </c>
      <c r="M710" s="2" t="str">
        <f t="shared" si="45"/>
        <v/>
      </c>
      <c r="N710" s="8">
        <v>65.041909878650898</v>
      </c>
      <c r="O710" s="8">
        <v>95.064414570858403</v>
      </c>
      <c r="P710" s="2">
        <v>8.4347140730196505E-3</v>
      </c>
      <c r="Q710" s="8">
        <v>99.045092753283797</v>
      </c>
      <c r="R710" s="7" t="str">
        <f t="shared" si="46"/>
        <v/>
      </c>
      <c r="S710" s="2">
        <v>1.6088426716616099E-2</v>
      </c>
      <c r="T710" s="2" t="str">
        <f t="shared" si="47"/>
        <v/>
      </c>
    </row>
    <row r="711" spans="1:20" x14ac:dyDescent="0.2">
      <c r="A711" t="s">
        <v>11</v>
      </c>
      <c r="B711" s="1">
        <v>42917</v>
      </c>
      <c r="C711" s="1">
        <f t="shared" si="44"/>
        <v>42917</v>
      </c>
      <c r="D711">
        <v>2017</v>
      </c>
      <c r="E711">
        <v>7</v>
      </c>
      <c r="F711" t="s">
        <v>16</v>
      </c>
      <c r="G711" s="2">
        <v>4.8694561761318998E-2</v>
      </c>
      <c r="H711">
        <v>18</v>
      </c>
      <c r="I711">
        <v>0</v>
      </c>
      <c r="J711" s="2">
        <v>0</v>
      </c>
      <c r="K711">
        <v>122</v>
      </c>
      <c r="L711" s="2">
        <v>9.5238095238095205E-2</v>
      </c>
      <c r="M711" s="2" t="str">
        <f t="shared" si="45"/>
        <v/>
      </c>
      <c r="N711" s="8">
        <v>64.8928627106948</v>
      </c>
      <c r="O711" s="8">
        <v>95.192882613381499</v>
      </c>
      <c r="P711" s="2">
        <v>1.3513788845485001E-3</v>
      </c>
      <c r="Q711" s="8">
        <v>99.940893673878406</v>
      </c>
      <c r="R711" s="7" t="str">
        <f t="shared" si="46"/>
        <v/>
      </c>
      <c r="S711" s="2">
        <v>9.0443745943675699E-3</v>
      </c>
      <c r="T711" s="2" t="str">
        <f t="shared" si="47"/>
        <v/>
      </c>
    </row>
    <row r="712" spans="1:20" x14ac:dyDescent="0.2">
      <c r="A712" t="s">
        <v>11</v>
      </c>
      <c r="B712" s="1">
        <v>42948</v>
      </c>
      <c r="C712" s="1">
        <f t="shared" si="44"/>
        <v>42948</v>
      </c>
      <c r="D712">
        <v>2017</v>
      </c>
      <c r="E712">
        <v>8</v>
      </c>
      <c r="F712" t="s">
        <v>16</v>
      </c>
      <c r="G712" s="2">
        <v>9.7055996399621799E-2</v>
      </c>
      <c r="H712">
        <v>18</v>
      </c>
      <c r="I712">
        <v>2</v>
      </c>
      <c r="J712" s="2">
        <v>0.11111111111111099</v>
      </c>
      <c r="K712">
        <v>117</v>
      </c>
      <c r="L712" s="2">
        <v>9.0909090909090898E-2</v>
      </c>
      <c r="M712" s="2" t="str">
        <f t="shared" si="45"/>
        <v/>
      </c>
      <c r="N712" s="8">
        <v>68.137117303781906</v>
      </c>
      <c r="O712" s="8">
        <v>102.02798882635</v>
      </c>
      <c r="P712" s="2">
        <v>7.1802702316821898E-2</v>
      </c>
      <c r="Q712" s="8">
        <v>102.077202550121</v>
      </c>
      <c r="R712" s="7" t="str">
        <f t="shared" si="46"/>
        <v/>
      </c>
      <c r="S712" s="2">
        <v>2.1375723167074999E-2</v>
      </c>
      <c r="T712" s="2" t="str">
        <f t="shared" si="47"/>
        <v/>
      </c>
    </row>
    <row r="713" spans="1:20" x14ac:dyDescent="0.2">
      <c r="A713" t="s">
        <v>11</v>
      </c>
      <c r="B713" s="1">
        <v>42979</v>
      </c>
      <c r="C713" s="1">
        <f t="shared" si="44"/>
        <v>42979</v>
      </c>
      <c r="D713">
        <v>2017</v>
      </c>
      <c r="E713">
        <v>9</v>
      </c>
      <c r="F713" t="s">
        <v>16</v>
      </c>
      <c r="G713" s="2">
        <v>9.6962129283347798E-2</v>
      </c>
      <c r="H713">
        <v>18</v>
      </c>
      <c r="I713">
        <v>0</v>
      </c>
      <c r="J713" s="2">
        <v>0</v>
      </c>
      <c r="K713">
        <v>0</v>
      </c>
      <c r="L713" s="2">
        <v>0</v>
      </c>
      <c r="M713" s="2" t="str">
        <f t="shared" si="45"/>
        <v/>
      </c>
      <c r="N713" s="8">
        <v>68.146773095409898</v>
      </c>
      <c r="O713" s="8">
        <v>102.075762738669</v>
      </c>
      <c r="P713" s="2">
        <v>4.6824320334382103E-4</v>
      </c>
      <c r="Q713" s="8">
        <v>101.941994781947</v>
      </c>
      <c r="R713" s="7" t="str">
        <f t="shared" si="46"/>
        <v/>
      </c>
      <c r="S713" s="2">
        <v>-1.32456380852696E-3</v>
      </c>
      <c r="T713" s="2" t="str">
        <f t="shared" si="47"/>
        <v/>
      </c>
    </row>
    <row r="714" spans="1:20" x14ac:dyDescent="0.2">
      <c r="A714" t="s">
        <v>11</v>
      </c>
      <c r="B714" s="1">
        <v>43009</v>
      </c>
      <c r="C714" s="1">
        <f t="shared" si="44"/>
        <v>43009</v>
      </c>
      <c r="D714">
        <v>2017</v>
      </c>
      <c r="E714">
        <v>10</v>
      </c>
      <c r="F714" t="s">
        <v>16</v>
      </c>
      <c r="G714" s="2">
        <v>9.6951291863764194E-2</v>
      </c>
      <c r="H714">
        <v>18</v>
      </c>
      <c r="I714">
        <v>0</v>
      </c>
      <c r="J714" s="2">
        <v>0</v>
      </c>
      <c r="K714">
        <v>0</v>
      </c>
      <c r="L714" s="2">
        <v>0</v>
      </c>
      <c r="M714" s="2" t="str">
        <f t="shared" si="45"/>
        <v/>
      </c>
      <c r="N714" s="8">
        <v>68.033043570838899</v>
      </c>
      <c r="O714" s="8">
        <v>101.972486025259</v>
      </c>
      <c r="P714" s="2">
        <v>-1.01176528726232E-3</v>
      </c>
      <c r="Q714" s="8">
        <v>101.654189451927</v>
      </c>
      <c r="R714" s="7" t="str">
        <f t="shared" si="46"/>
        <v/>
      </c>
      <c r="S714" s="2">
        <v>-2.8232263910041798E-3</v>
      </c>
      <c r="T714" s="2" t="str">
        <f t="shared" si="47"/>
        <v/>
      </c>
    </row>
    <row r="715" spans="1:20" x14ac:dyDescent="0.2">
      <c r="A715" t="s">
        <v>11</v>
      </c>
      <c r="B715" s="1">
        <v>43040</v>
      </c>
      <c r="C715" s="1">
        <f t="shared" si="44"/>
        <v>43040</v>
      </c>
      <c r="D715">
        <v>2017</v>
      </c>
      <c r="E715">
        <v>11</v>
      </c>
      <c r="F715" t="s">
        <v>16</v>
      </c>
      <c r="G715" s="2">
        <v>9.7006449978011403E-2</v>
      </c>
      <c r="H715">
        <v>18</v>
      </c>
      <c r="I715">
        <v>0</v>
      </c>
      <c r="J715" s="2">
        <v>0</v>
      </c>
      <c r="K715">
        <v>0</v>
      </c>
      <c r="L715" s="2">
        <v>0</v>
      </c>
      <c r="M715" s="2" t="str">
        <f t="shared" si="45"/>
        <v/>
      </c>
      <c r="N715" s="8">
        <v>68.501924139830706</v>
      </c>
      <c r="O715" s="8">
        <v>102.435042182508</v>
      </c>
      <c r="P715" s="2">
        <v>4.53608787310022E-3</v>
      </c>
      <c r="Q715" s="8">
        <v>101.728693047203</v>
      </c>
      <c r="R715" s="7" t="str">
        <f t="shared" si="46"/>
        <v/>
      </c>
      <c r="S715" s="2">
        <v>7.3291219651316897E-4</v>
      </c>
      <c r="T715" s="2" t="str">
        <f t="shared" si="47"/>
        <v/>
      </c>
    </row>
    <row r="716" spans="1:20" x14ac:dyDescent="0.2">
      <c r="A716" t="s">
        <v>11</v>
      </c>
      <c r="B716" s="1">
        <v>43070</v>
      </c>
      <c r="C716" s="1">
        <f t="shared" si="44"/>
        <v>43070</v>
      </c>
      <c r="D716">
        <v>2017</v>
      </c>
      <c r="E716">
        <v>12</v>
      </c>
      <c r="F716" t="s">
        <v>16</v>
      </c>
      <c r="G716" s="2">
        <v>9.6999930961420802E-2</v>
      </c>
      <c r="H716">
        <v>18</v>
      </c>
      <c r="I716">
        <v>0</v>
      </c>
      <c r="J716" s="2">
        <v>0</v>
      </c>
      <c r="K716">
        <v>0</v>
      </c>
      <c r="L716" s="2">
        <v>0</v>
      </c>
      <c r="M716" s="2" t="str">
        <f t="shared" si="45"/>
        <v/>
      </c>
      <c r="N716" s="8">
        <v>67.821989009592201</v>
      </c>
      <c r="O716" s="8">
        <v>101.86869761557</v>
      </c>
      <c r="P716" s="2">
        <v>-5.5288166517116696E-3</v>
      </c>
      <c r="Q716" s="8">
        <v>100.89604735955599</v>
      </c>
      <c r="R716" s="7" t="str">
        <f t="shared" si="46"/>
        <v/>
      </c>
      <c r="S716" s="2">
        <v>-8.1849639733494392E-3</v>
      </c>
      <c r="T716" s="2" t="str">
        <f t="shared" si="47"/>
        <v/>
      </c>
    </row>
    <row r="717" spans="1:20" x14ac:dyDescent="0.2">
      <c r="A717" t="s">
        <v>11</v>
      </c>
      <c r="B717" s="1">
        <v>43101</v>
      </c>
      <c r="C717" s="1">
        <f t="shared" si="44"/>
        <v>43101</v>
      </c>
      <c r="D717">
        <v>2018</v>
      </c>
      <c r="E717">
        <v>1</v>
      </c>
      <c r="F717" t="s">
        <v>16</v>
      </c>
      <c r="G717" s="2">
        <v>9.6906302654929902E-2</v>
      </c>
      <c r="H717">
        <v>18</v>
      </c>
      <c r="I717">
        <v>0</v>
      </c>
      <c r="J717" s="2">
        <v>0</v>
      </c>
      <c r="K717">
        <v>0</v>
      </c>
      <c r="L717" s="2">
        <v>0</v>
      </c>
      <c r="M717" s="2" t="str">
        <f t="shared" si="45"/>
        <v/>
      </c>
      <c r="N717" s="8">
        <v>68.002943777289005</v>
      </c>
      <c r="O717" s="8">
        <v>102.391690381394</v>
      </c>
      <c r="P717" s="2">
        <v>5.1339889295303198E-3</v>
      </c>
      <c r="Q717" s="8">
        <v>101.039373313326</v>
      </c>
      <c r="R717" s="7" t="str">
        <f t="shared" si="46"/>
        <v/>
      </c>
      <c r="S717" s="2">
        <v>1.4205309080066401E-3</v>
      </c>
      <c r="T717" s="2" t="str">
        <f t="shared" si="47"/>
        <v/>
      </c>
    </row>
    <row r="718" spans="1:20" x14ac:dyDescent="0.2">
      <c r="A718" t="s">
        <v>11</v>
      </c>
      <c r="B718" s="1">
        <v>43132</v>
      </c>
      <c r="C718" s="1">
        <f t="shared" si="44"/>
        <v>43132</v>
      </c>
      <c r="D718">
        <v>2018</v>
      </c>
      <c r="E718">
        <v>2</v>
      </c>
      <c r="F718" t="s">
        <v>16</v>
      </c>
      <c r="G718" s="2">
        <v>9.6382142925350606E-2</v>
      </c>
      <c r="H718">
        <v>18</v>
      </c>
      <c r="I718">
        <v>17</v>
      </c>
      <c r="J718" s="2">
        <v>0.94444444444444398</v>
      </c>
      <c r="K718">
        <v>1168</v>
      </c>
      <c r="L718" s="2">
        <v>0.90909090909090895</v>
      </c>
      <c r="M718" s="2" t="str">
        <f t="shared" si="45"/>
        <v/>
      </c>
      <c r="N718" s="8">
        <v>71.445720552322399</v>
      </c>
      <c r="O718" s="8">
        <v>105.228392317748</v>
      </c>
      <c r="P718" s="2">
        <v>2.7704415522263801E-2</v>
      </c>
      <c r="Q718" s="8">
        <v>102.88963818069</v>
      </c>
      <c r="R718" s="7" t="str">
        <f t="shared" si="46"/>
        <v/>
      </c>
      <c r="S718" s="2">
        <v>1.8312315354788101E-2</v>
      </c>
      <c r="T718" s="2" t="str">
        <f t="shared" si="47"/>
        <v/>
      </c>
    </row>
    <row r="719" spans="1:20" x14ac:dyDescent="0.2">
      <c r="A719" t="s">
        <v>11</v>
      </c>
      <c r="B719" s="1">
        <v>43160</v>
      </c>
      <c r="C719" s="1">
        <f t="shared" si="44"/>
        <v>43160</v>
      </c>
      <c r="D719">
        <v>2018</v>
      </c>
      <c r="E719">
        <v>3</v>
      </c>
      <c r="F719" t="s">
        <v>16</v>
      </c>
      <c r="G719" s="2">
        <v>9.6347218399939996E-2</v>
      </c>
      <c r="H719">
        <v>18</v>
      </c>
      <c r="I719">
        <v>0</v>
      </c>
      <c r="J719" s="2">
        <v>0</v>
      </c>
      <c r="K719">
        <v>0</v>
      </c>
      <c r="L719" s="2">
        <v>0</v>
      </c>
      <c r="M719" s="2" t="str">
        <f t="shared" si="45"/>
        <v/>
      </c>
      <c r="N719" s="8">
        <v>71.546215502093105</v>
      </c>
      <c r="O719" s="8">
        <v>104.753890395597</v>
      </c>
      <c r="P719" s="2">
        <v>-4.5092575463682102E-3</v>
      </c>
      <c r="Q719" s="8">
        <v>102.470751042293</v>
      </c>
      <c r="R719" s="7" t="str">
        <f t="shared" si="46"/>
        <v/>
      </c>
      <c r="S719" s="2">
        <v>-4.0712276357791604E-3</v>
      </c>
      <c r="T719" s="2" t="str">
        <f t="shared" si="47"/>
        <v/>
      </c>
    </row>
    <row r="720" spans="1:20" x14ac:dyDescent="0.2">
      <c r="A720" t="s">
        <v>11</v>
      </c>
      <c r="B720" s="1">
        <v>43191</v>
      </c>
      <c r="C720" s="1">
        <f t="shared" si="44"/>
        <v>43191</v>
      </c>
      <c r="D720">
        <v>2018</v>
      </c>
      <c r="E720">
        <v>4</v>
      </c>
      <c r="F720" t="s">
        <v>16</v>
      </c>
      <c r="G720" s="2">
        <v>9.6234890830462202E-2</v>
      </c>
      <c r="H720">
        <v>18</v>
      </c>
      <c r="I720">
        <v>0</v>
      </c>
      <c r="J720" s="2">
        <v>0</v>
      </c>
      <c r="K720">
        <v>0</v>
      </c>
      <c r="L720" s="2">
        <v>0</v>
      </c>
      <c r="M720" s="2" t="str">
        <f t="shared" si="45"/>
        <v/>
      </c>
      <c r="N720" s="8">
        <v>70.934494694591294</v>
      </c>
      <c r="O720" s="8">
        <v>103.577725589674</v>
      </c>
      <c r="P720" s="2">
        <v>-1.12278866348639E-2</v>
      </c>
      <c r="Q720" s="8">
        <v>103.269099323003</v>
      </c>
      <c r="R720" s="7" t="str">
        <f t="shared" si="46"/>
        <v/>
      </c>
      <c r="S720" s="2">
        <v>7.7909869166512503E-3</v>
      </c>
      <c r="T720" s="2" t="str">
        <f t="shared" si="47"/>
        <v/>
      </c>
    </row>
    <row r="721" spans="1:20" x14ac:dyDescent="0.2">
      <c r="A721" t="s">
        <v>11</v>
      </c>
      <c r="B721" s="1">
        <v>43221</v>
      </c>
      <c r="C721" s="1">
        <f t="shared" si="44"/>
        <v>43221</v>
      </c>
      <c r="D721">
        <v>2018</v>
      </c>
      <c r="E721">
        <v>5</v>
      </c>
      <c r="F721" t="s">
        <v>16</v>
      </c>
      <c r="G721" s="2">
        <v>9.6205974139700098E-2</v>
      </c>
      <c r="H721">
        <v>18</v>
      </c>
      <c r="I721">
        <v>0</v>
      </c>
      <c r="J721" s="2">
        <v>0</v>
      </c>
      <c r="K721">
        <v>0</v>
      </c>
      <c r="L721" s="2">
        <v>0</v>
      </c>
      <c r="M721" s="2" t="str">
        <f t="shared" si="45"/>
        <v/>
      </c>
      <c r="N721" s="8">
        <v>70.471126977768606</v>
      </c>
      <c r="O721" s="8">
        <v>102.825819433693</v>
      </c>
      <c r="P721" s="2">
        <v>-7.2593422157191103E-3</v>
      </c>
      <c r="Q721" s="8">
        <v>103.455710953948</v>
      </c>
      <c r="R721" s="7" t="str">
        <f t="shared" si="46"/>
        <v/>
      </c>
      <c r="S721" s="2">
        <v>1.80704230179751E-3</v>
      </c>
      <c r="T721" s="2" t="str">
        <f t="shared" si="47"/>
        <v/>
      </c>
    </row>
    <row r="722" spans="1:20" x14ac:dyDescent="0.2">
      <c r="A722" t="s">
        <v>11</v>
      </c>
      <c r="B722" s="1">
        <v>43252</v>
      </c>
      <c r="C722" s="1">
        <f t="shared" si="44"/>
        <v>43252</v>
      </c>
      <c r="D722">
        <v>2018</v>
      </c>
      <c r="E722">
        <v>6</v>
      </c>
      <c r="F722" t="s">
        <v>16</v>
      </c>
      <c r="G722" s="2">
        <v>9.6258456510561696E-2</v>
      </c>
      <c r="H722">
        <v>18</v>
      </c>
      <c r="I722">
        <v>0</v>
      </c>
      <c r="J722" s="2">
        <v>0</v>
      </c>
      <c r="K722">
        <v>0</v>
      </c>
      <c r="L722" s="2">
        <v>0</v>
      </c>
      <c r="M722" s="2" t="str">
        <f t="shared" si="45"/>
        <v/>
      </c>
      <c r="N722" s="8">
        <v>71.197955915372702</v>
      </c>
      <c r="O722" s="8">
        <v>103.793864407033</v>
      </c>
      <c r="P722" s="2">
        <v>9.4144153547444098E-3</v>
      </c>
      <c r="Q722" s="8">
        <v>105.00531298122</v>
      </c>
      <c r="R722" s="7" t="str">
        <f t="shared" si="46"/>
        <v/>
      </c>
      <c r="S722" s="2">
        <v>1.49784097270546E-2</v>
      </c>
      <c r="T722" s="2" t="str">
        <f t="shared" si="47"/>
        <v/>
      </c>
    </row>
    <row r="723" spans="1:20" x14ac:dyDescent="0.2">
      <c r="A723" t="s">
        <v>11</v>
      </c>
      <c r="B723" s="1">
        <v>43282</v>
      </c>
      <c r="C723" s="1">
        <f t="shared" si="44"/>
        <v>43282</v>
      </c>
      <c r="D723">
        <v>2018</v>
      </c>
      <c r="E723">
        <v>7</v>
      </c>
      <c r="F723" t="s">
        <v>16</v>
      </c>
      <c r="G723" s="2">
        <v>9.6314216508941397E-2</v>
      </c>
      <c r="H723">
        <v>18</v>
      </c>
      <c r="I723">
        <v>0</v>
      </c>
      <c r="J723" s="2">
        <v>0</v>
      </c>
      <c r="K723">
        <v>0</v>
      </c>
      <c r="L723" s="2">
        <v>0</v>
      </c>
      <c r="M723" s="2" t="str">
        <f t="shared" si="45"/>
        <v/>
      </c>
      <c r="N723" s="8">
        <v>71.706896468518195</v>
      </c>
      <c r="O723" s="8">
        <v>104.67780288569099</v>
      </c>
      <c r="P723" s="2">
        <v>8.5162883539160392E-3</v>
      </c>
      <c r="Q723" s="8">
        <v>105.980704548742</v>
      </c>
      <c r="R723" s="7" t="str">
        <f t="shared" si="46"/>
        <v/>
      </c>
      <c r="S723" s="2">
        <v>9.2889734798127198E-3</v>
      </c>
      <c r="T723" s="2" t="str">
        <f t="shared" si="47"/>
        <v/>
      </c>
    </row>
    <row r="724" spans="1:20" x14ac:dyDescent="0.2">
      <c r="A724" t="s">
        <v>11</v>
      </c>
      <c r="B724" s="1">
        <v>43313</v>
      </c>
      <c r="C724" s="1">
        <f t="shared" si="44"/>
        <v>43313</v>
      </c>
      <c r="D724">
        <v>2018</v>
      </c>
      <c r="E724">
        <v>8</v>
      </c>
      <c r="F724" t="s">
        <v>16</v>
      </c>
      <c r="G724" s="2">
        <v>4.70922786362424E-2</v>
      </c>
      <c r="H724">
        <v>18</v>
      </c>
      <c r="I724">
        <v>0</v>
      </c>
      <c r="J724" s="2">
        <v>0</v>
      </c>
      <c r="K724">
        <v>0</v>
      </c>
      <c r="L724" s="2">
        <v>0</v>
      </c>
      <c r="M724" s="2" t="str">
        <f t="shared" si="45"/>
        <v/>
      </c>
      <c r="N724" s="8">
        <v>72.0717138933162</v>
      </c>
      <c r="O724" s="8">
        <v>104.89625257584601</v>
      </c>
      <c r="P724" s="2">
        <v>2.0868769130943901E-3</v>
      </c>
      <c r="Q724" s="8">
        <v>107.928591240491</v>
      </c>
      <c r="R724" s="7" t="str">
        <f t="shared" si="46"/>
        <v/>
      </c>
      <c r="S724" s="2">
        <v>1.8379635236832999E-2</v>
      </c>
      <c r="T724" s="2" t="str">
        <f t="shared" si="47"/>
        <v/>
      </c>
    </row>
    <row r="725" spans="1:20" x14ac:dyDescent="0.2">
      <c r="A725" t="s">
        <v>11</v>
      </c>
      <c r="B725" s="1">
        <v>43344</v>
      </c>
      <c r="C725" s="1">
        <f t="shared" si="44"/>
        <v>43344</v>
      </c>
      <c r="D725">
        <v>2018</v>
      </c>
      <c r="E725">
        <v>9</v>
      </c>
      <c r="F725" t="s">
        <v>16</v>
      </c>
      <c r="G725" s="2">
        <v>4.68571321892024E-2</v>
      </c>
      <c r="H725">
        <v>18</v>
      </c>
      <c r="I725">
        <v>0</v>
      </c>
      <c r="J725" s="2">
        <v>0</v>
      </c>
      <c r="K725">
        <v>0</v>
      </c>
      <c r="L725" s="2">
        <v>0</v>
      </c>
      <c r="M725" s="2" t="str">
        <f t="shared" si="45"/>
        <v/>
      </c>
      <c r="N725" s="8">
        <v>72.698370626853901</v>
      </c>
      <c r="O725" s="8">
        <v>105.811372673573</v>
      </c>
      <c r="P725" s="2">
        <v>8.7240494798905797E-3</v>
      </c>
      <c r="Q725" s="8">
        <v>108.067403418597</v>
      </c>
      <c r="R725" s="7" t="str">
        <f t="shared" si="46"/>
        <v/>
      </c>
      <c r="S725" s="2">
        <v>1.2861483366986E-3</v>
      </c>
      <c r="T725" s="2" t="str">
        <f t="shared" si="47"/>
        <v/>
      </c>
    </row>
    <row r="726" spans="1:20" x14ac:dyDescent="0.2">
      <c r="A726" t="s">
        <v>11</v>
      </c>
      <c r="B726" s="1">
        <v>43374</v>
      </c>
      <c r="C726" s="1">
        <f t="shared" si="44"/>
        <v>43374</v>
      </c>
      <c r="D726">
        <v>2018</v>
      </c>
      <c r="E726">
        <v>10</v>
      </c>
      <c r="F726" t="s">
        <v>16</v>
      </c>
      <c r="G726" s="2">
        <v>4.6554732699930698E-2</v>
      </c>
      <c r="H726">
        <v>18</v>
      </c>
      <c r="I726">
        <v>0</v>
      </c>
      <c r="J726" s="2">
        <v>0</v>
      </c>
      <c r="K726">
        <v>0</v>
      </c>
      <c r="L726" s="2">
        <v>0</v>
      </c>
      <c r="M726" s="2" t="str">
        <f t="shared" si="45"/>
        <v/>
      </c>
      <c r="N726" s="8">
        <v>73.017434708981398</v>
      </c>
      <c r="O726" s="8">
        <v>106.097161923602</v>
      </c>
      <c r="P726" s="2">
        <v>2.70093131586968E-3</v>
      </c>
      <c r="Q726" s="8">
        <v>107.953496757585</v>
      </c>
      <c r="R726" s="7" t="str">
        <f t="shared" si="46"/>
        <v/>
      </c>
      <c r="S726" s="2">
        <v>-1.0540334773389E-3</v>
      </c>
      <c r="T726" s="2" t="str">
        <f t="shared" si="47"/>
        <v/>
      </c>
    </row>
    <row r="727" spans="1:20" x14ac:dyDescent="0.2">
      <c r="A727" t="s">
        <v>11</v>
      </c>
      <c r="B727" s="1">
        <v>43405</v>
      </c>
      <c r="C727" s="1">
        <f t="shared" si="44"/>
        <v>43405</v>
      </c>
      <c r="D727">
        <v>2018</v>
      </c>
      <c r="E727">
        <v>11</v>
      </c>
      <c r="F727" t="s">
        <v>16</v>
      </c>
      <c r="G727" s="2">
        <v>4.62495515717566E-2</v>
      </c>
      <c r="H727">
        <v>18</v>
      </c>
      <c r="I727">
        <v>0</v>
      </c>
      <c r="J727" s="2">
        <v>0</v>
      </c>
      <c r="K727">
        <v>0</v>
      </c>
      <c r="L727" s="2">
        <v>0</v>
      </c>
      <c r="M727" s="2" t="str">
        <f t="shared" si="45"/>
        <v/>
      </c>
      <c r="N727" s="8">
        <v>73.499170137190006</v>
      </c>
      <c r="O727" s="8">
        <v>106.61626783129999</v>
      </c>
      <c r="P727" s="2">
        <v>4.8927407508878498E-3</v>
      </c>
      <c r="Q727" s="8">
        <v>108.203239179352</v>
      </c>
      <c r="R727" s="7" t="str">
        <f t="shared" si="46"/>
        <v/>
      </c>
      <c r="S727" s="2">
        <v>2.3134259590347202E-3</v>
      </c>
      <c r="T727" s="2" t="str">
        <f t="shared" si="47"/>
        <v/>
      </c>
    </row>
    <row r="728" spans="1:20" x14ac:dyDescent="0.2">
      <c r="A728" t="s">
        <v>11</v>
      </c>
      <c r="B728" s="1">
        <v>43435</v>
      </c>
      <c r="C728" s="1">
        <f t="shared" si="44"/>
        <v>43435</v>
      </c>
      <c r="D728">
        <v>2018</v>
      </c>
      <c r="E728">
        <v>12</v>
      </c>
      <c r="F728" t="s">
        <v>16</v>
      </c>
      <c r="G728" s="2">
        <v>4.6658565663788197E-2</v>
      </c>
      <c r="H728">
        <v>18</v>
      </c>
      <c r="I728">
        <v>0</v>
      </c>
      <c r="J728" s="2">
        <v>0</v>
      </c>
      <c r="K728">
        <v>0</v>
      </c>
      <c r="L728" s="2">
        <v>0</v>
      </c>
      <c r="M728" s="2" t="str">
        <f t="shared" si="45"/>
        <v/>
      </c>
      <c r="N728" s="8">
        <v>73.396597309968001</v>
      </c>
      <c r="O728" s="8">
        <v>106.40226113610299</v>
      </c>
      <c r="P728" s="2">
        <v>-2.0072611764598799E-3</v>
      </c>
      <c r="Q728" s="8">
        <v>107.302935994138</v>
      </c>
      <c r="R728" s="7" t="str">
        <f t="shared" si="46"/>
        <v/>
      </c>
      <c r="S728" s="2">
        <v>-8.3204827511872397E-3</v>
      </c>
      <c r="T728" s="2" t="str">
        <f t="shared" si="47"/>
        <v/>
      </c>
    </row>
    <row r="729" spans="1:20" x14ac:dyDescent="0.2">
      <c r="A729" t="s">
        <v>11</v>
      </c>
      <c r="B729" s="1">
        <v>43466</v>
      </c>
      <c r="C729" s="1">
        <f t="shared" si="44"/>
        <v>43466</v>
      </c>
      <c r="D729">
        <v>2019</v>
      </c>
      <c r="E729">
        <v>1</v>
      </c>
      <c r="F729" t="s">
        <v>16</v>
      </c>
      <c r="G729" s="2">
        <v>4.6098333748711202E-2</v>
      </c>
      <c r="H729">
        <v>18</v>
      </c>
      <c r="I729">
        <v>0</v>
      </c>
      <c r="J729" s="2">
        <v>0</v>
      </c>
      <c r="K729">
        <v>0</v>
      </c>
      <c r="L729" s="2">
        <v>0</v>
      </c>
      <c r="M729" s="2" t="str">
        <f t="shared" si="45"/>
        <v/>
      </c>
      <c r="N729" s="8">
        <v>73.644110411058705</v>
      </c>
      <c r="O729" s="8">
        <v>107.00201549128499</v>
      </c>
      <c r="P729" s="2">
        <v>5.6366692660310101E-3</v>
      </c>
      <c r="Q729" s="8">
        <v>107.23562447923899</v>
      </c>
      <c r="R729" s="7" t="str">
        <f t="shared" si="46"/>
        <v/>
      </c>
      <c r="S729" s="2">
        <v>-6.2730357072504595E-4</v>
      </c>
      <c r="T729" s="2" t="str">
        <f t="shared" si="47"/>
        <v/>
      </c>
    </row>
    <row r="730" spans="1:20" x14ac:dyDescent="0.2">
      <c r="A730" t="s">
        <v>11</v>
      </c>
      <c r="B730" s="1">
        <v>43497</v>
      </c>
      <c r="C730" s="1">
        <f t="shared" si="44"/>
        <v>43497</v>
      </c>
      <c r="D730">
        <v>2019</v>
      </c>
      <c r="E730">
        <v>2</v>
      </c>
      <c r="F730" t="s">
        <v>16</v>
      </c>
      <c r="G730" s="2">
        <v>1.6059926167884798E-2</v>
      </c>
      <c r="H730">
        <v>18</v>
      </c>
      <c r="I730">
        <v>7</v>
      </c>
      <c r="J730" s="2">
        <v>0.38888888888888801</v>
      </c>
      <c r="K730">
        <v>450</v>
      </c>
      <c r="L730" s="2">
        <v>0.35</v>
      </c>
      <c r="M730" s="2" t="str">
        <f t="shared" si="45"/>
        <v/>
      </c>
      <c r="N730" s="8">
        <v>74.837325657281895</v>
      </c>
      <c r="O730" s="8">
        <v>106.445032526443</v>
      </c>
      <c r="P730" s="2">
        <v>-5.2053502196590601E-3</v>
      </c>
      <c r="Q730" s="8">
        <v>108.922881290058</v>
      </c>
      <c r="R730" s="7" t="str">
        <f t="shared" si="46"/>
        <v/>
      </c>
      <c r="S730" s="2">
        <v>1.5734107196301701E-2</v>
      </c>
      <c r="T730" s="2" t="str">
        <f t="shared" si="47"/>
        <v/>
      </c>
    </row>
    <row r="731" spans="1:20" x14ac:dyDescent="0.2">
      <c r="A731" t="s">
        <v>11</v>
      </c>
      <c r="B731" s="1">
        <v>43525</v>
      </c>
      <c r="C731" s="1">
        <f t="shared" si="44"/>
        <v>43525</v>
      </c>
      <c r="D731">
        <v>2019</v>
      </c>
      <c r="E731">
        <v>3</v>
      </c>
      <c r="F731" t="s">
        <v>16</v>
      </c>
      <c r="G731" s="2">
        <v>7.3639880697115495E-2</v>
      </c>
      <c r="H731">
        <v>18</v>
      </c>
      <c r="I731">
        <v>2</v>
      </c>
      <c r="J731" s="2">
        <v>0.11111111111111099</v>
      </c>
      <c r="K731">
        <v>128</v>
      </c>
      <c r="L731" s="2">
        <v>0.1</v>
      </c>
      <c r="M731" s="2" t="str">
        <f t="shared" si="45"/>
        <v/>
      </c>
      <c r="N731" s="8">
        <v>78.543071926859298</v>
      </c>
      <c r="O731" s="8">
        <v>114.989660535178</v>
      </c>
      <c r="P731" s="2">
        <v>8.0272679766548699E-2</v>
      </c>
      <c r="Q731" s="8">
        <v>107.529238758464</v>
      </c>
      <c r="R731" s="7" t="str">
        <f t="shared" si="46"/>
        <v/>
      </c>
      <c r="S731" s="2">
        <v>-1.27947637364002E-2</v>
      </c>
      <c r="T731" s="2" t="str">
        <f t="shared" si="47"/>
        <v/>
      </c>
    </row>
    <row r="732" spans="1:20" x14ac:dyDescent="0.2">
      <c r="A732" t="s">
        <v>11</v>
      </c>
      <c r="B732" s="1">
        <v>43556</v>
      </c>
      <c r="C732" s="1">
        <f t="shared" si="44"/>
        <v>43556</v>
      </c>
      <c r="D732">
        <v>2019</v>
      </c>
      <c r="E732">
        <v>4</v>
      </c>
      <c r="F732" t="s">
        <v>16</v>
      </c>
      <c r="G732" s="2">
        <v>7.3185517540237804E-2</v>
      </c>
      <c r="H732">
        <v>17</v>
      </c>
      <c r="I732">
        <v>0</v>
      </c>
      <c r="J732" s="2">
        <v>0</v>
      </c>
      <c r="K732">
        <v>0</v>
      </c>
      <c r="L732" s="2">
        <v>0</v>
      </c>
      <c r="M732" s="2" t="str">
        <f t="shared" si="45"/>
        <v/>
      </c>
      <c r="N732" s="8">
        <v>77.486547792354301</v>
      </c>
      <c r="O732" s="8">
        <v>113.375143326713</v>
      </c>
      <c r="P732" s="2">
        <v>-1.4040542436175901E-2</v>
      </c>
      <c r="Q732" s="8">
        <v>110.861537761948</v>
      </c>
      <c r="R732" s="7" t="str">
        <f t="shared" si="46"/>
        <v/>
      </c>
      <c r="S732" s="2">
        <v>3.09897014240854E-2</v>
      </c>
      <c r="T732" s="2" t="str">
        <f t="shared" si="47"/>
        <v/>
      </c>
    </row>
    <row r="733" spans="1:20" x14ac:dyDescent="0.2">
      <c r="A733" t="s">
        <v>11</v>
      </c>
      <c r="B733" s="1">
        <v>43586</v>
      </c>
      <c r="C733" s="1">
        <f t="shared" si="44"/>
        <v>43586</v>
      </c>
      <c r="D733">
        <v>2019</v>
      </c>
      <c r="E733">
        <v>5</v>
      </c>
      <c r="F733" t="s">
        <v>16</v>
      </c>
      <c r="G733" s="2">
        <v>7.3109905114960794E-2</v>
      </c>
      <c r="H733">
        <v>17</v>
      </c>
      <c r="I733">
        <v>0</v>
      </c>
      <c r="J733" s="2">
        <v>0</v>
      </c>
      <c r="K733">
        <v>64</v>
      </c>
      <c r="L733" s="2">
        <v>0.05</v>
      </c>
      <c r="M733" s="2" t="str">
        <f t="shared" si="45"/>
        <v/>
      </c>
      <c r="N733" s="8">
        <v>77.003755706578104</v>
      </c>
      <c r="O733" s="8">
        <v>112.94454487212499</v>
      </c>
      <c r="P733" s="2">
        <v>-3.7979970031589701E-3</v>
      </c>
      <c r="Q733" s="8">
        <v>109.78126300137799</v>
      </c>
      <c r="R733" s="7" t="str">
        <f t="shared" si="46"/>
        <v/>
      </c>
      <c r="S733" s="2">
        <v>-9.7443602387131591E-3</v>
      </c>
      <c r="T733" s="2" t="str">
        <f t="shared" si="47"/>
        <v/>
      </c>
    </row>
    <row r="734" spans="1:20" x14ac:dyDescent="0.2">
      <c r="A734" t="s">
        <v>11</v>
      </c>
      <c r="B734" s="1">
        <v>43617</v>
      </c>
      <c r="C734" s="1">
        <f t="shared" si="44"/>
        <v>43617</v>
      </c>
      <c r="D734">
        <v>2019</v>
      </c>
      <c r="E734">
        <v>6</v>
      </c>
      <c r="F734" t="s">
        <v>16</v>
      </c>
      <c r="G734" s="2">
        <v>7.3451447950229107E-2</v>
      </c>
      <c r="H734">
        <v>18</v>
      </c>
      <c r="I734">
        <v>0</v>
      </c>
      <c r="J734" s="2">
        <v>0</v>
      </c>
      <c r="K734">
        <v>0</v>
      </c>
      <c r="L734" s="2">
        <v>0</v>
      </c>
      <c r="M734" s="2" t="str">
        <f t="shared" si="45"/>
        <v/>
      </c>
      <c r="N734" s="8">
        <v>77.824961080057193</v>
      </c>
      <c r="O734" s="8">
        <v>113.86049791260299</v>
      </c>
      <c r="P734" s="2">
        <v>8.1097590106213799E-3</v>
      </c>
      <c r="Q734" s="8">
        <v>110.31355093590901</v>
      </c>
      <c r="R734" s="7" t="str">
        <f t="shared" si="46"/>
        <v/>
      </c>
      <c r="S734" s="2">
        <v>4.8486227975428299E-3</v>
      </c>
      <c r="T734" s="2" t="str">
        <f t="shared" si="47"/>
        <v/>
      </c>
    </row>
    <row r="735" spans="1:20" x14ac:dyDescent="0.2">
      <c r="A735" t="s">
        <v>11</v>
      </c>
      <c r="B735" s="1">
        <v>43647</v>
      </c>
      <c r="C735" s="1">
        <f t="shared" si="44"/>
        <v>43647</v>
      </c>
      <c r="D735">
        <v>2019</v>
      </c>
      <c r="E735">
        <v>7</v>
      </c>
      <c r="F735" t="s">
        <v>16</v>
      </c>
      <c r="G735" s="2">
        <v>7.3532651565261606E-2</v>
      </c>
      <c r="H735">
        <v>18</v>
      </c>
      <c r="I735">
        <v>0</v>
      </c>
      <c r="J735" s="2">
        <v>0</v>
      </c>
      <c r="K735">
        <v>0</v>
      </c>
      <c r="L735" s="2">
        <v>0</v>
      </c>
      <c r="M735" s="2" t="str">
        <f t="shared" si="45"/>
        <v/>
      </c>
      <c r="N735" s="8">
        <v>78.130000896234407</v>
      </c>
      <c r="O735" s="8">
        <v>114.29081097734201</v>
      </c>
      <c r="P735" s="2">
        <v>3.7793007463395802E-3</v>
      </c>
      <c r="Q735" s="8">
        <v>110.75773295699599</v>
      </c>
      <c r="R735" s="7" t="str">
        <f t="shared" si="46"/>
        <v/>
      </c>
      <c r="S735" s="2">
        <v>4.02654086753906E-3</v>
      </c>
      <c r="T735" s="2" t="str">
        <f t="shared" si="47"/>
        <v/>
      </c>
    </row>
    <row r="736" spans="1:20" x14ac:dyDescent="0.2">
      <c r="A736" t="s">
        <v>11</v>
      </c>
      <c r="B736" s="1">
        <v>43678</v>
      </c>
      <c r="C736" s="1">
        <f t="shared" si="44"/>
        <v>43678</v>
      </c>
      <c r="D736">
        <v>2019</v>
      </c>
      <c r="E736">
        <v>8</v>
      </c>
      <c r="F736" t="s">
        <v>16</v>
      </c>
      <c r="G736" s="2">
        <v>7.3689952200685305E-2</v>
      </c>
      <c r="H736">
        <v>18</v>
      </c>
      <c r="I736">
        <v>0</v>
      </c>
      <c r="J736" s="2">
        <v>0</v>
      </c>
      <c r="K736">
        <v>0</v>
      </c>
      <c r="L736" s="2">
        <v>0</v>
      </c>
      <c r="M736" s="2" t="str">
        <f t="shared" si="45"/>
        <v/>
      </c>
      <c r="N736" s="8">
        <v>78.584699462306702</v>
      </c>
      <c r="O736" s="8">
        <v>114.38268147849099</v>
      </c>
      <c r="P736" s="2">
        <v>8.0383103736369999E-4</v>
      </c>
      <c r="Q736" s="8">
        <v>111.88438809751101</v>
      </c>
      <c r="R736" s="7" t="str">
        <f t="shared" si="46"/>
        <v/>
      </c>
      <c r="S736" s="2">
        <v>1.01722481170012E-2</v>
      </c>
      <c r="T736" s="2" t="str">
        <f t="shared" si="47"/>
        <v/>
      </c>
    </row>
    <row r="737" spans="1:20" x14ac:dyDescent="0.2">
      <c r="A737" t="s">
        <v>11</v>
      </c>
      <c r="B737" s="1">
        <v>43709</v>
      </c>
      <c r="C737" s="1">
        <f t="shared" si="44"/>
        <v>43709</v>
      </c>
      <c r="D737">
        <v>2019</v>
      </c>
      <c r="E737">
        <v>9</v>
      </c>
      <c r="F737" t="s">
        <v>16</v>
      </c>
      <c r="G737" s="2">
        <v>7.3388510736655102E-2</v>
      </c>
      <c r="H737">
        <v>18</v>
      </c>
      <c r="I737">
        <v>0</v>
      </c>
      <c r="J737" s="2">
        <v>0</v>
      </c>
      <c r="K737">
        <v>0</v>
      </c>
      <c r="L737" s="2">
        <v>0</v>
      </c>
      <c r="M737" s="2" t="str">
        <f t="shared" si="45"/>
        <v/>
      </c>
      <c r="N737" s="8">
        <v>77.0670682252982</v>
      </c>
      <c r="O737" s="8">
        <v>113.036939420105</v>
      </c>
      <c r="P737" s="2">
        <v>-1.17652606232984E-2</v>
      </c>
      <c r="Q737" s="8">
        <v>111.664985183185</v>
      </c>
      <c r="R737" s="7" t="str">
        <f t="shared" si="46"/>
        <v/>
      </c>
      <c r="S737" s="2">
        <v>-1.9609788108723102E-3</v>
      </c>
      <c r="T737" s="2" t="str">
        <f t="shared" si="47"/>
        <v/>
      </c>
    </row>
    <row r="738" spans="1:20" x14ac:dyDescent="0.2">
      <c r="A738" t="s">
        <v>11</v>
      </c>
      <c r="B738" s="1">
        <v>43739</v>
      </c>
      <c r="C738" s="1">
        <f t="shared" si="44"/>
        <v>43739</v>
      </c>
      <c r="D738">
        <v>2019</v>
      </c>
      <c r="E738">
        <v>10</v>
      </c>
      <c r="F738" t="s">
        <v>16</v>
      </c>
      <c r="G738" s="2">
        <v>7.2849991587385102E-2</v>
      </c>
      <c r="H738">
        <v>18</v>
      </c>
      <c r="I738">
        <v>0</v>
      </c>
      <c r="J738" s="2">
        <v>0</v>
      </c>
      <c r="K738">
        <v>0</v>
      </c>
      <c r="L738" s="2">
        <v>0</v>
      </c>
      <c r="M738" s="2" t="str">
        <f t="shared" si="45"/>
        <v/>
      </c>
      <c r="N738" s="8">
        <v>74.736532185763295</v>
      </c>
      <c r="O738" s="8">
        <v>110.705658109157</v>
      </c>
      <c r="P738" s="2">
        <v>-2.06240661053591E-2</v>
      </c>
      <c r="Q738" s="8">
        <v>111.105263314827</v>
      </c>
      <c r="R738" s="7" t="str">
        <f t="shared" si="46"/>
        <v/>
      </c>
      <c r="S738" s="2">
        <v>-5.0125101206894796E-3</v>
      </c>
      <c r="T738" s="2" t="str">
        <f t="shared" si="47"/>
        <v/>
      </c>
    </row>
    <row r="739" spans="1:20" x14ac:dyDescent="0.2">
      <c r="A739" t="s">
        <v>11</v>
      </c>
      <c r="B739" s="1">
        <v>43770</v>
      </c>
      <c r="C739" s="1">
        <f t="shared" si="44"/>
        <v>43770</v>
      </c>
      <c r="D739">
        <v>2019</v>
      </c>
      <c r="E739">
        <v>11</v>
      </c>
      <c r="F739" t="s">
        <v>16</v>
      </c>
      <c r="G739" s="2">
        <v>7.2650373119869702E-2</v>
      </c>
      <c r="H739">
        <v>18</v>
      </c>
      <c r="I739">
        <v>0</v>
      </c>
      <c r="J739" s="2">
        <v>0</v>
      </c>
      <c r="K739">
        <v>0</v>
      </c>
      <c r="L739" s="2">
        <v>0</v>
      </c>
      <c r="M739" s="2" t="str">
        <f t="shared" si="45"/>
        <v/>
      </c>
      <c r="N739" s="8">
        <v>73.319137001164506</v>
      </c>
      <c r="O739" s="8">
        <v>109.67652209091401</v>
      </c>
      <c r="P739" s="2">
        <v>-9.2961465188046103E-3</v>
      </c>
      <c r="Q739" s="8">
        <v>110.884780925999</v>
      </c>
      <c r="R739" s="7" t="str">
        <f t="shared" si="46"/>
        <v/>
      </c>
      <c r="S739" s="2">
        <v>-1.9844459411764099E-3</v>
      </c>
      <c r="T739" s="2" t="str">
        <f t="shared" si="47"/>
        <v/>
      </c>
    </row>
    <row r="740" spans="1:20" x14ac:dyDescent="0.2">
      <c r="A740" t="s">
        <v>11</v>
      </c>
      <c r="B740" s="1">
        <v>43800</v>
      </c>
      <c r="C740" s="1">
        <f t="shared" si="44"/>
        <v>43800</v>
      </c>
      <c r="D740">
        <v>2019</v>
      </c>
      <c r="E740">
        <v>12</v>
      </c>
      <c r="F740" t="s">
        <v>16</v>
      </c>
      <c r="G740" s="2">
        <v>7.1936100460190097E-2</v>
      </c>
      <c r="H740">
        <v>18</v>
      </c>
      <c r="I740">
        <v>0</v>
      </c>
      <c r="J740" s="2">
        <v>0</v>
      </c>
      <c r="K740">
        <v>0</v>
      </c>
      <c r="L740" s="2">
        <v>0</v>
      </c>
      <c r="M740" s="2" t="str">
        <f t="shared" si="45"/>
        <v/>
      </c>
      <c r="N740" s="8">
        <v>71.255177665901499</v>
      </c>
      <c r="O740" s="8">
        <v>107.046764493824</v>
      </c>
      <c r="P740" s="2">
        <v>-2.39773977780771E-2</v>
      </c>
      <c r="Q740" s="8">
        <v>109.28899058225601</v>
      </c>
      <c r="R740" s="7" t="str">
        <f t="shared" si="46"/>
        <v/>
      </c>
      <c r="S740" s="2">
        <v>-1.4391428024801501E-2</v>
      </c>
      <c r="T740" s="2" t="str">
        <f t="shared" si="47"/>
        <v/>
      </c>
    </row>
    <row r="741" spans="1:20" x14ac:dyDescent="0.2">
      <c r="A741" t="s">
        <v>11</v>
      </c>
      <c r="B741" s="1">
        <v>43831</v>
      </c>
      <c r="C741" s="1">
        <f t="shared" si="44"/>
        <v>43831</v>
      </c>
      <c r="D741">
        <v>2020</v>
      </c>
      <c r="E741">
        <v>1</v>
      </c>
      <c r="F741" t="s">
        <v>16</v>
      </c>
      <c r="G741" s="2">
        <v>7.2402399073582605E-2</v>
      </c>
      <c r="H741">
        <v>18</v>
      </c>
      <c r="I741">
        <v>1</v>
      </c>
      <c r="J741" s="2">
        <v>5.5555555555555497E-2</v>
      </c>
      <c r="K741">
        <v>122</v>
      </c>
      <c r="L741" s="2">
        <v>9.5238095238095205E-2</v>
      </c>
      <c r="M741" s="2" t="str">
        <f t="shared" si="45"/>
        <v/>
      </c>
      <c r="N741" s="8">
        <v>72.024141513932705</v>
      </c>
      <c r="O741" s="8">
        <v>108.15491519750201</v>
      </c>
      <c r="P741" s="2">
        <v>1.0352024266384799E-2</v>
      </c>
      <c r="Q741" s="8">
        <v>108.367869197628</v>
      </c>
      <c r="R741" s="7" t="str">
        <f t="shared" si="46"/>
        <v/>
      </c>
      <c r="S741" s="2">
        <v>-8.4283090155873302E-3</v>
      </c>
      <c r="T741" s="2" t="str">
        <f t="shared" si="47"/>
        <v/>
      </c>
    </row>
    <row r="742" spans="1:20" x14ac:dyDescent="0.2">
      <c r="A742" t="s">
        <v>11</v>
      </c>
      <c r="B742" s="1">
        <v>43862</v>
      </c>
      <c r="C742" s="1">
        <f t="shared" si="44"/>
        <v>43862</v>
      </c>
      <c r="D742">
        <v>2020</v>
      </c>
      <c r="E742">
        <v>2</v>
      </c>
      <c r="F742" t="s">
        <v>16</v>
      </c>
      <c r="G742" s="2">
        <v>0.110603362588614</v>
      </c>
      <c r="H742">
        <v>18</v>
      </c>
      <c r="I742">
        <v>8</v>
      </c>
      <c r="J742" s="2">
        <v>0.44444444444444398</v>
      </c>
      <c r="K742">
        <v>490</v>
      </c>
      <c r="L742" s="2">
        <v>0.38095238095237999</v>
      </c>
      <c r="M742" s="2" t="str">
        <f t="shared" si="45"/>
        <v/>
      </c>
      <c r="N742" s="8">
        <v>75.987933589923898</v>
      </c>
      <c r="O742" s="8">
        <v>114.214311670529</v>
      </c>
      <c r="P742" s="2">
        <v>5.6025160409604202E-2</v>
      </c>
      <c r="Q742" s="8">
        <v>109.250856239851</v>
      </c>
      <c r="R742" s="7" t="str">
        <f t="shared" si="46"/>
        <v/>
      </c>
      <c r="S742" s="2">
        <v>8.1480520818719704E-3</v>
      </c>
      <c r="T742" s="2" t="str">
        <f t="shared" si="47"/>
        <v/>
      </c>
    </row>
    <row r="743" spans="1:20" x14ac:dyDescent="0.2">
      <c r="A743" t="s">
        <v>11</v>
      </c>
      <c r="B743" s="1">
        <v>43891</v>
      </c>
      <c r="C743" s="1">
        <f t="shared" si="44"/>
        <v>43891</v>
      </c>
      <c r="D743">
        <v>2020</v>
      </c>
      <c r="E743">
        <v>3</v>
      </c>
      <c r="F743" t="s">
        <v>16</v>
      </c>
      <c r="G743" s="2">
        <v>5.3651399080167098E-2</v>
      </c>
      <c r="H743">
        <v>18</v>
      </c>
      <c r="I743">
        <v>0</v>
      </c>
      <c r="J743" s="2">
        <v>0</v>
      </c>
      <c r="K743">
        <v>0</v>
      </c>
      <c r="L743" s="2">
        <v>0</v>
      </c>
      <c r="M743" s="2" t="str">
        <f t="shared" si="45"/>
        <v/>
      </c>
      <c r="N743" s="8">
        <v>74.483834656957896</v>
      </c>
      <c r="O743" s="8">
        <v>111.137368587327</v>
      </c>
      <c r="P743" s="2">
        <v>-2.69400834116004E-2</v>
      </c>
      <c r="Q743" s="8">
        <v>110.898388875404</v>
      </c>
      <c r="R743" s="7" t="str">
        <f t="shared" si="46"/>
        <v/>
      </c>
      <c r="S743" s="2">
        <v>1.50802720661145E-2</v>
      </c>
      <c r="T743" s="2" t="str">
        <f t="shared" si="47"/>
        <v/>
      </c>
    </row>
    <row r="744" spans="1:20" x14ac:dyDescent="0.2">
      <c r="A744" t="s">
        <v>11</v>
      </c>
      <c r="B744" s="1">
        <v>43922</v>
      </c>
      <c r="C744" s="1">
        <f t="shared" si="44"/>
        <v>43922</v>
      </c>
      <c r="D744">
        <v>2020</v>
      </c>
      <c r="E744">
        <v>4</v>
      </c>
      <c r="F744" t="s">
        <v>16</v>
      </c>
      <c r="G744" s="2">
        <v>5.12852393752328E-2</v>
      </c>
      <c r="H744">
        <v>18</v>
      </c>
      <c r="I744">
        <v>0</v>
      </c>
      <c r="J744" s="2">
        <v>0</v>
      </c>
      <c r="K744">
        <v>0</v>
      </c>
      <c r="L744" s="2">
        <v>0</v>
      </c>
      <c r="M744" s="2" t="str">
        <f t="shared" si="45"/>
        <v/>
      </c>
      <c r="N744" s="8">
        <v>67.9487802053698</v>
      </c>
      <c r="O744" s="8">
        <v>100.377513445505</v>
      </c>
      <c r="P744" s="2">
        <v>-9.6815817025283496E-2</v>
      </c>
      <c r="Q744" s="8">
        <v>105.974193578916</v>
      </c>
      <c r="R744" s="7" t="str">
        <f t="shared" si="46"/>
        <v/>
      </c>
      <c r="S744" s="2">
        <v>-4.4402766770764802E-2</v>
      </c>
      <c r="T744" s="2" t="str">
        <f t="shared" si="47"/>
        <v/>
      </c>
    </row>
    <row r="745" spans="1:20" x14ac:dyDescent="0.2">
      <c r="A745" t="s">
        <v>11</v>
      </c>
      <c r="B745" s="1">
        <v>43952</v>
      </c>
      <c r="C745" s="1">
        <f t="shared" si="44"/>
        <v>43952</v>
      </c>
      <c r="D745">
        <v>2020</v>
      </c>
      <c r="E745">
        <v>5</v>
      </c>
      <c r="F745" t="s">
        <v>16</v>
      </c>
      <c r="G745" s="2">
        <v>5.3010939833474498E-2</v>
      </c>
      <c r="H745">
        <v>18</v>
      </c>
      <c r="I745">
        <v>0</v>
      </c>
      <c r="J745" s="2">
        <v>0</v>
      </c>
      <c r="K745">
        <v>0</v>
      </c>
      <c r="L745" s="2">
        <v>0</v>
      </c>
      <c r="M745" s="2" t="str">
        <f t="shared" si="45"/>
        <v/>
      </c>
      <c r="N745" s="8">
        <v>70.406077327205594</v>
      </c>
      <c r="O745" s="8">
        <v>105.031308594666</v>
      </c>
      <c r="P745" s="2">
        <v>4.6362925215199802E-2</v>
      </c>
      <c r="Q745" s="8">
        <v>107.95481751474399</v>
      </c>
      <c r="R745" s="7" t="str">
        <f t="shared" si="46"/>
        <v/>
      </c>
      <c r="S745" s="2">
        <v>1.8689681600205101E-2</v>
      </c>
      <c r="T745" s="2" t="str">
        <f t="shared" si="47"/>
        <v/>
      </c>
    </row>
    <row r="746" spans="1:20" x14ac:dyDescent="0.2">
      <c r="A746" t="s">
        <v>11</v>
      </c>
      <c r="B746" s="1">
        <v>43983</v>
      </c>
      <c r="C746" s="1">
        <f t="shared" si="44"/>
        <v>43983</v>
      </c>
      <c r="D746">
        <v>2020</v>
      </c>
      <c r="E746">
        <v>6</v>
      </c>
      <c r="F746" t="s">
        <v>16</v>
      </c>
      <c r="G746" s="2">
        <v>5.4043456761057797E-2</v>
      </c>
      <c r="H746">
        <v>18</v>
      </c>
      <c r="I746">
        <v>0</v>
      </c>
      <c r="J746" s="2">
        <v>0</v>
      </c>
      <c r="K746">
        <v>0</v>
      </c>
      <c r="L746" s="2">
        <v>0</v>
      </c>
      <c r="M746" s="2" t="str">
        <f t="shared" si="45"/>
        <v/>
      </c>
      <c r="N746" s="8">
        <v>72.652550393902203</v>
      </c>
      <c r="O746" s="8">
        <v>108.74864424644301</v>
      </c>
      <c r="P746" s="2">
        <v>3.5392643408093998E-2</v>
      </c>
      <c r="Q746" s="8">
        <v>109.64327694286899</v>
      </c>
      <c r="R746" s="7" t="str">
        <f t="shared" si="46"/>
        <v/>
      </c>
      <c r="S746" s="2">
        <v>1.56404268655654E-2</v>
      </c>
      <c r="T746" s="2" t="str">
        <f t="shared" si="47"/>
        <v/>
      </c>
    </row>
    <row r="747" spans="1:20" x14ac:dyDescent="0.2">
      <c r="A747" t="s">
        <v>11</v>
      </c>
      <c r="B747" s="1">
        <v>44013</v>
      </c>
      <c r="C747" s="1">
        <f t="shared" si="44"/>
        <v>44013</v>
      </c>
      <c r="D747">
        <v>2020</v>
      </c>
      <c r="E747">
        <v>7</v>
      </c>
      <c r="F747" t="s">
        <v>16</v>
      </c>
      <c r="G747" s="2">
        <v>5.4326276009442197E-2</v>
      </c>
      <c r="H747">
        <v>18</v>
      </c>
      <c r="I747">
        <v>0</v>
      </c>
      <c r="J747" s="2">
        <v>0</v>
      </c>
      <c r="K747">
        <v>0</v>
      </c>
      <c r="L747" s="2">
        <v>0</v>
      </c>
      <c r="M747" s="2" t="str">
        <f t="shared" si="45"/>
        <v/>
      </c>
      <c r="N747" s="8">
        <v>73.079603162630093</v>
      </c>
      <c r="O747" s="8">
        <v>109.265510675249</v>
      </c>
      <c r="P747" s="2">
        <v>4.7528540000472104E-3</v>
      </c>
      <c r="Q747" s="8">
        <v>109.849400714655</v>
      </c>
      <c r="R747" s="7" t="str">
        <f t="shared" si="46"/>
        <v/>
      </c>
      <c r="S747" s="2">
        <v>1.8799490268208701E-3</v>
      </c>
      <c r="T747" s="2" t="str">
        <f t="shared" si="47"/>
        <v/>
      </c>
    </row>
    <row r="748" spans="1:20" x14ac:dyDescent="0.2">
      <c r="A748" t="s">
        <v>11</v>
      </c>
      <c r="B748" s="1">
        <v>44044</v>
      </c>
      <c r="C748" s="1">
        <f t="shared" si="44"/>
        <v>44044</v>
      </c>
      <c r="D748">
        <v>2020</v>
      </c>
      <c r="E748">
        <v>8</v>
      </c>
      <c r="F748" t="s">
        <v>17</v>
      </c>
      <c r="K748">
        <v>0</v>
      </c>
      <c r="L748" s="2">
        <v>0</v>
      </c>
      <c r="M748" s="2">
        <f t="shared" si="45"/>
        <v>0</v>
      </c>
      <c r="Q748" s="8">
        <v>111.542085008068</v>
      </c>
      <c r="R748" s="7">
        <f t="shared" si="46"/>
        <v>111.542085008068</v>
      </c>
      <c r="S748" s="2">
        <v>1.5409135438160601E-2</v>
      </c>
      <c r="T748" s="2">
        <f t="shared" si="47"/>
        <v>1.5409135438160601E-2</v>
      </c>
    </row>
    <row r="749" spans="1:20" x14ac:dyDescent="0.2">
      <c r="A749" t="s">
        <v>11</v>
      </c>
      <c r="B749" s="1">
        <v>44075</v>
      </c>
      <c r="C749" s="1">
        <f t="shared" si="44"/>
        <v>44075</v>
      </c>
      <c r="D749">
        <v>2020</v>
      </c>
      <c r="E749">
        <v>9</v>
      </c>
      <c r="F749" t="s">
        <v>17</v>
      </c>
      <c r="K749">
        <v>409</v>
      </c>
      <c r="L749" s="2">
        <v>0.31818181818181801</v>
      </c>
      <c r="M749" s="2">
        <f t="shared" si="45"/>
        <v>0.31818181818181801</v>
      </c>
      <c r="Q749" s="8">
        <v>110.501126485005</v>
      </c>
      <c r="R749" s="7">
        <f t="shared" si="46"/>
        <v>110.501126485005</v>
      </c>
      <c r="S749" s="2">
        <v>-9.3324284102130894E-3</v>
      </c>
      <c r="T749" s="2">
        <f t="shared" si="47"/>
        <v>-9.3324284102130894E-3</v>
      </c>
    </row>
    <row r="750" spans="1:20" x14ac:dyDescent="0.2">
      <c r="A750" t="s">
        <v>11</v>
      </c>
      <c r="B750" s="1">
        <v>44105</v>
      </c>
      <c r="C750" s="1">
        <f t="shared" si="44"/>
        <v>44105</v>
      </c>
      <c r="D750">
        <v>2020</v>
      </c>
      <c r="E750">
        <v>10</v>
      </c>
      <c r="F750" t="s">
        <v>17</v>
      </c>
      <c r="K750">
        <v>0</v>
      </c>
      <c r="L750" s="2">
        <v>0</v>
      </c>
      <c r="M750" s="2">
        <f t="shared" si="45"/>
        <v>0</v>
      </c>
      <c r="Q750" s="8">
        <v>109.42027785708601</v>
      </c>
      <c r="R750" s="7">
        <f t="shared" si="46"/>
        <v>109.42027785708601</v>
      </c>
      <c r="S750" s="2">
        <v>-9.7813358315917906E-3</v>
      </c>
      <c r="T750" s="2">
        <f t="shared" si="47"/>
        <v>-9.7813358315917906E-3</v>
      </c>
    </row>
    <row r="751" spans="1:20" x14ac:dyDescent="0.2">
      <c r="A751" t="s">
        <v>11</v>
      </c>
      <c r="B751" s="1">
        <v>44136</v>
      </c>
      <c r="C751" s="1">
        <f t="shared" si="44"/>
        <v>44136</v>
      </c>
      <c r="D751">
        <v>2020</v>
      </c>
      <c r="E751">
        <v>11</v>
      </c>
      <c r="F751" t="s">
        <v>17</v>
      </c>
      <c r="K751">
        <v>58</v>
      </c>
      <c r="L751" s="2">
        <v>4.54545454545454E-2</v>
      </c>
      <c r="M751" s="2">
        <f t="shared" si="45"/>
        <v>4.54545454545454E-2</v>
      </c>
      <c r="Q751" s="8">
        <v>108.67431900574201</v>
      </c>
      <c r="R751" s="7">
        <f t="shared" si="46"/>
        <v>108.67431900574201</v>
      </c>
      <c r="S751" s="2">
        <v>-6.8173730313323402E-3</v>
      </c>
      <c r="T751" s="2">
        <f t="shared" si="47"/>
        <v>-6.8173730313323402E-3</v>
      </c>
    </row>
    <row r="752" spans="1:20" x14ac:dyDescent="0.2">
      <c r="A752" t="s">
        <v>11</v>
      </c>
      <c r="B752" s="1">
        <v>44166</v>
      </c>
      <c r="C752" s="1">
        <f t="shared" si="44"/>
        <v>44166</v>
      </c>
      <c r="D752">
        <v>2020</v>
      </c>
      <c r="E752">
        <v>12</v>
      </c>
      <c r="F752" t="s">
        <v>17</v>
      </c>
      <c r="K752">
        <v>0</v>
      </c>
      <c r="L752" s="2">
        <v>0</v>
      </c>
      <c r="M752" s="2">
        <f t="shared" si="45"/>
        <v>0</v>
      </c>
      <c r="Q752" s="8">
        <v>107.281385961056</v>
      </c>
      <c r="R752" s="7">
        <f t="shared" si="46"/>
        <v>107.281385961056</v>
      </c>
      <c r="S752" s="2">
        <v>-1.28174996395651E-2</v>
      </c>
      <c r="T752" s="2">
        <f t="shared" si="47"/>
        <v>-1.28174996395651E-2</v>
      </c>
    </row>
    <row r="753" spans="1:20" x14ac:dyDescent="0.2">
      <c r="A753" t="s">
        <v>11</v>
      </c>
      <c r="B753" s="1">
        <v>44197</v>
      </c>
      <c r="C753" s="1">
        <f t="shared" si="44"/>
        <v>44197</v>
      </c>
      <c r="D753">
        <v>2021</v>
      </c>
      <c r="E753">
        <v>1</v>
      </c>
      <c r="F753" t="s">
        <v>17</v>
      </c>
      <c r="K753">
        <v>117</v>
      </c>
      <c r="L753" s="2">
        <v>9.0909090909090898E-2</v>
      </c>
      <c r="M753" s="2">
        <f t="shared" si="45"/>
        <v>9.0909090909090898E-2</v>
      </c>
      <c r="Q753" s="8">
        <v>106.99183180926001</v>
      </c>
      <c r="R753" s="7">
        <f t="shared" si="46"/>
        <v>106.99183180926001</v>
      </c>
      <c r="S753" s="2">
        <v>-2.6990157630958299E-3</v>
      </c>
      <c r="T753" s="2">
        <f t="shared" si="47"/>
        <v>-2.6990157630958299E-3</v>
      </c>
    </row>
    <row r="754" spans="1:20" x14ac:dyDescent="0.2">
      <c r="A754" t="s">
        <v>11</v>
      </c>
      <c r="B754" s="1">
        <v>44228</v>
      </c>
      <c r="C754" s="1">
        <f t="shared" si="44"/>
        <v>44228</v>
      </c>
      <c r="D754">
        <v>2021</v>
      </c>
      <c r="E754">
        <v>2</v>
      </c>
      <c r="F754" t="s">
        <v>17</v>
      </c>
      <c r="K754">
        <v>701</v>
      </c>
      <c r="L754" s="2">
        <v>0.54545454545454497</v>
      </c>
      <c r="M754" s="2">
        <f t="shared" si="45"/>
        <v>0.54545454545454497</v>
      </c>
      <c r="Q754" s="8">
        <v>108.36335379304199</v>
      </c>
      <c r="R754" s="7">
        <f t="shared" si="46"/>
        <v>108.36335379304199</v>
      </c>
      <c r="S754" s="2">
        <v>1.28189410405326E-2</v>
      </c>
      <c r="T754" s="2">
        <f t="shared" si="47"/>
        <v>1.28189410405326E-2</v>
      </c>
    </row>
    <row r="755" spans="1:20" x14ac:dyDescent="0.2">
      <c r="A755" t="s">
        <v>11</v>
      </c>
      <c r="B755" s="1">
        <v>44256</v>
      </c>
      <c r="C755" s="1">
        <f t="shared" si="44"/>
        <v>44256</v>
      </c>
      <c r="D755">
        <v>2021</v>
      </c>
      <c r="E755">
        <v>3</v>
      </c>
      <c r="F755" t="s">
        <v>17</v>
      </c>
      <c r="K755">
        <v>0</v>
      </c>
      <c r="L755" s="2">
        <v>0</v>
      </c>
      <c r="M755" s="2">
        <f t="shared" si="45"/>
        <v>0</v>
      </c>
      <c r="Q755" s="8">
        <v>108.382347621969</v>
      </c>
      <c r="R755" s="7">
        <f t="shared" si="46"/>
        <v>108.382347621969</v>
      </c>
      <c r="S755" s="2">
        <v>1.75279079714707E-4</v>
      </c>
      <c r="T755" s="2">
        <f t="shared" si="47"/>
        <v>1.75279079714707E-4</v>
      </c>
    </row>
    <row r="756" spans="1:20" x14ac:dyDescent="0.2">
      <c r="A756" t="s">
        <v>11</v>
      </c>
      <c r="B756" s="1">
        <v>44287</v>
      </c>
      <c r="C756" s="1">
        <f t="shared" si="44"/>
        <v>44287</v>
      </c>
      <c r="D756">
        <v>2021</v>
      </c>
      <c r="E756">
        <v>4</v>
      </c>
      <c r="F756" t="s">
        <v>17</v>
      </c>
      <c r="K756">
        <v>0</v>
      </c>
      <c r="L756" s="2">
        <v>0</v>
      </c>
      <c r="M756" s="2">
        <f t="shared" si="45"/>
        <v>0</v>
      </c>
      <c r="Q756" s="8">
        <v>106.001406308162</v>
      </c>
      <c r="R756" s="7">
        <f t="shared" si="46"/>
        <v>106.001406308162</v>
      </c>
      <c r="S756" s="2">
        <v>-2.1967980635665602E-2</v>
      </c>
      <c r="T756" s="2">
        <f t="shared" si="47"/>
        <v>-2.1967980635665602E-2</v>
      </c>
    </row>
    <row r="757" spans="1:20" x14ac:dyDescent="0.2">
      <c r="A757" t="s">
        <v>11</v>
      </c>
      <c r="B757" s="1">
        <v>44317</v>
      </c>
      <c r="C757" s="1">
        <f t="shared" si="44"/>
        <v>44317</v>
      </c>
      <c r="D757">
        <v>2021</v>
      </c>
      <c r="E757">
        <v>5</v>
      </c>
      <c r="F757" t="s">
        <v>17</v>
      </c>
      <c r="K757">
        <v>0</v>
      </c>
      <c r="L757" s="2">
        <v>0</v>
      </c>
      <c r="M757" s="2">
        <f t="shared" si="45"/>
        <v>0</v>
      </c>
      <c r="Q757" s="8">
        <v>106.796020167145</v>
      </c>
      <c r="R757" s="7">
        <f t="shared" si="46"/>
        <v>106.796020167145</v>
      </c>
      <c r="S757" s="2">
        <v>7.4962577069346203E-3</v>
      </c>
      <c r="T757" s="2">
        <f t="shared" si="47"/>
        <v>7.4962577069346203E-3</v>
      </c>
    </row>
    <row r="758" spans="1:20" x14ac:dyDescent="0.2">
      <c r="A758" t="s">
        <v>11</v>
      </c>
      <c r="B758" s="1">
        <v>44348</v>
      </c>
      <c r="C758" s="1">
        <f t="shared" si="44"/>
        <v>44348</v>
      </c>
      <c r="D758">
        <v>2021</v>
      </c>
      <c r="E758">
        <v>6</v>
      </c>
      <c r="F758" t="s">
        <v>17</v>
      </c>
      <c r="K758">
        <v>0</v>
      </c>
      <c r="L758" s="2">
        <v>0</v>
      </c>
      <c r="M758" s="2">
        <f t="shared" si="45"/>
        <v>0</v>
      </c>
      <c r="Q758" s="8">
        <v>108.092230648479</v>
      </c>
      <c r="R758" s="7">
        <f t="shared" si="46"/>
        <v>108.092230648479</v>
      </c>
      <c r="S758" s="2">
        <v>1.21372545466091E-2</v>
      </c>
      <c r="T758" s="2">
        <f t="shared" si="47"/>
        <v>1.21372545466091E-2</v>
      </c>
    </row>
    <row r="759" spans="1:20" x14ac:dyDescent="0.2">
      <c r="A759" t="s">
        <v>11</v>
      </c>
      <c r="B759" s="1">
        <v>44378</v>
      </c>
      <c r="C759" s="1">
        <f t="shared" si="44"/>
        <v>44378</v>
      </c>
      <c r="D759">
        <v>2021</v>
      </c>
      <c r="E759">
        <v>7</v>
      </c>
      <c r="F759" t="s">
        <v>17</v>
      </c>
      <c r="M759" s="2">
        <f t="shared" si="45"/>
        <v>0</v>
      </c>
      <c r="Q759" s="8">
        <v>108.369908414916</v>
      </c>
      <c r="R759" s="7">
        <f t="shared" si="46"/>
        <v>108.369908414916</v>
      </c>
      <c r="S759" s="2">
        <v>2.5688966244068398E-3</v>
      </c>
      <c r="T759" s="2">
        <f t="shared" si="47"/>
        <v>2.5688966244068398E-3</v>
      </c>
    </row>
    <row r="760" spans="1:20" x14ac:dyDescent="0.2">
      <c r="A760" t="s">
        <v>11</v>
      </c>
      <c r="B760" s="1">
        <v>44409</v>
      </c>
      <c r="C760" s="1">
        <f t="shared" si="44"/>
        <v>44409</v>
      </c>
      <c r="D760">
        <v>2021</v>
      </c>
      <c r="E760">
        <v>8</v>
      </c>
      <c r="F760" t="s">
        <v>17</v>
      </c>
      <c r="M760" s="2">
        <f t="shared" si="45"/>
        <v>0</v>
      </c>
      <c r="Q760" s="8">
        <v>109.86749003186399</v>
      </c>
      <c r="R760" s="7">
        <f t="shared" si="46"/>
        <v>109.86749003186399</v>
      </c>
      <c r="S760" s="2">
        <v>1.3819164737262499E-2</v>
      </c>
      <c r="T760" s="2">
        <f t="shared" si="47"/>
        <v>1.3819164737262499E-2</v>
      </c>
    </row>
    <row r="761" spans="1:20" x14ac:dyDescent="0.2">
      <c r="A761" t="s">
        <v>11</v>
      </c>
      <c r="B761" s="1">
        <v>44440</v>
      </c>
      <c r="C761" s="1">
        <f t="shared" si="44"/>
        <v>44440</v>
      </c>
      <c r="D761">
        <v>2021</v>
      </c>
      <c r="E761">
        <v>9</v>
      </c>
      <c r="F761" t="s">
        <v>17</v>
      </c>
      <c r="M761" s="2">
        <f t="shared" si="45"/>
        <v>0</v>
      </c>
      <c r="Q761" s="8">
        <v>109.093319651014</v>
      </c>
      <c r="R761" s="7">
        <f t="shared" si="46"/>
        <v>109.093319651014</v>
      </c>
      <c r="S761" s="2">
        <v>-7.0464009018964503E-3</v>
      </c>
      <c r="T761" s="2">
        <f t="shared" si="47"/>
        <v>-7.0464009018964503E-3</v>
      </c>
    </row>
    <row r="762" spans="1:20" x14ac:dyDescent="0.2">
      <c r="A762" t="s">
        <v>11</v>
      </c>
      <c r="B762" s="1">
        <v>44470</v>
      </c>
      <c r="C762" s="1">
        <f t="shared" si="44"/>
        <v>44470</v>
      </c>
      <c r="D762">
        <v>2021</v>
      </c>
      <c r="E762">
        <v>10</v>
      </c>
      <c r="F762" t="s">
        <v>17</v>
      </c>
      <c r="M762" s="2">
        <f t="shared" si="45"/>
        <v>0</v>
      </c>
      <c r="Q762" s="8">
        <v>108.187163405501</v>
      </c>
      <c r="R762" s="7">
        <f t="shared" si="46"/>
        <v>108.187163405501</v>
      </c>
      <c r="S762" s="2">
        <v>-8.3062487090125297E-3</v>
      </c>
      <c r="T762" s="2">
        <f t="shared" si="47"/>
        <v>-8.3062487090125297E-3</v>
      </c>
    </row>
    <row r="763" spans="1:20" x14ac:dyDescent="0.2">
      <c r="A763" t="s">
        <v>11</v>
      </c>
      <c r="B763" s="1">
        <v>44501</v>
      </c>
      <c r="C763" s="1">
        <f t="shared" si="44"/>
        <v>44501</v>
      </c>
      <c r="D763">
        <v>2021</v>
      </c>
      <c r="E763">
        <v>11</v>
      </c>
      <c r="F763" t="s">
        <v>17</v>
      </c>
      <c r="M763" s="2">
        <f t="shared" si="45"/>
        <v>0</v>
      </c>
      <c r="Q763" s="8">
        <v>107.62264168288399</v>
      </c>
      <c r="R763" s="7">
        <f t="shared" si="46"/>
        <v>107.62264168288399</v>
      </c>
      <c r="S763" s="2">
        <v>-5.2180102042358404E-3</v>
      </c>
      <c r="T763" s="2">
        <f t="shared" si="47"/>
        <v>-5.2180102042358404E-3</v>
      </c>
    </row>
    <row r="764" spans="1:20" x14ac:dyDescent="0.2">
      <c r="A764" t="s">
        <v>11</v>
      </c>
      <c r="B764" s="1">
        <v>44531</v>
      </c>
      <c r="C764" s="1">
        <f t="shared" si="44"/>
        <v>44531</v>
      </c>
      <c r="D764">
        <v>2021</v>
      </c>
      <c r="E764">
        <v>12</v>
      </c>
      <c r="F764" t="s">
        <v>17</v>
      </c>
      <c r="M764" s="2">
        <f t="shared" si="45"/>
        <v>0</v>
      </c>
      <c r="Q764" s="8">
        <v>106.171584397275</v>
      </c>
      <c r="R764" s="7">
        <f t="shared" si="46"/>
        <v>106.171584397275</v>
      </c>
      <c r="S764" s="2">
        <v>-1.3482825388030801E-2</v>
      </c>
      <c r="T764" s="2">
        <f t="shared" si="47"/>
        <v>-1.3482825388030801E-2</v>
      </c>
    </row>
    <row r="765" spans="1:20" x14ac:dyDescent="0.2">
      <c r="A765" t="s">
        <v>11</v>
      </c>
      <c r="B765" s="1">
        <v>44562</v>
      </c>
      <c r="C765" s="1">
        <f t="shared" si="44"/>
        <v>44562</v>
      </c>
      <c r="D765">
        <v>2022</v>
      </c>
      <c r="E765">
        <v>1</v>
      </c>
      <c r="F765" t="s">
        <v>17</v>
      </c>
      <c r="M765" s="2">
        <f t="shared" si="45"/>
        <v>0</v>
      </c>
      <c r="Q765" s="8">
        <v>105.675885028453</v>
      </c>
      <c r="R765" s="7">
        <f t="shared" si="46"/>
        <v>105.675885028453</v>
      </c>
      <c r="S765" s="2">
        <v>-4.66885157301122E-3</v>
      </c>
      <c r="T765" s="2">
        <f t="shared" si="47"/>
        <v>-4.66885157301122E-3</v>
      </c>
    </row>
    <row r="766" spans="1:20" x14ac:dyDescent="0.2">
      <c r="A766" t="s">
        <v>11</v>
      </c>
      <c r="B766" s="1">
        <v>44593</v>
      </c>
      <c r="C766" s="1">
        <f t="shared" si="44"/>
        <v>44593</v>
      </c>
      <c r="D766">
        <v>2022</v>
      </c>
      <c r="E766">
        <v>2</v>
      </c>
      <c r="F766" t="s">
        <v>17</v>
      </c>
      <c r="M766" s="2">
        <f t="shared" si="45"/>
        <v>0</v>
      </c>
      <c r="Q766" s="8">
        <v>106.887124573235</v>
      </c>
      <c r="R766" s="7">
        <f t="shared" si="46"/>
        <v>106.887124573235</v>
      </c>
      <c r="S766" s="2">
        <v>1.14618348779969E-2</v>
      </c>
      <c r="T766" s="2">
        <f t="shared" si="47"/>
        <v>1.14618348779969E-2</v>
      </c>
    </row>
    <row r="767" spans="1:20" x14ac:dyDescent="0.2">
      <c r="A767" t="s">
        <v>11</v>
      </c>
      <c r="B767" s="1">
        <v>44621</v>
      </c>
      <c r="C767" s="1">
        <f t="shared" si="44"/>
        <v>44621</v>
      </c>
      <c r="D767">
        <v>2022</v>
      </c>
      <c r="E767">
        <v>3</v>
      </c>
      <c r="F767" t="s">
        <v>17</v>
      </c>
      <c r="M767" s="2">
        <f t="shared" si="45"/>
        <v>0</v>
      </c>
      <c r="Q767" s="8">
        <v>105.89105327087501</v>
      </c>
      <c r="R767" s="7">
        <f t="shared" si="46"/>
        <v>105.89105327087501</v>
      </c>
      <c r="S767" s="2">
        <v>-9.3189082065498995E-3</v>
      </c>
      <c r="T767" s="2">
        <f t="shared" si="47"/>
        <v>-9.3189082065498995E-3</v>
      </c>
    </row>
    <row r="768" spans="1:20" x14ac:dyDescent="0.2">
      <c r="A768" t="s">
        <v>11</v>
      </c>
      <c r="B768" s="1">
        <v>44652</v>
      </c>
      <c r="C768" s="1">
        <f t="shared" si="44"/>
        <v>44652</v>
      </c>
      <c r="D768">
        <v>2022</v>
      </c>
      <c r="E768">
        <v>4</v>
      </c>
      <c r="F768" t="s">
        <v>17</v>
      </c>
      <c r="M768" s="2">
        <f t="shared" si="45"/>
        <v>0</v>
      </c>
      <c r="Q768" s="8">
        <v>106.050376227195</v>
      </c>
      <c r="R768" s="7">
        <f t="shared" si="46"/>
        <v>106.050376227195</v>
      </c>
      <c r="S768" s="2">
        <v>1.5045931775976499E-3</v>
      </c>
      <c r="T768" s="2">
        <f t="shared" si="47"/>
        <v>1.5045931775976499E-3</v>
      </c>
    </row>
    <row r="769" spans="1:20" x14ac:dyDescent="0.2">
      <c r="A769" t="s">
        <v>11</v>
      </c>
      <c r="B769" s="1">
        <v>44682</v>
      </c>
      <c r="C769" s="1">
        <f t="shared" si="44"/>
        <v>44682</v>
      </c>
      <c r="D769">
        <v>2022</v>
      </c>
      <c r="E769">
        <v>5</v>
      </c>
      <c r="F769" t="s">
        <v>17</v>
      </c>
      <c r="M769" s="2">
        <f t="shared" si="45"/>
        <v>0</v>
      </c>
      <c r="Q769" s="8">
        <v>105.618576253895</v>
      </c>
      <c r="R769" s="7">
        <f t="shared" si="46"/>
        <v>105.618576253895</v>
      </c>
      <c r="S769" s="2">
        <v>-4.0716496127793898E-3</v>
      </c>
      <c r="T769" s="2">
        <f t="shared" si="47"/>
        <v>-4.0716496127793898E-3</v>
      </c>
    </row>
    <row r="770" spans="1:20" x14ac:dyDescent="0.2">
      <c r="A770" t="s">
        <v>11</v>
      </c>
      <c r="B770" s="1">
        <v>44713</v>
      </c>
      <c r="C770" s="1">
        <f t="shared" si="44"/>
        <v>44713</v>
      </c>
      <c r="D770">
        <v>2022</v>
      </c>
      <c r="E770">
        <v>6</v>
      </c>
      <c r="F770" t="s">
        <v>17</v>
      </c>
      <c r="M770" s="2">
        <f t="shared" si="45"/>
        <v>0</v>
      </c>
      <c r="Q770" s="8">
        <v>106.52915295598</v>
      </c>
      <c r="R770" s="7">
        <f t="shared" si="46"/>
        <v>106.52915295598</v>
      </c>
      <c r="S770" s="2">
        <v>8.6213688385372508E-3</v>
      </c>
      <c r="T770" s="2">
        <f t="shared" si="47"/>
        <v>8.6213688385372508E-3</v>
      </c>
    </row>
    <row r="771" spans="1:20" x14ac:dyDescent="0.2">
      <c r="A771" t="s">
        <v>11</v>
      </c>
      <c r="B771" s="1">
        <v>44743</v>
      </c>
      <c r="C771" s="1">
        <f t="shared" ref="C771:C834" si="48">B771</f>
        <v>44743</v>
      </c>
      <c r="D771">
        <v>2022</v>
      </c>
      <c r="E771">
        <v>7</v>
      </c>
      <c r="F771" t="s">
        <v>17</v>
      </c>
      <c r="M771" s="2">
        <f t="shared" ref="M771:M834" si="49">IF($F771="Actual","",L771)</f>
        <v>0</v>
      </c>
      <c r="Q771" s="8">
        <v>106.88613291848</v>
      </c>
      <c r="R771" s="7">
        <f t="shared" ref="R771:R834" si="50">IF($F771="Actual","",Q771)</f>
        <v>106.88613291848</v>
      </c>
      <c r="S771" s="2">
        <v>3.3510072369313799E-3</v>
      </c>
      <c r="T771" s="2">
        <f t="shared" ref="T771:T834" si="51">IF($F771="Actual","",S771)</f>
        <v>3.3510072369313799E-3</v>
      </c>
    </row>
    <row r="772" spans="1:20" x14ac:dyDescent="0.2">
      <c r="A772" t="s">
        <v>11</v>
      </c>
      <c r="B772" s="1">
        <v>44774</v>
      </c>
      <c r="C772" s="1">
        <f t="shared" si="48"/>
        <v>44774</v>
      </c>
      <c r="D772">
        <v>2022</v>
      </c>
      <c r="E772">
        <v>8</v>
      </c>
      <c r="F772" t="s">
        <v>17</v>
      </c>
      <c r="M772" s="2">
        <f t="shared" si="49"/>
        <v>0</v>
      </c>
      <c r="Q772" s="8">
        <v>108.19499428498099</v>
      </c>
      <c r="R772" s="7">
        <f t="shared" si="50"/>
        <v>108.19499428498099</v>
      </c>
      <c r="S772" s="2">
        <v>1.2245380488220299E-2</v>
      </c>
      <c r="T772" s="2">
        <f t="shared" si="51"/>
        <v>1.2245380488220299E-2</v>
      </c>
    </row>
    <row r="773" spans="1:20" x14ac:dyDescent="0.2">
      <c r="A773" t="s">
        <v>11</v>
      </c>
      <c r="B773" s="1">
        <v>44805</v>
      </c>
      <c r="C773" s="1">
        <f t="shared" si="48"/>
        <v>44805</v>
      </c>
      <c r="D773">
        <v>2022</v>
      </c>
      <c r="E773">
        <v>9</v>
      </c>
      <c r="F773" t="s">
        <v>17</v>
      </c>
      <c r="M773" s="2">
        <f t="shared" si="49"/>
        <v>0</v>
      </c>
      <c r="Q773" s="8">
        <v>107.69478113784101</v>
      </c>
      <c r="R773" s="7">
        <f t="shared" si="50"/>
        <v>107.69478113784101</v>
      </c>
      <c r="S773" s="2">
        <v>-4.62325591350898E-3</v>
      </c>
      <c r="T773" s="2">
        <f t="shared" si="51"/>
        <v>-4.62325591350898E-3</v>
      </c>
    </row>
    <row r="774" spans="1:20" x14ac:dyDescent="0.2">
      <c r="A774" t="s">
        <v>11</v>
      </c>
      <c r="B774" s="1">
        <v>44835</v>
      </c>
      <c r="C774" s="1">
        <f t="shared" si="48"/>
        <v>44835</v>
      </c>
      <c r="D774">
        <v>2022</v>
      </c>
      <c r="E774">
        <v>10</v>
      </c>
      <c r="F774" t="s">
        <v>17</v>
      </c>
      <c r="M774" s="2">
        <f t="shared" si="49"/>
        <v>0</v>
      </c>
      <c r="Q774" s="8">
        <v>106.962462876372</v>
      </c>
      <c r="R774" s="7">
        <f t="shared" si="50"/>
        <v>106.962462876372</v>
      </c>
      <c r="S774" s="2">
        <v>-6.7999419631321603E-3</v>
      </c>
      <c r="T774" s="2">
        <f t="shared" si="51"/>
        <v>-6.7999419631321603E-3</v>
      </c>
    </row>
    <row r="775" spans="1:20" x14ac:dyDescent="0.2">
      <c r="A775" t="s">
        <v>11</v>
      </c>
      <c r="B775" s="1">
        <v>44866</v>
      </c>
      <c r="C775" s="1">
        <f t="shared" si="48"/>
        <v>44866</v>
      </c>
      <c r="D775">
        <v>2022</v>
      </c>
      <c r="E775">
        <v>11</v>
      </c>
      <c r="F775" t="s">
        <v>17</v>
      </c>
      <c r="M775" s="2">
        <f t="shared" si="49"/>
        <v>0</v>
      </c>
      <c r="Q775" s="8">
        <v>106.57317997766199</v>
      </c>
      <c r="R775" s="7">
        <f t="shared" si="50"/>
        <v>106.57317997766199</v>
      </c>
      <c r="S775" s="2">
        <v>-3.6394346973867E-3</v>
      </c>
      <c r="T775" s="2">
        <f t="shared" si="51"/>
        <v>-3.6394346973867E-3</v>
      </c>
    </row>
    <row r="776" spans="1:20" x14ac:dyDescent="0.2">
      <c r="A776" t="s">
        <v>11</v>
      </c>
      <c r="B776" s="1">
        <v>44896</v>
      </c>
      <c r="C776" s="1">
        <f t="shared" si="48"/>
        <v>44896</v>
      </c>
      <c r="D776">
        <v>2022</v>
      </c>
      <c r="E776">
        <v>12</v>
      </c>
      <c r="F776" t="s">
        <v>17</v>
      </c>
      <c r="M776" s="2">
        <f t="shared" si="49"/>
        <v>0</v>
      </c>
      <c r="Q776" s="8">
        <v>105.054465197097</v>
      </c>
      <c r="R776" s="7">
        <f t="shared" si="50"/>
        <v>105.054465197097</v>
      </c>
      <c r="S776" s="2">
        <v>-1.42504406913944E-2</v>
      </c>
      <c r="T776" s="2">
        <f t="shared" si="51"/>
        <v>-1.42504406913944E-2</v>
      </c>
    </row>
    <row r="777" spans="1:20" x14ac:dyDescent="0.2">
      <c r="A777" t="s">
        <v>11</v>
      </c>
      <c r="B777" s="1">
        <v>44927</v>
      </c>
      <c r="C777" s="1">
        <f t="shared" si="48"/>
        <v>44927</v>
      </c>
      <c r="D777">
        <v>2023</v>
      </c>
      <c r="E777">
        <v>1</v>
      </c>
      <c r="F777" t="s">
        <v>17</v>
      </c>
      <c r="M777" s="2">
        <f t="shared" si="49"/>
        <v>0</v>
      </c>
      <c r="Q777" s="8">
        <v>104.348128367001</v>
      </c>
      <c r="R777" s="7">
        <f t="shared" si="50"/>
        <v>104.348128367001</v>
      </c>
      <c r="S777" s="2">
        <v>-6.7235298258896403E-3</v>
      </c>
      <c r="T777" s="2">
        <f t="shared" si="51"/>
        <v>-6.7235298258896403E-3</v>
      </c>
    </row>
    <row r="778" spans="1:20" x14ac:dyDescent="0.2">
      <c r="A778" t="s">
        <v>12</v>
      </c>
      <c r="B778" s="1">
        <v>42005</v>
      </c>
      <c r="C778" s="1">
        <f t="shared" si="48"/>
        <v>42005</v>
      </c>
      <c r="D778">
        <v>2015</v>
      </c>
      <c r="E778">
        <v>1</v>
      </c>
      <c r="F778" t="s">
        <v>16</v>
      </c>
      <c r="H778">
        <v>18</v>
      </c>
      <c r="I778">
        <v>10</v>
      </c>
      <c r="J778" s="2">
        <v>0.55555555555555503</v>
      </c>
      <c r="K778">
        <v>508</v>
      </c>
      <c r="L778" s="2">
        <v>0.41379310344827502</v>
      </c>
      <c r="M778" s="2" t="str">
        <f t="shared" si="49"/>
        <v/>
      </c>
      <c r="N778" s="8">
        <v>8.12496743342912</v>
      </c>
      <c r="O778" s="8">
        <v>30.282322493898999</v>
      </c>
      <c r="P778" s="2">
        <v>7.4800557676421395E-2</v>
      </c>
      <c r="Q778" s="8">
        <v>39.115311638539197</v>
      </c>
      <c r="R778" s="7" t="str">
        <f t="shared" si="50"/>
        <v/>
      </c>
      <c r="T778" s="2" t="str">
        <f t="shared" si="51"/>
        <v/>
      </c>
    </row>
    <row r="779" spans="1:20" x14ac:dyDescent="0.2">
      <c r="A779" t="s">
        <v>12</v>
      </c>
      <c r="B779" s="1">
        <v>42036</v>
      </c>
      <c r="C779" s="1">
        <f t="shared" si="48"/>
        <v>42036</v>
      </c>
      <c r="D779">
        <v>2015</v>
      </c>
      <c r="E779">
        <v>2</v>
      </c>
      <c r="F779" t="s">
        <v>16</v>
      </c>
      <c r="H779">
        <v>18</v>
      </c>
      <c r="I779">
        <v>1</v>
      </c>
      <c r="J779" s="2">
        <v>5.5555555555555497E-2</v>
      </c>
      <c r="K779">
        <v>42</v>
      </c>
      <c r="L779" s="2">
        <v>3.4482758620689599E-2</v>
      </c>
      <c r="M779" s="2" t="str">
        <f t="shared" si="49"/>
        <v/>
      </c>
      <c r="N779" s="8">
        <v>8.30847623611694</v>
      </c>
      <c r="O779" s="8">
        <v>31.269612904498501</v>
      </c>
      <c r="P779" s="2">
        <v>3.2602862967276297E-2</v>
      </c>
      <c r="Q779" s="8">
        <v>39.995102449219097</v>
      </c>
      <c r="R779" s="7" t="str">
        <f t="shared" si="50"/>
        <v/>
      </c>
      <c r="S779" s="2">
        <v>2.24922357467052E-2</v>
      </c>
      <c r="T779" s="2" t="str">
        <f t="shared" si="51"/>
        <v/>
      </c>
    </row>
    <row r="780" spans="1:20" x14ac:dyDescent="0.2">
      <c r="A780" t="s">
        <v>12</v>
      </c>
      <c r="B780" s="1">
        <v>42064</v>
      </c>
      <c r="C780" s="1">
        <f t="shared" si="48"/>
        <v>42064</v>
      </c>
      <c r="D780">
        <v>2015</v>
      </c>
      <c r="E780">
        <v>3</v>
      </c>
      <c r="F780" t="s">
        <v>16</v>
      </c>
      <c r="H780">
        <v>18</v>
      </c>
      <c r="I780">
        <v>5</v>
      </c>
      <c r="J780" s="2">
        <v>0.27777777777777701</v>
      </c>
      <c r="K780">
        <v>212</v>
      </c>
      <c r="L780" s="2">
        <v>0.17241379310344801</v>
      </c>
      <c r="M780" s="2" t="str">
        <f t="shared" si="49"/>
        <v/>
      </c>
      <c r="N780" s="8">
        <v>8.4856373536671192</v>
      </c>
      <c r="O780" s="8">
        <v>31.539688290819299</v>
      </c>
      <c r="P780" s="2">
        <v>8.6369916744937197E-3</v>
      </c>
      <c r="Q780" s="8">
        <v>37.178756322665102</v>
      </c>
      <c r="R780" s="7" t="str">
        <f t="shared" si="50"/>
        <v/>
      </c>
      <c r="S780" s="2">
        <v>-7.0417274968351401E-2</v>
      </c>
      <c r="T780" s="2" t="str">
        <f t="shared" si="51"/>
        <v/>
      </c>
    </row>
    <row r="781" spans="1:20" x14ac:dyDescent="0.2">
      <c r="A781" t="s">
        <v>12</v>
      </c>
      <c r="B781" s="1">
        <v>42095</v>
      </c>
      <c r="C781" s="1">
        <f t="shared" si="48"/>
        <v>42095</v>
      </c>
      <c r="D781">
        <v>2015</v>
      </c>
      <c r="E781">
        <v>4</v>
      </c>
      <c r="F781" t="s">
        <v>16</v>
      </c>
      <c r="H781">
        <v>18</v>
      </c>
      <c r="I781">
        <v>5</v>
      </c>
      <c r="J781" s="2">
        <v>0.27777777777777701</v>
      </c>
      <c r="K781">
        <v>212</v>
      </c>
      <c r="L781" s="2">
        <v>0.17241379310344801</v>
      </c>
      <c r="M781" s="2" t="str">
        <f t="shared" si="49"/>
        <v/>
      </c>
      <c r="N781" s="8">
        <v>8.6233556730458201</v>
      </c>
      <c r="O781" s="8">
        <v>31.157828005672901</v>
      </c>
      <c r="P781" s="2">
        <v>-1.21072942010519E-2</v>
      </c>
      <c r="Q781" s="8">
        <v>37.924455081575303</v>
      </c>
      <c r="R781" s="7" t="str">
        <f t="shared" si="50"/>
        <v/>
      </c>
      <c r="S781" s="2">
        <v>2.0057119513050999E-2</v>
      </c>
      <c r="T781" s="2" t="str">
        <f t="shared" si="51"/>
        <v/>
      </c>
    </row>
    <row r="782" spans="1:20" x14ac:dyDescent="0.2">
      <c r="A782" t="s">
        <v>12</v>
      </c>
      <c r="B782" s="1">
        <v>42125</v>
      </c>
      <c r="C782" s="1">
        <f t="shared" si="48"/>
        <v>42125</v>
      </c>
      <c r="D782">
        <v>2015</v>
      </c>
      <c r="E782">
        <v>5</v>
      </c>
      <c r="F782" t="s">
        <v>16</v>
      </c>
      <c r="H782">
        <v>18</v>
      </c>
      <c r="I782">
        <v>5</v>
      </c>
      <c r="J782" s="2">
        <v>0.27777777777777701</v>
      </c>
      <c r="K782">
        <v>212</v>
      </c>
      <c r="L782" s="2">
        <v>0.17241379310344801</v>
      </c>
      <c r="M782" s="2" t="str">
        <f t="shared" si="49"/>
        <v/>
      </c>
      <c r="N782" s="8">
        <v>8.8835850180363405</v>
      </c>
      <c r="O782" s="8">
        <v>31.257583554380801</v>
      </c>
      <c r="P782" s="2">
        <v>3.2016207512861601E-3</v>
      </c>
      <c r="Q782" s="8">
        <v>38.318883873740901</v>
      </c>
      <c r="R782" s="7" t="str">
        <f t="shared" si="50"/>
        <v/>
      </c>
      <c r="S782" s="2">
        <v>1.0400381266312901E-2</v>
      </c>
      <c r="T782" s="2" t="str">
        <f t="shared" si="51"/>
        <v/>
      </c>
    </row>
    <row r="783" spans="1:20" x14ac:dyDescent="0.2">
      <c r="A783" t="s">
        <v>12</v>
      </c>
      <c r="B783" s="1">
        <v>42156</v>
      </c>
      <c r="C783" s="1">
        <f t="shared" si="48"/>
        <v>42156</v>
      </c>
      <c r="D783">
        <v>2015</v>
      </c>
      <c r="E783">
        <v>6</v>
      </c>
      <c r="F783" t="s">
        <v>16</v>
      </c>
      <c r="H783">
        <v>18</v>
      </c>
      <c r="I783">
        <v>5</v>
      </c>
      <c r="J783" s="2">
        <v>0.27777777777777701</v>
      </c>
      <c r="K783">
        <v>245</v>
      </c>
      <c r="L783" s="2">
        <v>0.2</v>
      </c>
      <c r="M783" s="2" t="str">
        <f t="shared" si="49"/>
        <v/>
      </c>
      <c r="N783" s="8">
        <v>9.3085709155584002</v>
      </c>
      <c r="O783" s="8">
        <v>36.828274413278201</v>
      </c>
      <c r="P783" s="2">
        <v>0.178218858447762</v>
      </c>
      <c r="Q783" s="8">
        <v>40.389828541377902</v>
      </c>
      <c r="R783" s="7" t="str">
        <f t="shared" si="50"/>
        <v/>
      </c>
      <c r="S783" s="2">
        <v>5.4045015362678299E-2</v>
      </c>
      <c r="T783" s="2" t="str">
        <f t="shared" si="51"/>
        <v/>
      </c>
    </row>
    <row r="784" spans="1:20" x14ac:dyDescent="0.2">
      <c r="A784" t="s">
        <v>12</v>
      </c>
      <c r="B784" s="1">
        <v>42186</v>
      </c>
      <c r="C784" s="1">
        <f t="shared" si="48"/>
        <v>42186</v>
      </c>
      <c r="D784">
        <v>2015</v>
      </c>
      <c r="E784">
        <v>7</v>
      </c>
      <c r="F784" t="s">
        <v>16</v>
      </c>
      <c r="H784">
        <v>18</v>
      </c>
      <c r="I784">
        <v>0</v>
      </c>
      <c r="J784" s="2">
        <v>0</v>
      </c>
      <c r="K784">
        <v>0</v>
      </c>
      <c r="L784" s="2">
        <v>0</v>
      </c>
      <c r="M784" s="2" t="str">
        <f t="shared" si="49"/>
        <v/>
      </c>
      <c r="N784" s="8">
        <v>9.2805706748047303</v>
      </c>
      <c r="O784" s="8">
        <v>37.588024780296102</v>
      </c>
      <c r="P784" s="2">
        <v>2.06295401867659E-2</v>
      </c>
      <c r="Q784" s="8">
        <v>39.781136603649301</v>
      </c>
      <c r="R784" s="7" t="str">
        <f t="shared" si="50"/>
        <v/>
      </c>
      <c r="S784" s="2">
        <v>-1.50704263848264E-2</v>
      </c>
      <c r="T784" s="2" t="str">
        <f t="shared" si="51"/>
        <v/>
      </c>
    </row>
    <row r="785" spans="1:20" x14ac:dyDescent="0.2">
      <c r="A785" t="s">
        <v>12</v>
      </c>
      <c r="B785" s="1">
        <v>42217</v>
      </c>
      <c r="C785" s="1">
        <f t="shared" si="48"/>
        <v>42217</v>
      </c>
      <c r="D785">
        <v>2015</v>
      </c>
      <c r="E785">
        <v>8</v>
      </c>
      <c r="F785" t="s">
        <v>16</v>
      </c>
      <c r="G785" s="2">
        <v>0.34164949531145999</v>
      </c>
      <c r="H785">
        <v>18</v>
      </c>
      <c r="I785">
        <v>5</v>
      </c>
      <c r="J785" s="2">
        <v>0.27777777777777701</v>
      </c>
      <c r="K785">
        <v>198</v>
      </c>
      <c r="L785" s="2">
        <v>0.16129032258064499</v>
      </c>
      <c r="M785" s="2" t="str">
        <f t="shared" si="49"/>
        <v/>
      </c>
      <c r="N785" s="8">
        <v>10.0156146831921</v>
      </c>
      <c r="O785" s="8">
        <v>48.960245623421201</v>
      </c>
      <c r="P785" s="2">
        <v>0.30254904080744299</v>
      </c>
      <c r="Q785" s="8">
        <v>43.158701071115097</v>
      </c>
      <c r="R785" s="7" t="str">
        <f t="shared" si="50"/>
        <v/>
      </c>
      <c r="S785" s="2">
        <v>8.4903669322408504E-2</v>
      </c>
      <c r="T785" s="2" t="str">
        <f t="shared" si="51"/>
        <v/>
      </c>
    </row>
    <row r="786" spans="1:20" x14ac:dyDescent="0.2">
      <c r="A786" t="s">
        <v>12</v>
      </c>
      <c r="B786" s="1">
        <v>42248</v>
      </c>
      <c r="C786" s="1">
        <f t="shared" si="48"/>
        <v>42248</v>
      </c>
      <c r="D786">
        <v>2015</v>
      </c>
      <c r="E786">
        <v>9</v>
      </c>
      <c r="F786" t="s">
        <v>16</v>
      </c>
      <c r="G786" s="2">
        <v>0.31999356984051702</v>
      </c>
      <c r="H786">
        <v>18</v>
      </c>
      <c r="I786">
        <v>0</v>
      </c>
      <c r="J786" s="2">
        <v>0</v>
      </c>
      <c r="K786">
        <v>0</v>
      </c>
      <c r="L786" s="2">
        <v>0</v>
      </c>
      <c r="M786" s="2" t="str">
        <f t="shared" si="49"/>
        <v/>
      </c>
      <c r="N786" s="8">
        <v>9.0496458267350697</v>
      </c>
      <c r="O786" s="8">
        <v>38.768322265444098</v>
      </c>
      <c r="P786" s="2">
        <v>-0.208167324902094</v>
      </c>
      <c r="Q786" s="8">
        <v>37.470091826189503</v>
      </c>
      <c r="R786" s="7" t="str">
        <f t="shared" si="50"/>
        <v/>
      </c>
      <c r="S786" s="2">
        <v>-0.13180677600913299</v>
      </c>
      <c r="T786" s="2" t="str">
        <f t="shared" si="51"/>
        <v/>
      </c>
    </row>
    <row r="787" spans="1:20" x14ac:dyDescent="0.2">
      <c r="A787" t="s">
        <v>12</v>
      </c>
      <c r="B787" s="1">
        <v>42278</v>
      </c>
      <c r="C787" s="1">
        <f t="shared" si="48"/>
        <v>42278</v>
      </c>
      <c r="D787">
        <v>2015</v>
      </c>
      <c r="E787">
        <v>10</v>
      </c>
      <c r="F787" t="s">
        <v>16</v>
      </c>
      <c r="G787" s="2">
        <v>0.26077724120635198</v>
      </c>
      <c r="H787">
        <v>18</v>
      </c>
      <c r="I787">
        <v>6</v>
      </c>
      <c r="J787" s="2">
        <v>0.33333333333333298</v>
      </c>
      <c r="K787">
        <v>237</v>
      </c>
      <c r="L787" s="2">
        <v>0.19354838709677399</v>
      </c>
      <c r="M787" s="2" t="str">
        <f t="shared" si="49"/>
        <v/>
      </c>
      <c r="N787" s="8">
        <v>9.3392887345969999</v>
      </c>
      <c r="O787" s="8">
        <v>38.748153201013501</v>
      </c>
      <c r="P787" s="2">
        <v>-5.2024599600874999E-4</v>
      </c>
      <c r="Q787" s="8">
        <v>36.137930377579998</v>
      </c>
      <c r="R787" s="7" t="str">
        <f t="shared" si="50"/>
        <v/>
      </c>
      <c r="S787" s="2">
        <v>-3.5552660366804899E-2</v>
      </c>
      <c r="T787" s="2" t="str">
        <f t="shared" si="51"/>
        <v/>
      </c>
    </row>
    <row r="788" spans="1:20" x14ac:dyDescent="0.2">
      <c r="A788" t="s">
        <v>12</v>
      </c>
      <c r="B788" s="1">
        <v>42309</v>
      </c>
      <c r="C788" s="1">
        <f t="shared" si="48"/>
        <v>42309</v>
      </c>
      <c r="D788">
        <v>2015</v>
      </c>
      <c r="E788">
        <v>11</v>
      </c>
      <c r="F788" t="s">
        <v>16</v>
      </c>
      <c r="G788" s="2">
        <v>0.24316903389483999</v>
      </c>
      <c r="H788">
        <v>18</v>
      </c>
      <c r="I788">
        <v>0</v>
      </c>
      <c r="J788" s="2">
        <v>0</v>
      </c>
      <c r="K788">
        <v>0</v>
      </c>
      <c r="L788" s="2">
        <v>0</v>
      </c>
      <c r="M788" s="2" t="str">
        <f t="shared" si="49"/>
        <v/>
      </c>
      <c r="N788" s="8">
        <v>9.6096697231978201</v>
      </c>
      <c r="O788" s="8">
        <v>40.7279141814602</v>
      </c>
      <c r="P788" s="2">
        <v>5.1093041007046702E-2</v>
      </c>
      <c r="Q788" s="8">
        <v>36.061794420829898</v>
      </c>
      <c r="R788" s="7" t="str">
        <f t="shared" si="50"/>
        <v/>
      </c>
      <c r="S788" s="2">
        <v>-2.1068156353893901E-3</v>
      </c>
      <c r="T788" s="2" t="str">
        <f t="shared" si="51"/>
        <v/>
      </c>
    </row>
    <row r="789" spans="1:20" x14ac:dyDescent="0.2">
      <c r="A789" t="s">
        <v>12</v>
      </c>
      <c r="B789" s="1">
        <v>42339</v>
      </c>
      <c r="C789" s="1">
        <f t="shared" si="48"/>
        <v>42339</v>
      </c>
      <c r="D789">
        <v>2015</v>
      </c>
      <c r="E789">
        <v>12</v>
      </c>
      <c r="F789" t="s">
        <v>16</v>
      </c>
      <c r="G789" s="2">
        <v>0.232122850408256</v>
      </c>
      <c r="H789">
        <v>18</v>
      </c>
      <c r="I789">
        <v>0</v>
      </c>
      <c r="J789" s="2">
        <v>0</v>
      </c>
      <c r="K789">
        <v>0</v>
      </c>
      <c r="L789" s="2">
        <v>0</v>
      </c>
      <c r="M789" s="2" t="str">
        <f t="shared" si="49"/>
        <v/>
      </c>
      <c r="N789" s="8">
        <v>9.8222061825335008</v>
      </c>
      <c r="O789" s="8">
        <v>43.374419181867097</v>
      </c>
      <c r="P789" s="2">
        <v>6.4980126127144905E-2</v>
      </c>
      <c r="Q789" s="8">
        <v>37.7226275061359</v>
      </c>
      <c r="R789" s="7" t="str">
        <f t="shared" si="50"/>
        <v/>
      </c>
      <c r="S789" s="2">
        <v>4.6055198083729099E-2</v>
      </c>
      <c r="T789" s="2" t="str">
        <f t="shared" si="51"/>
        <v/>
      </c>
    </row>
    <row r="790" spans="1:20" x14ac:dyDescent="0.2">
      <c r="A790" t="s">
        <v>12</v>
      </c>
      <c r="B790" s="1">
        <v>42370</v>
      </c>
      <c r="C790" s="1">
        <f t="shared" si="48"/>
        <v>42370</v>
      </c>
      <c r="D790">
        <v>2016</v>
      </c>
      <c r="E790">
        <v>1</v>
      </c>
      <c r="F790" t="s">
        <v>16</v>
      </c>
      <c r="G790" s="2">
        <v>0.22427812275301201</v>
      </c>
      <c r="H790">
        <v>18</v>
      </c>
      <c r="I790">
        <v>9</v>
      </c>
      <c r="J790" s="2">
        <v>0.5</v>
      </c>
      <c r="K790">
        <v>805</v>
      </c>
      <c r="L790" s="2">
        <v>0.65625</v>
      </c>
      <c r="M790" s="2" t="str">
        <f t="shared" si="49"/>
        <v/>
      </c>
      <c r="N790" s="8">
        <v>9.9581864086721392</v>
      </c>
      <c r="O790" s="8">
        <v>46.0028301374618</v>
      </c>
      <c r="P790" s="2">
        <v>6.0598182181388301E-2</v>
      </c>
      <c r="Q790" s="8">
        <v>36.783817569676998</v>
      </c>
      <c r="R790" s="7" t="str">
        <f t="shared" si="50"/>
        <v/>
      </c>
      <c r="S790" s="2">
        <v>-2.48871830655557E-2</v>
      </c>
      <c r="T790" s="2" t="str">
        <f t="shared" si="51"/>
        <v/>
      </c>
    </row>
    <row r="791" spans="1:20" x14ac:dyDescent="0.2">
      <c r="A791" t="s">
        <v>12</v>
      </c>
      <c r="B791" s="1">
        <v>42401</v>
      </c>
      <c r="C791" s="1">
        <f t="shared" si="48"/>
        <v>42401</v>
      </c>
      <c r="D791">
        <v>2016</v>
      </c>
      <c r="E791">
        <v>2</v>
      </c>
      <c r="F791" t="s">
        <v>16</v>
      </c>
      <c r="G791" s="2">
        <v>0.21487233931784</v>
      </c>
      <c r="H791">
        <v>18</v>
      </c>
      <c r="I791">
        <v>1</v>
      </c>
      <c r="J791" s="2">
        <v>5.5555555555555497E-2</v>
      </c>
      <c r="K791">
        <v>38</v>
      </c>
      <c r="L791" s="2">
        <v>3.125E-2</v>
      </c>
      <c r="M791" s="2" t="str">
        <f t="shared" si="49"/>
        <v/>
      </c>
      <c r="N791" s="8">
        <v>9.5485642876370598</v>
      </c>
      <c r="O791" s="8">
        <v>42.304553789082398</v>
      </c>
      <c r="P791" s="2">
        <v>-8.03923658028977E-2</v>
      </c>
      <c r="Q791" s="8">
        <v>37.631580557852303</v>
      </c>
      <c r="R791" s="7" t="str">
        <f t="shared" si="50"/>
        <v/>
      </c>
      <c r="S791" s="2">
        <v>2.3047172484733799E-2</v>
      </c>
      <c r="T791" s="2" t="str">
        <f t="shared" si="51"/>
        <v/>
      </c>
    </row>
    <row r="792" spans="1:20" x14ac:dyDescent="0.2">
      <c r="A792" t="s">
        <v>12</v>
      </c>
      <c r="B792" s="1">
        <v>42430</v>
      </c>
      <c r="C792" s="1">
        <f t="shared" si="48"/>
        <v>42430</v>
      </c>
      <c r="D792">
        <v>2016</v>
      </c>
      <c r="E792">
        <v>3</v>
      </c>
      <c r="F792" t="s">
        <v>16</v>
      </c>
      <c r="G792" s="2">
        <v>0.20333805365673699</v>
      </c>
      <c r="H792">
        <v>18</v>
      </c>
      <c r="I792">
        <v>0</v>
      </c>
      <c r="J792" s="2">
        <v>0</v>
      </c>
      <c r="K792">
        <v>0</v>
      </c>
      <c r="L792" s="2">
        <v>0</v>
      </c>
      <c r="M792" s="2" t="str">
        <f t="shared" si="49"/>
        <v/>
      </c>
      <c r="N792" s="8">
        <v>9.40611683857583</v>
      </c>
      <c r="O792" s="8">
        <v>40.998623746099398</v>
      </c>
      <c r="P792" s="2">
        <v>-3.0869727393743301E-2</v>
      </c>
      <c r="Q792" s="8">
        <v>37.8899963757937</v>
      </c>
      <c r="R792" s="7" t="str">
        <f t="shared" si="50"/>
        <v/>
      </c>
      <c r="S792" s="2">
        <v>6.8669934695988399E-3</v>
      </c>
      <c r="T792" s="2" t="str">
        <f t="shared" si="51"/>
        <v/>
      </c>
    </row>
    <row r="793" spans="1:20" x14ac:dyDescent="0.2">
      <c r="A793" t="s">
        <v>12</v>
      </c>
      <c r="B793" s="1">
        <v>42461</v>
      </c>
      <c r="C793" s="1">
        <f t="shared" si="48"/>
        <v>42461</v>
      </c>
      <c r="D793">
        <v>2016</v>
      </c>
      <c r="E793">
        <v>4</v>
      </c>
      <c r="F793" t="s">
        <v>16</v>
      </c>
      <c r="G793" s="2">
        <v>0.20315047024246399</v>
      </c>
      <c r="H793">
        <v>18</v>
      </c>
      <c r="I793">
        <v>1</v>
      </c>
      <c r="J793" s="2">
        <v>5.5555555555555497E-2</v>
      </c>
      <c r="K793">
        <v>37</v>
      </c>
      <c r="L793" s="2">
        <v>3.03030303030303E-2</v>
      </c>
      <c r="M793" s="2" t="str">
        <f t="shared" si="49"/>
        <v/>
      </c>
      <c r="N793" s="8">
        <v>9.5296187812104005</v>
      </c>
      <c r="O793" s="8">
        <v>39.222235805941601</v>
      </c>
      <c r="P793" s="2">
        <v>-4.3327989523716297E-2</v>
      </c>
      <c r="Q793" s="8">
        <v>36.836656815460003</v>
      </c>
      <c r="R793" s="7" t="str">
        <f t="shared" si="50"/>
        <v/>
      </c>
      <c r="S793" s="2">
        <v>-2.7799938270952999E-2</v>
      </c>
      <c r="T793" s="2" t="str">
        <f t="shared" si="51"/>
        <v/>
      </c>
    </row>
    <row r="794" spans="1:20" x14ac:dyDescent="0.2">
      <c r="A794" t="s">
        <v>12</v>
      </c>
      <c r="B794" s="1">
        <v>42491</v>
      </c>
      <c r="C794" s="1">
        <f t="shared" si="48"/>
        <v>42491</v>
      </c>
      <c r="D794">
        <v>2016</v>
      </c>
      <c r="E794">
        <v>5</v>
      </c>
      <c r="F794" t="s">
        <v>16</v>
      </c>
      <c r="G794" s="2">
        <v>0.189138710281258</v>
      </c>
      <c r="H794">
        <v>18</v>
      </c>
      <c r="I794">
        <v>0</v>
      </c>
      <c r="J794" s="2">
        <v>0</v>
      </c>
      <c r="K794">
        <v>0</v>
      </c>
      <c r="L794" s="2">
        <v>0</v>
      </c>
      <c r="M794" s="2" t="str">
        <f t="shared" si="49"/>
        <v/>
      </c>
      <c r="N794" s="8">
        <v>9.5925976883675599</v>
      </c>
      <c r="O794" s="8">
        <v>38.500815098192099</v>
      </c>
      <c r="P794" s="2">
        <v>-1.8393156150478401E-2</v>
      </c>
      <c r="Q794" s="8">
        <v>35.426703129538197</v>
      </c>
      <c r="R794" s="7" t="str">
        <f t="shared" si="50"/>
        <v/>
      </c>
      <c r="S794" s="2">
        <v>-3.8275831951451102E-2</v>
      </c>
      <c r="T794" s="2" t="str">
        <f t="shared" si="51"/>
        <v/>
      </c>
    </row>
    <row r="795" spans="1:20" x14ac:dyDescent="0.2">
      <c r="A795" t="s">
        <v>12</v>
      </c>
      <c r="B795" s="1">
        <v>42522</v>
      </c>
      <c r="C795" s="1">
        <f t="shared" si="48"/>
        <v>42522</v>
      </c>
      <c r="D795">
        <v>2016</v>
      </c>
      <c r="E795">
        <v>6</v>
      </c>
      <c r="F795" t="s">
        <v>16</v>
      </c>
      <c r="G795" s="2">
        <v>0.153779873405163</v>
      </c>
      <c r="H795">
        <v>18</v>
      </c>
      <c r="I795">
        <v>2</v>
      </c>
      <c r="J795" s="2">
        <v>0.11111111111111099</v>
      </c>
      <c r="K795">
        <v>149</v>
      </c>
      <c r="L795" s="2">
        <v>0.12121212121212099</v>
      </c>
      <c r="M795" s="2" t="str">
        <f t="shared" si="49"/>
        <v/>
      </c>
      <c r="N795" s="8">
        <v>9.6514084493122798</v>
      </c>
      <c r="O795" s="8">
        <v>36.722030591597999</v>
      </c>
      <c r="P795" s="2">
        <v>-4.6201216832876001E-2</v>
      </c>
      <c r="Q795" s="8">
        <v>35.072326352065097</v>
      </c>
      <c r="R795" s="7" t="str">
        <f t="shared" si="50"/>
        <v/>
      </c>
      <c r="S795" s="2">
        <v>-1.0003097837733701E-2</v>
      </c>
      <c r="T795" s="2" t="str">
        <f t="shared" si="51"/>
        <v/>
      </c>
    </row>
    <row r="796" spans="1:20" x14ac:dyDescent="0.2">
      <c r="A796" t="s">
        <v>12</v>
      </c>
      <c r="B796" s="1">
        <v>42552</v>
      </c>
      <c r="C796" s="1">
        <f t="shared" si="48"/>
        <v>42552</v>
      </c>
      <c r="D796">
        <v>2016</v>
      </c>
      <c r="E796">
        <v>7</v>
      </c>
      <c r="F796" t="s">
        <v>16</v>
      </c>
      <c r="G796" s="2">
        <v>0.164348676913735</v>
      </c>
      <c r="H796">
        <v>18</v>
      </c>
      <c r="I796">
        <v>5</v>
      </c>
      <c r="J796" s="2">
        <v>0.27777777777777701</v>
      </c>
      <c r="K796">
        <v>186</v>
      </c>
      <c r="L796" s="2">
        <v>0.15151515151515099</v>
      </c>
      <c r="M796" s="2" t="str">
        <f t="shared" si="49"/>
        <v/>
      </c>
      <c r="N796" s="8">
        <v>9.7749155263348104</v>
      </c>
      <c r="O796" s="8">
        <v>35.588432082842097</v>
      </c>
      <c r="P796" s="2">
        <v>-3.0869712009207E-2</v>
      </c>
      <c r="Q796" s="8">
        <v>34.7145293570116</v>
      </c>
      <c r="R796" s="7" t="str">
        <f t="shared" si="50"/>
        <v/>
      </c>
      <c r="S796" s="2">
        <v>-1.02016898298049E-2</v>
      </c>
      <c r="T796" s="2" t="str">
        <f t="shared" si="51"/>
        <v/>
      </c>
    </row>
    <row r="797" spans="1:20" x14ac:dyDescent="0.2">
      <c r="A797" t="s">
        <v>12</v>
      </c>
      <c r="B797" s="1">
        <v>42583</v>
      </c>
      <c r="C797" s="1">
        <f t="shared" si="48"/>
        <v>42583</v>
      </c>
      <c r="D797">
        <v>2016</v>
      </c>
      <c r="E797">
        <v>8</v>
      </c>
      <c r="F797" t="s">
        <v>16</v>
      </c>
      <c r="G797" s="2">
        <v>0.128825512645725</v>
      </c>
      <c r="H797">
        <v>18</v>
      </c>
      <c r="I797">
        <v>0</v>
      </c>
      <c r="J797" s="2">
        <v>0</v>
      </c>
      <c r="K797">
        <v>0</v>
      </c>
      <c r="L797" s="2">
        <v>0</v>
      </c>
      <c r="M797" s="2" t="str">
        <f t="shared" si="49"/>
        <v/>
      </c>
      <c r="N797" s="8">
        <v>9.8481898710147799</v>
      </c>
      <c r="O797" s="8">
        <v>36.728047299858297</v>
      </c>
      <c r="P797" s="2">
        <v>3.20220686981482E-2</v>
      </c>
      <c r="Q797" s="8">
        <v>32.888162083627797</v>
      </c>
      <c r="R797" s="7" t="str">
        <f t="shared" si="50"/>
        <v/>
      </c>
      <c r="S797" s="2">
        <v>-5.2611033685667198E-2</v>
      </c>
      <c r="T797" s="2" t="str">
        <f t="shared" si="51"/>
        <v/>
      </c>
    </row>
    <row r="798" spans="1:20" x14ac:dyDescent="0.2">
      <c r="A798" t="s">
        <v>12</v>
      </c>
      <c r="B798" s="1">
        <v>42614</v>
      </c>
      <c r="C798" s="1">
        <f t="shared" si="48"/>
        <v>42614</v>
      </c>
      <c r="D798">
        <v>2016</v>
      </c>
      <c r="E798">
        <v>9</v>
      </c>
      <c r="F798" t="s">
        <v>16</v>
      </c>
      <c r="G798" s="2">
        <v>0.128823441432662</v>
      </c>
      <c r="H798">
        <v>18</v>
      </c>
      <c r="I798">
        <v>0</v>
      </c>
      <c r="J798" s="2">
        <v>0</v>
      </c>
      <c r="K798">
        <v>0</v>
      </c>
      <c r="L798" s="2">
        <v>0</v>
      </c>
      <c r="M798" s="2" t="str">
        <f t="shared" si="49"/>
        <v/>
      </c>
      <c r="N798" s="8">
        <v>9.8381750441964293</v>
      </c>
      <c r="O798" s="8">
        <v>36.575440298891301</v>
      </c>
      <c r="P798" s="2">
        <v>-4.1550534859917604E-3</v>
      </c>
      <c r="Q798" s="8">
        <v>35.380249347088601</v>
      </c>
      <c r="R798" s="7" t="str">
        <f t="shared" si="50"/>
        <v/>
      </c>
      <c r="S798" s="2">
        <v>7.5774598079514296E-2</v>
      </c>
      <c r="T798" s="2" t="str">
        <f t="shared" si="51"/>
        <v/>
      </c>
    </row>
    <row r="799" spans="1:20" x14ac:dyDescent="0.2">
      <c r="A799" t="s">
        <v>12</v>
      </c>
      <c r="B799" s="1">
        <v>42644</v>
      </c>
      <c r="C799" s="1">
        <f t="shared" si="48"/>
        <v>42644</v>
      </c>
      <c r="D799">
        <v>2016</v>
      </c>
      <c r="E799">
        <v>10</v>
      </c>
      <c r="F799" t="s">
        <v>16</v>
      </c>
      <c r="G799" s="2">
        <v>0.10271155320849699</v>
      </c>
      <c r="H799">
        <v>18</v>
      </c>
      <c r="I799">
        <v>3</v>
      </c>
      <c r="J799" s="2">
        <v>0.16666666666666599</v>
      </c>
      <c r="K799">
        <v>112</v>
      </c>
      <c r="L799" s="2">
        <v>9.0909090909090898E-2</v>
      </c>
      <c r="M799" s="2" t="str">
        <f t="shared" si="49"/>
        <v/>
      </c>
      <c r="N799" s="8">
        <v>9.7991501831974599</v>
      </c>
      <c r="O799" s="8">
        <v>34.980064309737003</v>
      </c>
      <c r="P799" s="2">
        <v>-4.3618777412303203E-2</v>
      </c>
      <c r="Q799" s="8">
        <v>35.245395758700099</v>
      </c>
      <c r="R799" s="7" t="str">
        <f t="shared" si="50"/>
        <v/>
      </c>
      <c r="S799" s="2">
        <v>-3.8115499714434999E-3</v>
      </c>
      <c r="T799" s="2" t="str">
        <f t="shared" si="51"/>
        <v/>
      </c>
    </row>
    <row r="800" spans="1:20" x14ac:dyDescent="0.2">
      <c r="A800" t="s">
        <v>12</v>
      </c>
      <c r="B800" s="1">
        <v>42675</v>
      </c>
      <c r="C800" s="1">
        <f t="shared" si="48"/>
        <v>42675</v>
      </c>
      <c r="D800">
        <v>2016</v>
      </c>
      <c r="E800">
        <v>11</v>
      </c>
      <c r="F800" t="s">
        <v>16</v>
      </c>
      <c r="G800" s="2">
        <v>0.102171757821125</v>
      </c>
      <c r="H800">
        <v>18</v>
      </c>
      <c r="I800">
        <v>0</v>
      </c>
      <c r="J800" s="2">
        <v>0</v>
      </c>
      <c r="K800">
        <v>0</v>
      </c>
      <c r="L800" s="2">
        <v>0</v>
      </c>
      <c r="M800" s="2" t="str">
        <f t="shared" si="49"/>
        <v/>
      </c>
      <c r="N800" s="8">
        <v>9.7739771939626099</v>
      </c>
      <c r="O800" s="8">
        <v>34.511087214211003</v>
      </c>
      <c r="P800" s="2">
        <v>-1.3406982084804101E-2</v>
      </c>
      <c r="Q800" s="8">
        <v>35.306446319920099</v>
      </c>
      <c r="R800" s="7" t="str">
        <f t="shared" si="50"/>
        <v/>
      </c>
      <c r="S800" s="2">
        <v>1.7321570635215799E-3</v>
      </c>
      <c r="T800" s="2" t="str">
        <f t="shared" si="51"/>
        <v/>
      </c>
    </row>
    <row r="801" spans="1:20" x14ac:dyDescent="0.2">
      <c r="A801" t="s">
        <v>12</v>
      </c>
      <c r="B801" s="1">
        <v>42705</v>
      </c>
      <c r="C801" s="1">
        <f t="shared" si="48"/>
        <v>42705</v>
      </c>
      <c r="D801">
        <v>2016</v>
      </c>
      <c r="E801">
        <v>12</v>
      </c>
      <c r="F801" t="s">
        <v>16</v>
      </c>
      <c r="G801" s="2">
        <v>0.102375423265889</v>
      </c>
      <c r="H801">
        <v>18</v>
      </c>
      <c r="I801">
        <v>0</v>
      </c>
      <c r="J801" s="2">
        <v>0</v>
      </c>
      <c r="K801">
        <v>0</v>
      </c>
      <c r="L801" s="2">
        <v>0</v>
      </c>
      <c r="M801" s="2" t="str">
        <f t="shared" si="49"/>
        <v/>
      </c>
      <c r="N801" s="8">
        <v>9.6717698777377699</v>
      </c>
      <c r="O801" s="8">
        <v>33.354528223101198</v>
      </c>
      <c r="P801" s="2">
        <v>-3.3512679097331403E-2</v>
      </c>
      <c r="Q801" s="8">
        <v>33.490166114733697</v>
      </c>
      <c r="R801" s="7" t="str">
        <f t="shared" si="50"/>
        <v/>
      </c>
      <c r="S801" s="2">
        <v>-5.1443302696869198E-2</v>
      </c>
      <c r="T801" s="2" t="str">
        <f t="shared" si="51"/>
        <v/>
      </c>
    </row>
    <row r="802" spans="1:20" x14ac:dyDescent="0.2">
      <c r="A802" t="s">
        <v>12</v>
      </c>
      <c r="B802" s="1">
        <v>42736</v>
      </c>
      <c r="C802" s="1">
        <f t="shared" si="48"/>
        <v>42736</v>
      </c>
      <c r="D802">
        <v>2017</v>
      </c>
      <c r="E802">
        <v>1</v>
      </c>
      <c r="F802" t="s">
        <v>16</v>
      </c>
      <c r="G802" s="2">
        <v>5.0354765713888902E-2</v>
      </c>
      <c r="H802">
        <v>18</v>
      </c>
      <c r="I802">
        <v>0</v>
      </c>
      <c r="J802" s="2">
        <v>0</v>
      </c>
      <c r="K802">
        <v>0</v>
      </c>
      <c r="L802" s="2">
        <v>0</v>
      </c>
      <c r="M802" s="2" t="str">
        <f t="shared" si="49"/>
        <v/>
      </c>
      <c r="N802" s="8">
        <v>9.5519393761203997</v>
      </c>
      <c r="O802" s="8">
        <v>31.311419594829299</v>
      </c>
      <c r="P802" s="2">
        <v>-6.1254310497390697E-2</v>
      </c>
      <c r="Q802" s="8">
        <v>27.4308501445411</v>
      </c>
      <c r="R802" s="7" t="str">
        <f t="shared" si="50"/>
        <v/>
      </c>
      <c r="S802" s="2">
        <v>-0.18092821485071101</v>
      </c>
      <c r="T802" s="2" t="str">
        <f t="shared" si="51"/>
        <v/>
      </c>
    </row>
    <row r="803" spans="1:20" x14ac:dyDescent="0.2">
      <c r="A803" t="s">
        <v>12</v>
      </c>
      <c r="B803" s="1">
        <v>42767</v>
      </c>
      <c r="C803" s="1">
        <f t="shared" si="48"/>
        <v>42767</v>
      </c>
      <c r="D803">
        <v>2017</v>
      </c>
      <c r="E803">
        <v>2</v>
      </c>
      <c r="F803" t="s">
        <v>16</v>
      </c>
      <c r="G803" s="2">
        <v>0.13174691503184599</v>
      </c>
      <c r="H803">
        <v>18</v>
      </c>
      <c r="I803">
        <v>14</v>
      </c>
      <c r="J803" s="2">
        <v>0.77777777777777701</v>
      </c>
      <c r="K803">
        <v>902</v>
      </c>
      <c r="L803" s="2">
        <v>0.73529411764705799</v>
      </c>
      <c r="M803" s="2" t="str">
        <f t="shared" si="49"/>
        <v/>
      </c>
      <c r="N803" s="8">
        <v>10.313176059452701</v>
      </c>
      <c r="O803" s="8">
        <v>35.363757275977797</v>
      </c>
      <c r="P803" s="2">
        <v>0.12942043936639699</v>
      </c>
      <c r="Q803" s="8">
        <v>28.113966646746999</v>
      </c>
      <c r="R803" s="7" t="str">
        <f t="shared" si="50"/>
        <v/>
      </c>
      <c r="S803" s="2">
        <v>2.4903220228548802E-2</v>
      </c>
      <c r="T803" s="2" t="str">
        <f t="shared" si="51"/>
        <v/>
      </c>
    </row>
    <row r="804" spans="1:20" x14ac:dyDescent="0.2">
      <c r="A804" t="s">
        <v>12</v>
      </c>
      <c r="B804" s="1">
        <v>42795</v>
      </c>
      <c r="C804" s="1">
        <f t="shared" si="48"/>
        <v>42795</v>
      </c>
      <c r="D804">
        <v>2017</v>
      </c>
      <c r="E804">
        <v>3</v>
      </c>
      <c r="F804" t="s">
        <v>16</v>
      </c>
      <c r="G804" s="2">
        <v>0.13177082607257601</v>
      </c>
      <c r="H804">
        <v>18</v>
      </c>
      <c r="I804">
        <v>0</v>
      </c>
      <c r="J804" s="2">
        <v>0</v>
      </c>
      <c r="K804">
        <v>0</v>
      </c>
      <c r="L804" s="2">
        <v>0</v>
      </c>
      <c r="M804" s="2" t="str">
        <f t="shared" si="49"/>
        <v/>
      </c>
      <c r="N804" s="8">
        <v>10.3299537264711</v>
      </c>
      <c r="O804" s="8">
        <v>36.104299966697198</v>
      </c>
      <c r="P804" s="2">
        <v>2.09407242827808E-2</v>
      </c>
      <c r="Q804" s="8">
        <v>31.874845816844999</v>
      </c>
      <c r="R804" s="7" t="str">
        <f t="shared" si="50"/>
        <v/>
      </c>
      <c r="S804" s="2">
        <v>0.133772626870963</v>
      </c>
      <c r="T804" s="2" t="str">
        <f t="shared" si="51"/>
        <v/>
      </c>
    </row>
    <row r="805" spans="1:20" x14ac:dyDescent="0.2">
      <c r="A805" t="s">
        <v>12</v>
      </c>
      <c r="B805" s="1">
        <v>42826</v>
      </c>
      <c r="C805" s="1">
        <f t="shared" si="48"/>
        <v>42826</v>
      </c>
      <c r="D805">
        <v>2017</v>
      </c>
      <c r="E805">
        <v>4</v>
      </c>
      <c r="F805" t="s">
        <v>16</v>
      </c>
      <c r="G805" s="2">
        <v>0.107148348243987</v>
      </c>
      <c r="H805">
        <v>18</v>
      </c>
      <c r="I805">
        <v>0</v>
      </c>
      <c r="J805" s="2">
        <v>0</v>
      </c>
      <c r="K805">
        <v>0</v>
      </c>
      <c r="L805" s="2">
        <v>0</v>
      </c>
      <c r="M805" s="2" t="str">
        <f t="shared" si="49"/>
        <v/>
      </c>
      <c r="N805" s="8">
        <v>10.394636963777399</v>
      </c>
      <c r="O805" s="8">
        <v>36.911613665104802</v>
      </c>
      <c r="P805" s="2">
        <v>2.2360596913724801E-2</v>
      </c>
      <c r="Q805" s="8">
        <v>31.317219888305299</v>
      </c>
      <c r="R805" s="7" t="str">
        <f t="shared" si="50"/>
        <v/>
      </c>
      <c r="S805" s="2">
        <v>-1.74942313993884E-2</v>
      </c>
      <c r="T805" s="2" t="str">
        <f t="shared" si="51"/>
        <v/>
      </c>
    </row>
    <row r="806" spans="1:20" x14ac:dyDescent="0.2">
      <c r="A806" t="s">
        <v>12</v>
      </c>
      <c r="B806" s="1">
        <v>42856</v>
      </c>
      <c r="C806" s="1">
        <f t="shared" si="48"/>
        <v>42856</v>
      </c>
      <c r="D806">
        <v>2017</v>
      </c>
      <c r="E806">
        <v>5</v>
      </c>
      <c r="F806" t="s">
        <v>16</v>
      </c>
      <c r="G806" s="2">
        <v>0.10735531235299201</v>
      </c>
      <c r="H806">
        <v>18</v>
      </c>
      <c r="I806">
        <v>1</v>
      </c>
      <c r="J806" s="2">
        <v>5.5555555555555497E-2</v>
      </c>
      <c r="K806">
        <v>35</v>
      </c>
      <c r="L806" s="2">
        <v>2.8571428571428501E-2</v>
      </c>
      <c r="M806" s="2" t="str">
        <f t="shared" si="49"/>
        <v/>
      </c>
      <c r="N806" s="8">
        <v>10.298889438784901</v>
      </c>
      <c r="O806" s="8">
        <v>34.804851045017202</v>
      </c>
      <c r="P806" s="2">
        <v>-5.7075874254699399E-2</v>
      </c>
      <c r="Q806" s="8">
        <v>30.434432600557699</v>
      </c>
      <c r="R806" s="7" t="str">
        <f t="shared" si="50"/>
        <v/>
      </c>
      <c r="S806" s="2">
        <v>-2.8188558591601999E-2</v>
      </c>
      <c r="T806" s="2" t="str">
        <f t="shared" si="51"/>
        <v/>
      </c>
    </row>
    <row r="807" spans="1:20" x14ac:dyDescent="0.2">
      <c r="A807" t="s">
        <v>12</v>
      </c>
      <c r="B807" s="1">
        <v>42887</v>
      </c>
      <c r="C807" s="1">
        <f t="shared" si="48"/>
        <v>42887</v>
      </c>
      <c r="D807">
        <v>2017</v>
      </c>
      <c r="E807">
        <v>6</v>
      </c>
      <c r="F807" t="s">
        <v>16</v>
      </c>
      <c r="G807" s="2">
        <v>9.0100831528512296E-2</v>
      </c>
      <c r="H807">
        <v>18</v>
      </c>
      <c r="I807">
        <v>0</v>
      </c>
      <c r="J807" s="2">
        <v>0</v>
      </c>
      <c r="K807">
        <v>0</v>
      </c>
      <c r="L807" s="2">
        <v>0</v>
      </c>
      <c r="M807" s="2" t="str">
        <f t="shared" si="49"/>
        <v/>
      </c>
      <c r="N807" s="8">
        <v>10.347227342223601</v>
      </c>
      <c r="O807" s="8">
        <v>35.875576855799402</v>
      </c>
      <c r="P807" s="2">
        <v>3.07636946757021E-2</v>
      </c>
      <c r="Q807" s="8">
        <v>30.840477353324601</v>
      </c>
      <c r="R807" s="7" t="str">
        <f t="shared" si="50"/>
        <v/>
      </c>
      <c r="S807" s="2">
        <v>1.33416238802988E-2</v>
      </c>
      <c r="T807" s="2" t="str">
        <f t="shared" si="51"/>
        <v/>
      </c>
    </row>
    <row r="808" spans="1:20" x14ac:dyDescent="0.2">
      <c r="A808" t="s">
        <v>12</v>
      </c>
      <c r="B808" s="1">
        <v>42917</v>
      </c>
      <c r="C808" s="1">
        <f t="shared" si="48"/>
        <v>42917</v>
      </c>
      <c r="D808">
        <v>2017</v>
      </c>
      <c r="E808">
        <v>7</v>
      </c>
      <c r="F808" t="s">
        <v>16</v>
      </c>
      <c r="G808" s="2">
        <v>9.6300693533434303E-2</v>
      </c>
      <c r="H808">
        <v>18</v>
      </c>
      <c r="I808">
        <v>2</v>
      </c>
      <c r="J808" s="2">
        <v>0.11111111111111099</v>
      </c>
      <c r="K808">
        <v>123</v>
      </c>
      <c r="L808" s="2">
        <v>0.1</v>
      </c>
      <c r="M808" s="2" t="str">
        <f t="shared" si="49"/>
        <v/>
      </c>
      <c r="N808" s="8">
        <v>10.3872036299749</v>
      </c>
      <c r="O808" s="8">
        <v>33.016980807820097</v>
      </c>
      <c r="P808" s="2">
        <v>-7.9680838567958906E-2</v>
      </c>
      <c r="Q808" s="8">
        <v>30.3882446464163</v>
      </c>
      <c r="R808" s="7" t="str">
        <f t="shared" si="50"/>
        <v/>
      </c>
      <c r="S808" s="2">
        <v>-1.46636091824157E-2</v>
      </c>
      <c r="T808" s="2" t="str">
        <f t="shared" si="51"/>
        <v/>
      </c>
    </row>
    <row r="809" spans="1:20" x14ac:dyDescent="0.2">
      <c r="A809" t="s">
        <v>12</v>
      </c>
      <c r="B809" s="1">
        <v>42948</v>
      </c>
      <c r="C809" s="1">
        <f t="shared" si="48"/>
        <v>42948</v>
      </c>
      <c r="D809">
        <v>2017</v>
      </c>
      <c r="E809">
        <v>8</v>
      </c>
      <c r="F809" t="s">
        <v>16</v>
      </c>
      <c r="G809" s="2">
        <v>9.7478922980011998E-2</v>
      </c>
      <c r="H809">
        <v>18</v>
      </c>
      <c r="I809">
        <v>1</v>
      </c>
      <c r="J809" s="2">
        <v>5.5555555555555497E-2</v>
      </c>
      <c r="K809">
        <v>31</v>
      </c>
      <c r="L809" s="2">
        <v>2.5000000000000001E-2</v>
      </c>
      <c r="M809" s="2" t="str">
        <f t="shared" si="49"/>
        <v/>
      </c>
      <c r="N809" s="8">
        <v>10.20278465404</v>
      </c>
      <c r="O809" s="8">
        <v>31.3905554682934</v>
      </c>
      <c r="P809" s="2">
        <v>-4.9260268496186102E-2</v>
      </c>
      <c r="Q809" s="8">
        <v>30.324050881925999</v>
      </c>
      <c r="R809" s="7" t="str">
        <f t="shared" si="50"/>
        <v/>
      </c>
      <c r="S809" s="2">
        <v>-2.11245385303726E-3</v>
      </c>
      <c r="T809" s="2" t="str">
        <f t="shared" si="51"/>
        <v/>
      </c>
    </row>
    <row r="810" spans="1:20" x14ac:dyDescent="0.2">
      <c r="A810" t="s">
        <v>12</v>
      </c>
      <c r="B810" s="1">
        <v>42979</v>
      </c>
      <c r="C810" s="1">
        <f t="shared" si="48"/>
        <v>42979</v>
      </c>
      <c r="D810">
        <v>2017</v>
      </c>
      <c r="E810">
        <v>9</v>
      </c>
      <c r="F810" t="s">
        <v>16</v>
      </c>
      <c r="G810" s="2">
        <v>9.7454871389701395E-2</v>
      </c>
      <c r="H810">
        <v>18</v>
      </c>
      <c r="I810">
        <v>0</v>
      </c>
      <c r="J810" s="2">
        <v>0</v>
      </c>
      <c r="K810">
        <v>0</v>
      </c>
      <c r="L810" s="2">
        <v>0</v>
      </c>
      <c r="M810" s="2" t="str">
        <f t="shared" si="49"/>
        <v/>
      </c>
      <c r="N810" s="8">
        <v>10.0872669715773</v>
      </c>
      <c r="O810" s="8">
        <v>29.764810952316498</v>
      </c>
      <c r="P810" s="2">
        <v>-5.1790880783204103E-2</v>
      </c>
      <c r="Q810" s="8">
        <v>30.099931592472299</v>
      </c>
      <c r="R810" s="7" t="str">
        <f t="shared" si="50"/>
        <v/>
      </c>
      <c r="S810" s="2">
        <v>-7.3908097017210102E-3</v>
      </c>
      <c r="T810" s="2" t="str">
        <f t="shared" si="51"/>
        <v/>
      </c>
    </row>
    <row r="811" spans="1:20" x14ac:dyDescent="0.2">
      <c r="A811" t="s">
        <v>12</v>
      </c>
      <c r="B811" s="1">
        <v>43009</v>
      </c>
      <c r="C811" s="1">
        <f t="shared" si="48"/>
        <v>43009</v>
      </c>
      <c r="D811">
        <v>2017</v>
      </c>
      <c r="E811">
        <v>10</v>
      </c>
      <c r="F811" t="s">
        <v>16</v>
      </c>
      <c r="G811" s="2">
        <v>9.7289759852289201E-2</v>
      </c>
      <c r="H811">
        <v>18</v>
      </c>
      <c r="I811">
        <v>0</v>
      </c>
      <c r="J811" s="2">
        <v>0</v>
      </c>
      <c r="K811">
        <v>0</v>
      </c>
      <c r="L811" s="2">
        <v>0</v>
      </c>
      <c r="M811" s="2" t="str">
        <f t="shared" si="49"/>
        <v/>
      </c>
      <c r="N811" s="8">
        <v>9.9458635408983405</v>
      </c>
      <c r="O811" s="8">
        <v>28.5818175585588</v>
      </c>
      <c r="P811" s="2">
        <v>-3.97446970401674E-2</v>
      </c>
      <c r="Q811" s="8">
        <v>29.505925546221398</v>
      </c>
      <c r="R811" s="7" t="str">
        <f t="shared" si="50"/>
        <v/>
      </c>
      <c r="S811" s="2">
        <v>-1.97344649912609E-2</v>
      </c>
      <c r="T811" s="2" t="str">
        <f t="shared" si="51"/>
        <v/>
      </c>
    </row>
    <row r="812" spans="1:20" x14ac:dyDescent="0.2">
      <c r="A812" t="s">
        <v>12</v>
      </c>
      <c r="B812" s="1">
        <v>43040</v>
      </c>
      <c r="C812" s="1">
        <f t="shared" si="48"/>
        <v>43040</v>
      </c>
      <c r="D812">
        <v>2017</v>
      </c>
      <c r="E812">
        <v>11</v>
      </c>
      <c r="F812" t="s">
        <v>16</v>
      </c>
      <c r="G812" s="2">
        <v>0.14269649357443301</v>
      </c>
      <c r="H812">
        <v>18</v>
      </c>
      <c r="I812">
        <v>1</v>
      </c>
      <c r="J812" s="2">
        <v>5.5555555555555497E-2</v>
      </c>
      <c r="K812">
        <v>29</v>
      </c>
      <c r="L812" s="2">
        <v>2.3809523809523801E-2</v>
      </c>
      <c r="M812" s="2" t="str">
        <f t="shared" si="49"/>
        <v/>
      </c>
      <c r="N812" s="8">
        <v>10.186882915100099</v>
      </c>
      <c r="O812" s="8">
        <v>27.826285402421099</v>
      </c>
      <c r="P812" s="2">
        <v>-2.6434013672844699E-2</v>
      </c>
      <c r="Q812" s="8">
        <v>29.464280389764902</v>
      </c>
      <c r="R812" s="7" t="str">
        <f t="shared" si="50"/>
        <v/>
      </c>
      <c r="S812" s="2">
        <v>-1.41141671327049E-3</v>
      </c>
      <c r="T812" s="2" t="str">
        <f t="shared" si="51"/>
        <v/>
      </c>
    </row>
    <row r="813" spans="1:20" x14ac:dyDescent="0.2">
      <c r="A813" t="s">
        <v>12</v>
      </c>
      <c r="B813" s="1">
        <v>43070</v>
      </c>
      <c r="C813" s="1">
        <f t="shared" si="48"/>
        <v>43070</v>
      </c>
      <c r="D813">
        <v>2017</v>
      </c>
      <c r="E813">
        <v>12</v>
      </c>
      <c r="F813" t="s">
        <v>16</v>
      </c>
      <c r="G813" s="2">
        <v>0.142810773823355</v>
      </c>
      <c r="H813">
        <v>18</v>
      </c>
      <c r="I813">
        <v>0</v>
      </c>
      <c r="J813" s="2">
        <v>0</v>
      </c>
      <c r="K813">
        <v>0</v>
      </c>
      <c r="L813" s="2">
        <v>0</v>
      </c>
      <c r="M813" s="2" t="str">
        <f t="shared" si="49"/>
        <v/>
      </c>
      <c r="N813" s="8">
        <v>10.0792434426545</v>
      </c>
      <c r="O813" s="8">
        <v>27.107954570670799</v>
      </c>
      <c r="P813" s="2">
        <v>-2.58148301637065E-2</v>
      </c>
      <c r="Q813" s="8">
        <v>28.760410903599201</v>
      </c>
      <c r="R813" s="7" t="str">
        <f t="shared" si="50"/>
        <v/>
      </c>
      <c r="S813" s="2">
        <v>-2.38889080898851E-2</v>
      </c>
      <c r="T813" s="2" t="str">
        <f t="shared" si="51"/>
        <v/>
      </c>
    </row>
    <row r="814" spans="1:20" x14ac:dyDescent="0.2">
      <c r="A814" t="s">
        <v>12</v>
      </c>
      <c r="B814" s="1">
        <v>43101</v>
      </c>
      <c r="C814" s="1">
        <f t="shared" si="48"/>
        <v>43101</v>
      </c>
      <c r="D814">
        <v>2018</v>
      </c>
      <c r="E814">
        <v>1</v>
      </c>
      <c r="F814" t="s">
        <v>16</v>
      </c>
      <c r="G814" s="2">
        <v>0.14469982008372601</v>
      </c>
      <c r="H814">
        <v>18</v>
      </c>
      <c r="I814">
        <v>0</v>
      </c>
      <c r="J814" s="2">
        <v>0</v>
      </c>
      <c r="K814">
        <v>29</v>
      </c>
      <c r="L814" s="2">
        <v>2.3255813953488299E-2</v>
      </c>
      <c r="M814" s="2" t="str">
        <f t="shared" si="49"/>
        <v/>
      </c>
      <c r="N814" s="8">
        <v>9.7376900536783904</v>
      </c>
      <c r="O814" s="8">
        <v>22.829144542251601</v>
      </c>
      <c r="P814" s="2">
        <v>-0.157843337728201</v>
      </c>
      <c r="Q814" s="8">
        <v>24.4152189088895</v>
      </c>
      <c r="R814" s="7" t="str">
        <f t="shared" si="50"/>
        <v/>
      </c>
      <c r="S814" s="2">
        <v>-0.15108240314348001</v>
      </c>
      <c r="T814" s="2" t="str">
        <f t="shared" si="51"/>
        <v/>
      </c>
    </row>
    <row r="815" spans="1:20" x14ac:dyDescent="0.2">
      <c r="A815" t="s">
        <v>12</v>
      </c>
      <c r="B815" s="1">
        <v>43132</v>
      </c>
      <c r="C815" s="1">
        <f t="shared" si="48"/>
        <v>43132</v>
      </c>
      <c r="D815">
        <v>2018</v>
      </c>
      <c r="E815">
        <v>2</v>
      </c>
      <c r="F815" t="s">
        <v>16</v>
      </c>
      <c r="G815" s="2">
        <v>0.19757277025289399</v>
      </c>
      <c r="H815">
        <v>18</v>
      </c>
      <c r="I815">
        <v>16</v>
      </c>
      <c r="J815" s="2">
        <v>0.88888888888888795</v>
      </c>
      <c r="K815">
        <v>828</v>
      </c>
      <c r="L815" s="2">
        <v>0.67441860465116199</v>
      </c>
      <c r="M815" s="2" t="str">
        <f t="shared" si="49"/>
        <v/>
      </c>
      <c r="N815" s="8">
        <v>10.750192892540801</v>
      </c>
      <c r="O815" s="8">
        <v>22.920296242966099</v>
      </c>
      <c r="P815" s="2">
        <v>3.9927777646597802E-3</v>
      </c>
      <c r="Q815" s="8">
        <v>25.204139095871302</v>
      </c>
      <c r="R815" s="7" t="str">
        <f t="shared" si="50"/>
        <v/>
      </c>
      <c r="S815" s="2">
        <v>3.2312640321836103E-2</v>
      </c>
      <c r="T815" s="2" t="str">
        <f t="shared" si="51"/>
        <v/>
      </c>
    </row>
    <row r="816" spans="1:20" x14ac:dyDescent="0.2">
      <c r="A816" t="s">
        <v>12</v>
      </c>
      <c r="B816" s="1">
        <v>43160</v>
      </c>
      <c r="C816" s="1">
        <f t="shared" si="48"/>
        <v>43160</v>
      </c>
      <c r="D816">
        <v>2018</v>
      </c>
      <c r="E816">
        <v>3</v>
      </c>
      <c r="F816" t="s">
        <v>16</v>
      </c>
      <c r="G816" s="2">
        <v>0.19614016522240699</v>
      </c>
      <c r="H816">
        <v>18</v>
      </c>
      <c r="I816">
        <v>0</v>
      </c>
      <c r="J816" s="2">
        <v>0</v>
      </c>
      <c r="K816">
        <v>0</v>
      </c>
      <c r="L816" s="2">
        <v>0</v>
      </c>
      <c r="M816" s="2" t="str">
        <f t="shared" si="49"/>
        <v/>
      </c>
      <c r="N816" s="8">
        <v>10.6167897078699</v>
      </c>
      <c r="O816" s="8">
        <v>22.651703753958198</v>
      </c>
      <c r="P816" s="2">
        <v>-1.17185435197136E-2</v>
      </c>
      <c r="Q816" s="8">
        <v>25.652401283385501</v>
      </c>
      <c r="R816" s="7" t="str">
        <f t="shared" si="50"/>
        <v/>
      </c>
      <c r="S816" s="2">
        <v>1.77852608180393E-2</v>
      </c>
      <c r="T816" s="2" t="str">
        <f t="shared" si="51"/>
        <v/>
      </c>
    </row>
    <row r="817" spans="1:20" x14ac:dyDescent="0.2">
      <c r="A817" t="s">
        <v>12</v>
      </c>
      <c r="B817" s="1">
        <v>43191</v>
      </c>
      <c r="C817" s="1">
        <f t="shared" si="48"/>
        <v>43191</v>
      </c>
      <c r="D817">
        <v>2018</v>
      </c>
      <c r="E817">
        <v>4</v>
      </c>
      <c r="F817" t="s">
        <v>16</v>
      </c>
      <c r="G817" s="2">
        <v>0.197514884260136</v>
      </c>
      <c r="H817">
        <v>18</v>
      </c>
      <c r="I817">
        <v>1</v>
      </c>
      <c r="J817" s="2">
        <v>5.5555555555555497E-2</v>
      </c>
      <c r="K817">
        <v>57</v>
      </c>
      <c r="L817" s="2">
        <v>4.6511627906976702E-2</v>
      </c>
      <c r="M817" s="2" t="str">
        <f t="shared" si="49"/>
        <v/>
      </c>
      <c r="N817" s="8">
        <v>10.6071701366879</v>
      </c>
      <c r="O817" s="8">
        <v>22.202434917242201</v>
      </c>
      <c r="P817" s="2">
        <v>-1.9833776814138001E-2</v>
      </c>
      <c r="Q817" s="8">
        <v>25.694105866908998</v>
      </c>
      <c r="R817" s="7" t="str">
        <f t="shared" si="50"/>
        <v/>
      </c>
      <c r="S817" s="2">
        <v>1.6257574900224699E-3</v>
      </c>
      <c r="T817" s="2" t="str">
        <f t="shared" si="51"/>
        <v/>
      </c>
    </row>
    <row r="818" spans="1:20" x14ac:dyDescent="0.2">
      <c r="A818" t="s">
        <v>12</v>
      </c>
      <c r="B818" s="1">
        <v>43221</v>
      </c>
      <c r="C818" s="1">
        <f t="shared" si="48"/>
        <v>43221</v>
      </c>
      <c r="D818">
        <v>2018</v>
      </c>
      <c r="E818">
        <v>5</v>
      </c>
      <c r="F818" t="s">
        <v>16</v>
      </c>
      <c r="G818" s="2">
        <v>0.19633893825038601</v>
      </c>
      <c r="H818">
        <v>18</v>
      </c>
      <c r="I818">
        <v>0</v>
      </c>
      <c r="J818" s="2">
        <v>0</v>
      </c>
      <c r="K818">
        <v>0</v>
      </c>
      <c r="L818" s="2">
        <v>0</v>
      </c>
      <c r="M818" s="2" t="str">
        <f t="shared" si="49"/>
        <v/>
      </c>
      <c r="N818" s="8">
        <v>10.5901068588411</v>
      </c>
      <c r="O818" s="8">
        <v>22.3168212988076</v>
      </c>
      <c r="P818" s="2">
        <v>5.15197463664596E-3</v>
      </c>
      <c r="Q818" s="8">
        <v>25.412900265866401</v>
      </c>
      <c r="R818" s="7" t="str">
        <f t="shared" si="50"/>
        <v/>
      </c>
      <c r="S818" s="2">
        <v>-1.09443622011686E-2</v>
      </c>
      <c r="T818" s="2" t="str">
        <f t="shared" si="51"/>
        <v/>
      </c>
    </row>
    <row r="819" spans="1:20" x14ac:dyDescent="0.2">
      <c r="A819" t="s">
        <v>12</v>
      </c>
      <c r="B819" s="1">
        <v>43252</v>
      </c>
      <c r="C819" s="1">
        <f t="shared" si="48"/>
        <v>43252</v>
      </c>
      <c r="D819">
        <v>2018</v>
      </c>
      <c r="E819">
        <v>6</v>
      </c>
      <c r="F819" t="s">
        <v>16</v>
      </c>
      <c r="G819" s="2">
        <v>0.19657216512094899</v>
      </c>
      <c r="H819">
        <v>18</v>
      </c>
      <c r="I819">
        <v>0</v>
      </c>
      <c r="J819" s="2">
        <v>0</v>
      </c>
      <c r="K819">
        <v>0</v>
      </c>
      <c r="L819" s="2">
        <v>0</v>
      </c>
      <c r="M819" s="2" t="str">
        <f t="shared" si="49"/>
        <v/>
      </c>
      <c r="N819" s="8">
        <v>10.5631269776579</v>
      </c>
      <c r="O819" s="8">
        <v>21.741810439280201</v>
      </c>
      <c r="P819" s="2">
        <v>-2.57658047187082E-2</v>
      </c>
      <c r="Q819" s="8">
        <v>26.627504765698799</v>
      </c>
      <c r="R819" s="7" t="str">
        <f t="shared" si="50"/>
        <v/>
      </c>
      <c r="S819" s="2">
        <v>4.7794800558983198E-2</v>
      </c>
      <c r="T819" s="2" t="str">
        <f t="shared" si="51"/>
        <v/>
      </c>
    </row>
    <row r="820" spans="1:20" x14ac:dyDescent="0.2">
      <c r="A820" t="s">
        <v>12</v>
      </c>
      <c r="B820" s="1">
        <v>43282</v>
      </c>
      <c r="C820" s="1">
        <f t="shared" si="48"/>
        <v>43282</v>
      </c>
      <c r="D820">
        <v>2018</v>
      </c>
      <c r="E820">
        <v>7</v>
      </c>
      <c r="F820" t="s">
        <v>16</v>
      </c>
      <c r="G820" s="2">
        <v>0.27655116943524899</v>
      </c>
      <c r="H820">
        <v>18</v>
      </c>
      <c r="I820">
        <v>2</v>
      </c>
      <c r="J820" s="2">
        <v>0.11111111111111099</v>
      </c>
      <c r="K820">
        <v>171</v>
      </c>
      <c r="L820" s="2">
        <v>0.13953488372093001</v>
      </c>
      <c r="M820" s="2" t="str">
        <f t="shared" si="49"/>
        <v/>
      </c>
      <c r="N820" s="8">
        <v>11.312385379053399</v>
      </c>
      <c r="O820" s="8">
        <v>22.323150071073901</v>
      </c>
      <c r="P820" s="2">
        <v>2.67383267560523E-2</v>
      </c>
      <c r="Q820" s="8">
        <v>26.0750991621235</v>
      </c>
      <c r="R820" s="7" t="str">
        <f t="shared" si="50"/>
        <v/>
      </c>
      <c r="S820" s="2">
        <v>-2.0745676639102501E-2</v>
      </c>
      <c r="T820" s="2" t="str">
        <f t="shared" si="51"/>
        <v/>
      </c>
    </row>
    <row r="821" spans="1:20" x14ac:dyDescent="0.2">
      <c r="A821" t="s">
        <v>12</v>
      </c>
      <c r="B821" s="1">
        <v>43313</v>
      </c>
      <c r="C821" s="1">
        <f t="shared" si="48"/>
        <v>43313</v>
      </c>
      <c r="D821">
        <v>2018</v>
      </c>
      <c r="E821">
        <v>8</v>
      </c>
      <c r="F821" t="s">
        <v>16</v>
      </c>
      <c r="G821" s="2">
        <v>0.27327187879571901</v>
      </c>
      <c r="H821">
        <v>18</v>
      </c>
      <c r="I821">
        <v>0</v>
      </c>
      <c r="J821" s="2">
        <v>0</v>
      </c>
      <c r="K821">
        <v>0</v>
      </c>
      <c r="L821" s="2">
        <v>0</v>
      </c>
      <c r="M821" s="2" t="str">
        <f t="shared" si="49"/>
        <v/>
      </c>
      <c r="N821" s="8">
        <v>11.1902701309933</v>
      </c>
      <c r="O821" s="8">
        <v>22.036763426998299</v>
      </c>
      <c r="P821" s="2">
        <v>-1.2829132231060501E-2</v>
      </c>
      <c r="Q821" s="8">
        <v>27.728598109599201</v>
      </c>
      <c r="R821" s="7" t="str">
        <f t="shared" si="50"/>
        <v/>
      </c>
      <c r="S821" s="2">
        <v>6.3412949542205305E-2</v>
      </c>
      <c r="T821" s="2" t="str">
        <f t="shared" si="51"/>
        <v/>
      </c>
    </row>
    <row r="822" spans="1:20" x14ac:dyDescent="0.2">
      <c r="A822" t="s">
        <v>12</v>
      </c>
      <c r="B822" s="1">
        <v>43344</v>
      </c>
      <c r="C822" s="1">
        <f t="shared" si="48"/>
        <v>43344</v>
      </c>
      <c r="D822">
        <v>2018</v>
      </c>
      <c r="E822">
        <v>9</v>
      </c>
      <c r="F822" t="s">
        <v>16</v>
      </c>
      <c r="G822" s="2">
        <v>0.274053763471518</v>
      </c>
      <c r="H822">
        <v>18</v>
      </c>
      <c r="I822">
        <v>0</v>
      </c>
      <c r="J822" s="2">
        <v>0</v>
      </c>
      <c r="K822">
        <v>0</v>
      </c>
      <c r="L822" s="2">
        <v>0</v>
      </c>
      <c r="M822" s="2" t="str">
        <f t="shared" si="49"/>
        <v/>
      </c>
      <c r="N822" s="8">
        <v>11.2143533533345</v>
      </c>
      <c r="O822" s="8">
        <v>22.249965307274898</v>
      </c>
      <c r="P822" s="2">
        <v>9.67482729407587E-3</v>
      </c>
      <c r="Q822" s="8">
        <v>24.7591569064132</v>
      </c>
      <c r="R822" s="7" t="str">
        <f t="shared" si="50"/>
        <v/>
      </c>
      <c r="S822" s="2">
        <v>-0.107089481821228</v>
      </c>
      <c r="T822" s="2" t="str">
        <f t="shared" si="51"/>
        <v/>
      </c>
    </row>
    <row r="823" spans="1:20" x14ac:dyDescent="0.2">
      <c r="A823" t="s">
        <v>12</v>
      </c>
      <c r="B823" s="1">
        <v>43374</v>
      </c>
      <c r="C823" s="1">
        <f t="shared" si="48"/>
        <v>43374</v>
      </c>
      <c r="D823">
        <v>2018</v>
      </c>
      <c r="E823">
        <v>10</v>
      </c>
      <c r="F823" t="s">
        <v>16</v>
      </c>
      <c r="G823" s="2">
        <v>0.27434446044653099</v>
      </c>
      <c r="H823">
        <v>18</v>
      </c>
      <c r="I823">
        <v>0</v>
      </c>
      <c r="J823" s="2">
        <v>0</v>
      </c>
      <c r="K823">
        <v>56</v>
      </c>
      <c r="L823" s="2">
        <v>4.54545454545454E-2</v>
      </c>
      <c r="M823" s="2" t="str">
        <f t="shared" si="49"/>
        <v/>
      </c>
      <c r="N823" s="8">
        <v>11.0897385775593</v>
      </c>
      <c r="O823" s="8">
        <v>20.5687912236716</v>
      </c>
      <c r="P823" s="2">
        <v>-7.5558503592523293E-2</v>
      </c>
      <c r="Q823" s="8">
        <v>23.748687613053601</v>
      </c>
      <c r="R823" s="7" t="str">
        <f t="shared" si="50"/>
        <v/>
      </c>
      <c r="S823" s="2">
        <v>-4.0811942715940998E-2</v>
      </c>
      <c r="T823" s="2" t="str">
        <f t="shared" si="51"/>
        <v/>
      </c>
    </row>
    <row r="824" spans="1:20" x14ac:dyDescent="0.2">
      <c r="A824" t="s">
        <v>12</v>
      </c>
      <c r="B824" s="1">
        <v>43405</v>
      </c>
      <c r="C824" s="1">
        <f t="shared" si="48"/>
        <v>43405</v>
      </c>
      <c r="D824">
        <v>2018</v>
      </c>
      <c r="E824">
        <v>11</v>
      </c>
      <c r="F824" t="s">
        <v>16</v>
      </c>
      <c r="G824" s="2">
        <v>0.212395762985467</v>
      </c>
      <c r="H824">
        <v>18</v>
      </c>
      <c r="I824">
        <v>0</v>
      </c>
      <c r="J824" s="2">
        <v>0</v>
      </c>
      <c r="K824">
        <v>0</v>
      </c>
      <c r="L824" s="2">
        <v>0</v>
      </c>
      <c r="M824" s="2" t="str">
        <f t="shared" si="49"/>
        <v/>
      </c>
      <c r="N824" s="8">
        <v>11.014571960510001</v>
      </c>
      <c r="O824" s="8">
        <v>20.3210523011135</v>
      </c>
      <c r="P824" s="2">
        <v>-1.2044408437234999E-2</v>
      </c>
      <c r="Q824" s="8">
        <v>23.643892186459901</v>
      </c>
      <c r="R824" s="7" t="str">
        <f t="shared" si="50"/>
        <v/>
      </c>
      <c r="S824" s="2">
        <v>-4.4126828522557098E-3</v>
      </c>
      <c r="T824" s="2" t="str">
        <f t="shared" si="51"/>
        <v/>
      </c>
    </row>
    <row r="825" spans="1:20" x14ac:dyDescent="0.2">
      <c r="A825" t="s">
        <v>12</v>
      </c>
      <c r="B825" s="1">
        <v>43435</v>
      </c>
      <c r="C825" s="1">
        <f t="shared" si="48"/>
        <v>43435</v>
      </c>
      <c r="D825">
        <v>2018</v>
      </c>
      <c r="E825">
        <v>12</v>
      </c>
      <c r="F825" t="s">
        <v>16</v>
      </c>
      <c r="G825" s="2">
        <v>0.21493866079228799</v>
      </c>
      <c r="H825">
        <v>18</v>
      </c>
      <c r="I825">
        <v>0</v>
      </c>
      <c r="J825" s="2">
        <v>0</v>
      </c>
      <c r="K825">
        <v>0</v>
      </c>
      <c r="L825" s="2">
        <v>0</v>
      </c>
      <c r="M825" s="2" t="str">
        <f t="shared" si="49"/>
        <v/>
      </c>
      <c r="N825" s="8">
        <v>11.091234601337</v>
      </c>
      <c r="O825" s="8">
        <v>19.8816278216675</v>
      </c>
      <c r="P825" s="2">
        <v>-2.1624100609295201E-2</v>
      </c>
      <c r="Q825" s="8">
        <v>24.082860088177299</v>
      </c>
      <c r="R825" s="7" t="str">
        <f t="shared" si="50"/>
        <v/>
      </c>
      <c r="S825" s="2">
        <v>1.8565805420509701E-2</v>
      </c>
      <c r="T825" s="2" t="str">
        <f t="shared" si="51"/>
        <v/>
      </c>
    </row>
    <row r="826" spans="1:20" x14ac:dyDescent="0.2">
      <c r="A826" t="s">
        <v>12</v>
      </c>
      <c r="B826" s="1">
        <v>43466</v>
      </c>
      <c r="C826" s="1">
        <f t="shared" si="48"/>
        <v>43466</v>
      </c>
      <c r="D826">
        <v>2019</v>
      </c>
      <c r="E826">
        <v>1</v>
      </c>
      <c r="F826" t="s">
        <v>16</v>
      </c>
      <c r="G826" s="2">
        <v>0.20715735664649601</v>
      </c>
      <c r="H826">
        <v>18</v>
      </c>
      <c r="I826">
        <v>0</v>
      </c>
      <c r="J826" s="2">
        <v>0</v>
      </c>
      <c r="K826">
        <v>53</v>
      </c>
      <c r="L826" s="2">
        <v>4.3478260869565202E-2</v>
      </c>
      <c r="M826" s="2" t="str">
        <f t="shared" si="49"/>
        <v/>
      </c>
      <c r="N826" s="8">
        <v>10.7295327444969</v>
      </c>
      <c r="O826" s="8">
        <v>19.3096249261081</v>
      </c>
      <c r="P826" s="2">
        <v>-2.87704256759077E-2</v>
      </c>
      <c r="Q826" s="8">
        <v>21.427680885669201</v>
      </c>
      <c r="R826" s="7" t="str">
        <f t="shared" si="50"/>
        <v/>
      </c>
      <c r="S826" s="2">
        <v>-0.110251821950813</v>
      </c>
      <c r="T826" s="2" t="str">
        <f t="shared" si="51"/>
        <v/>
      </c>
    </row>
    <row r="827" spans="1:20" x14ac:dyDescent="0.2">
      <c r="A827" t="s">
        <v>12</v>
      </c>
      <c r="B827" s="1">
        <v>43497</v>
      </c>
      <c r="C827" s="1">
        <f t="shared" si="48"/>
        <v>43497</v>
      </c>
      <c r="D827">
        <v>2019</v>
      </c>
      <c r="E827">
        <v>2</v>
      </c>
      <c r="F827" t="s">
        <v>16</v>
      </c>
      <c r="G827" s="2">
        <v>0.10457877907428501</v>
      </c>
      <c r="H827">
        <v>18</v>
      </c>
      <c r="I827">
        <v>15</v>
      </c>
      <c r="J827" s="2">
        <v>0.83333333333333304</v>
      </c>
      <c r="K827">
        <v>694</v>
      </c>
      <c r="L827" s="2">
        <v>0.56521739130434701</v>
      </c>
      <c r="M827" s="2" t="str">
        <f t="shared" si="49"/>
        <v/>
      </c>
      <c r="N827" s="8">
        <v>11.247898426169399</v>
      </c>
      <c r="O827" s="8">
        <v>20.797376817506599</v>
      </c>
      <c r="P827" s="2">
        <v>7.7047166741542203E-2</v>
      </c>
      <c r="Q827" s="8">
        <v>22.254010758773099</v>
      </c>
      <c r="R827" s="7" t="str">
        <f t="shared" si="50"/>
        <v/>
      </c>
      <c r="S827" s="2">
        <v>3.85636633993649E-2</v>
      </c>
      <c r="T827" s="2" t="str">
        <f t="shared" si="51"/>
        <v/>
      </c>
    </row>
    <row r="828" spans="1:20" x14ac:dyDescent="0.2">
      <c r="A828" t="s">
        <v>12</v>
      </c>
      <c r="B828" s="1">
        <v>43525</v>
      </c>
      <c r="C828" s="1">
        <f t="shared" si="48"/>
        <v>43525</v>
      </c>
      <c r="D828">
        <v>2019</v>
      </c>
      <c r="E828">
        <v>3</v>
      </c>
      <c r="F828" t="s">
        <v>16</v>
      </c>
      <c r="G828" s="2">
        <v>0.103703608810364</v>
      </c>
      <c r="H828">
        <v>18</v>
      </c>
      <c r="I828">
        <v>0</v>
      </c>
      <c r="J828" s="2">
        <v>0</v>
      </c>
      <c r="K828">
        <v>78</v>
      </c>
      <c r="L828" s="2">
        <v>6.3829787234042507E-2</v>
      </c>
      <c r="M828" s="2" t="str">
        <f t="shared" si="49"/>
        <v/>
      </c>
      <c r="N828" s="8">
        <v>11.129725804577101</v>
      </c>
      <c r="O828" s="8">
        <v>20.1933537717833</v>
      </c>
      <c r="P828" s="2">
        <v>-2.9043232279893499E-2</v>
      </c>
      <c r="Q828" s="8">
        <v>19.389377333765999</v>
      </c>
      <c r="R828" s="7" t="str">
        <f t="shared" si="50"/>
        <v/>
      </c>
      <c r="S828" s="2">
        <v>-0.128724365960765</v>
      </c>
      <c r="T828" s="2" t="str">
        <f t="shared" si="51"/>
        <v/>
      </c>
    </row>
    <row r="829" spans="1:20" x14ac:dyDescent="0.2">
      <c r="A829" t="s">
        <v>12</v>
      </c>
      <c r="B829" s="1">
        <v>43556</v>
      </c>
      <c r="C829" s="1">
        <f t="shared" si="48"/>
        <v>43556</v>
      </c>
      <c r="D829">
        <v>2019</v>
      </c>
      <c r="E829">
        <v>4</v>
      </c>
      <c r="F829" t="s">
        <v>16</v>
      </c>
      <c r="G829" s="2">
        <v>0.103323277125729</v>
      </c>
      <c r="H829">
        <v>18</v>
      </c>
      <c r="I829">
        <v>0</v>
      </c>
      <c r="J829" s="2">
        <v>0</v>
      </c>
      <c r="K829">
        <v>0</v>
      </c>
      <c r="L829" s="2">
        <v>0</v>
      </c>
      <c r="M829" s="2" t="str">
        <f t="shared" si="49"/>
        <v/>
      </c>
      <c r="N829" s="8">
        <v>11.1030776035842</v>
      </c>
      <c r="O829" s="8">
        <v>20.091545499560901</v>
      </c>
      <c r="P829" s="2">
        <v>-5.0416722934204499E-3</v>
      </c>
      <c r="Q829" s="8">
        <v>20.081615156209001</v>
      </c>
      <c r="R829" s="7" t="str">
        <f t="shared" si="50"/>
        <v/>
      </c>
      <c r="S829" s="2">
        <v>3.57019109240546E-2</v>
      </c>
      <c r="T829" s="2" t="str">
        <f t="shared" si="51"/>
        <v/>
      </c>
    </row>
    <row r="830" spans="1:20" x14ac:dyDescent="0.2">
      <c r="A830" t="s">
        <v>12</v>
      </c>
      <c r="B830" s="1">
        <v>43586</v>
      </c>
      <c r="C830" s="1">
        <f t="shared" si="48"/>
        <v>43586</v>
      </c>
      <c r="D830">
        <v>2019</v>
      </c>
      <c r="E830">
        <v>5</v>
      </c>
      <c r="F830" t="s">
        <v>16</v>
      </c>
      <c r="G830" s="2">
        <v>0.103266224055168</v>
      </c>
      <c r="H830">
        <v>18</v>
      </c>
      <c r="I830">
        <v>1</v>
      </c>
      <c r="J830" s="2">
        <v>5.5555555555555497E-2</v>
      </c>
      <c r="K830">
        <v>26</v>
      </c>
      <c r="L830" s="2">
        <v>2.0833333333333301E-2</v>
      </c>
      <c r="M830" s="2" t="str">
        <f t="shared" si="49"/>
        <v/>
      </c>
      <c r="N830" s="8">
        <v>11.101485637319801</v>
      </c>
      <c r="O830" s="8">
        <v>20.166355359071201</v>
      </c>
      <c r="P830" s="2">
        <v>3.7234497222704498E-3</v>
      </c>
      <c r="Q830" s="8">
        <v>20.424307558241502</v>
      </c>
      <c r="R830" s="7" t="str">
        <f t="shared" si="50"/>
        <v/>
      </c>
      <c r="S830" s="2">
        <v>1.70649820428674E-2</v>
      </c>
      <c r="T830" s="2" t="str">
        <f t="shared" si="51"/>
        <v/>
      </c>
    </row>
    <row r="831" spans="1:20" x14ac:dyDescent="0.2">
      <c r="A831" t="s">
        <v>12</v>
      </c>
      <c r="B831" s="1">
        <v>43617</v>
      </c>
      <c r="C831" s="1">
        <f t="shared" si="48"/>
        <v>43617</v>
      </c>
      <c r="D831">
        <v>2019</v>
      </c>
      <c r="E831">
        <v>6</v>
      </c>
      <c r="F831" t="s">
        <v>16</v>
      </c>
      <c r="G831" s="2">
        <v>0.14267213507802001</v>
      </c>
      <c r="H831">
        <v>18</v>
      </c>
      <c r="I831">
        <v>1</v>
      </c>
      <c r="J831" s="2">
        <v>5.5555555555555497E-2</v>
      </c>
      <c r="K831">
        <v>26</v>
      </c>
      <c r="L831" s="2">
        <v>2.0833333333333301E-2</v>
      </c>
      <c r="M831" s="2" t="str">
        <f t="shared" si="49"/>
        <v/>
      </c>
      <c r="N831" s="8">
        <v>11.4096705817221</v>
      </c>
      <c r="O831" s="8">
        <v>20.349835388730298</v>
      </c>
      <c r="P831" s="2">
        <v>9.0983237373432006E-3</v>
      </c>
      <c r="Q831" s="8">
        <v>22.441791288910199</v>
      </c>
      <c r="R831" s="7" t="str">
        <f t="shared" si="50"/>
        <v/>
      </c>
      <c r="S831" s="2">
        <v>9.8778562010766804E-2</v>
      </c>
      <c r="T831" s="2" t="str">
        <f t="shared" si="51"/>
        <v/>
      </c>
    </row>
    <row r="832" spans="1:20" x14ac:dyDescent="0.2">
      <c r="A832" t="s">
        <v>12</v>
      </c>
      <c r="B832" s="1">
        <v>43647</v>
      </c>
      <c r="C832" s="1">
        <f t="shared" si="48"/>
        <v>43647</v>
      </c>
      <c r="D832">
        <v>2019</v>
      </c>
      <c r="E832">
        <v>7</v>
      </c>
      <c r="F832" t="s">
        <v>16</v>
      </c>
      <c r="G832" s="2">
        <v>6.4960424792585195E-2</v>
      </c>
      <c r="H832">
        <v>18</v>
      </c>
      <c r="I832">
        <v>1</v>
      </c>
      <c r="J832" s="2">
        <v>5.5555555555555497E-2</v>
      </c>
      <c r="K832">
        <v>25</v>
      </c>
      <c r="L832" s="2">
        <v>2.04081632653061E-2</v>
      </c>
      <c r="M832" s="2" t="str">
        <f t="shared" si="49"/>
        <v/>
      </c>
      <c r="N832" s="8">
        <v>11.398838361748201</v>
      </c>
      <c r="O832" s="8">
        <v>20.212832746689401</v>
      </c>
      <c r="P832" s="2">
        <v>-6.7323710203962498E-3</v>
      </c>
      <c r="Q832" s="8">
        <v>21.781362960561999</v>
      </c>
      <c r="R832" s="7" t="str">
        <f t="shared" si="50"/>
        <v/>
      </c>
      <c r="S832" s="2">
        <v>-2.9428503270797601E-2</v>
      </c>
      <c r="T832" s="2" t="str">
        <f t="shared" si="51"/>
        <v/>
      </c>
    </row>
    <row r="833" spans="1:20" x14ac:dyDescent="0.2">
      <c r="A833" t="s">
        <v>12</v>
      </c>
      <c r="B833" s="1">
        <v>43678</v>
      </c>
      <c r="C833" s="1">
        <f t="shared" si="48"/>
        <v>43678</v>
      </c>
      <c r="D833">
        <v>2019</v>
      </c>
      <c r="E833">
        <v>8</v>
      </c>
      <c r="F833" t="s">
        <v>16</v>
      </c>
      <c r="G833" s="2">
        <v>6.4889495626665405E-2</v>
      </c>
      <c r="H833">
        <v>18</v>
      </c>
      <c r="I833">
        <v>1</v>
      </c>
      <c r="J833" s="2">
        <v>5.5555555555555497E-2</v>
      </c>
      <c r="K833">
        <v>48</v>
      </c>
      <c r="L833" s="2">
        <v>3.9215686274509803E-2</v>
      </c>
      <c r="M833" s="2" t="str">
        <f t="shared" si="49"/>
        <v/>
      </c>
      <c r="N833" s="8">
        <v>11.4143801467738</v>
      </c>
      <c r="O833" s="8">
        <v>20.0249097913192</v>
      </c>
      <c r="P833" s="2">
        <v>-9.29721022903085E-3</v>
      </c>
      <c r="Q833" s="8">
        <v>25.105466490405</v>
      </c>
      <c r="R833" s="7" t="str">
        <f t="shared" si="50"/>
        <v/>
      </c>
      <c r="S833" s="2">
        <v>0.15261228307253999</v>
      </c>
      <c r="T833" s="2" t="str">
        <f t="shared" si="51"/>
        <v/>
      </c>
    </row>
    <row r="834" spans="1:20" x14ac:dyDescent="0.2">
      <c r="A834" t="s">
        <v>12</v>
      </c>
      <c r="B834" s="1">
        <v>43709</v>
      </c>
      <c r="C834" s="1">
        <f t="shared" si="48"/>
        <v>43709</v>
      </c>
      <c r="D834">
        <v>2019</v>
      </c>
      <c r="E834">
        <v>9</v>
      </c>
      <c r="F834" t="s">
        <v>16</v>
      </c>
      <c r="G834" s="2">
        <v>6.4822322289614598E-2</v>
      </c>
      <c r="H834">
        <v>18</v>
      </c>
      <c r="I834">
        <v>0</v>
      </c>
      <c r="J834" s="2">
        <v>0</v>
      </c>
      <c r="K834">
        <v>0</v>
      </c>
      <c r="L834" s="2">
        <v>0</v>
      </c>
      <c r="M834" s="2" t="str">
        <f t="shared" si="49"/>
        <v/>
      </c>
      <c r="N834" s="8">
        <v>11.3526823645617</v>
      </c>
      <c r="O834" s="8">
        <v>19.653545160639599</v>
      </c>
      <c r="P834" s="2">
        <v>-1.8545133763376201E-2</v>
      </c>
      <c r="Q834" s="8">
        <v>19.363396307838901</v>
      </c>
      <c r="R834" s="7" t="str">
        <f t="shared" si="50"/>
        <v/>
      </c>
      <c r="S834" s="2">
        <v>-0.22871792423218301</v>
      </c>
      <c r="T834" s="2" t="str">
        <f t="shared" si="51"/>
        <v/>
      </c>
    </row>
    <row r="835" spans="1:20" x14ac:dyDescent="0.2">
      <c r="A835" t="s">
        <v>12</v>
      </c>
      <c r="B835" s="1">
        <v>43739</v>
      </c>
      <c r="C835" s="1">
        <f t="shared" ref="C835:C898" si="52">B835</f>
        <v>43739</v>
      </c>
      <c r="D835">
        <v>2019</v>
      </c>
      <c r="E835">
        <v>10</v>
      </c>
      <c r="F835" t="s">
        <v>16</v>
      </c>
      <c r="G835" s="2">
        <v>6.4704485942348497E-2</v>
      </c>
      <c r="H835">
        <v>18</v>
      </c>
      <c r="I835">
        <v>0</v>
      </c>
      <c r="J835" s="2">
        <v>0</v>
      </c>
      <c r="K835">
        <v>0</v>
      </c>
      <c r="L835" s="2">
        <v>0</v>
      </c>
      <c r="M835" s="2" t="str">
        <f t="shared" ref="M835:M898" si="53">IF($F835="Actual","",L835)</f>
        <v/>
      </c>
      <c r="N835" s="8">
        <v>11.2423094585098</v>
      </c>
      <c r="O835" s="8">
        <v>19.701908131907398</v>
      </c>
      <c r="P835" s="2">
        <v>2.4607759502135399E-3</v>
      </c>
      <c r="Q835" s="8">
        <v>17.979503200514401</v>
      </c>
      <c r="R835" s="7" t="str">
        <f t="shared" ref="R835:R898" si="54">IF($F835="Actual","",Q835)</f>
        <v/>
      </c>
      <c r="S835" s="2">
        <v>-7.1469544150385894E-2</v>
      </c>
      <c r="T835" s="2" t="str">
        <f t="shared" ref="T835:T898" si="55">IF($F835="Actual","",S835)</f>
        <v/>
      </c>
    </row>
    <row r="836" spans="1:20" x14ac:dyDescent="0.2">
      <c r="A836" t="s">
        <v>12</v>
      </c>
      <c r="B836" s="1">
        <v>43770</v>
      </c>
      <c r="C836" s="1">
        <f t="shared" si="52"/>
        <v>43770</v>
      </c>
      <c r="D836">
        <v>2019</v>
      </c>
      <c r="E836">
        <v>11</v>
      </c>
      <c r="F836" t="s">
        <v>16</v>
      </c>
      <c r="G836" s="2">
        <v>6.4682877298848404E-2</v>
      </c>
      <c r="H836">
        <v>18</v>
      </c>
      <c r="I836">
        <v>0</v>
      </c>
      <c r="J836" s="2">
        <v>0</v>
      </c>
      <c r="K836">
        <v>48</v>
      </c>
      <c r="L836" s="2">
        <v>3.9215686274509803E-2</v>
      </c>
      <c r="M836" s="2" t="str">
        <f t="shared" si="53"/>
        <v/>
      </c>
      <c r="N836" s="8">
        <v>11.253941239504</v>
      </c>
      <c r="O836" s="8">
        <v>18.925879220418199</v>
      </c>
      <c r="P836" s="2">
        <v>-3.9388515381024197E-2</v>
      </c>
      <c r="Q836" s="8">
        <v>17.849911196406001</v>
      </c>
      <c r="R836" s="7" t="str">
        <f t="shared" si="54"/>
        <v/>
      </c>
      <c r="S836" s="2">
        <v>-7.2077633438015704E-3</v>
      </c>
      <c r="T836" s="2" t="str">
        <f t="shared" si="55"/>
        <v/>
      </c>
    </row>
    <row r="837" spans="1:20" x14ac:dyDescent="0.2">
      <c r="A837" t="s">
        <v>12</v>
      </c>
      <c r="B837" s="1">
        <v>43800</v>
      </c>
      <c r="C837" s="1">
        <f t="shared" si="52"/>
        <v>43800</v>
      </c>
      <c r="D837">
        <v>2019</v>
      </c>
      <c r="E837">
        <v>12</v>
      </c>
      <c r="F837" t="s">
        <v>16</v>
      </c>
      <c r="G837" s="2">
        <v>6.4899734092085895E-2</v>
      </c>
      <c r="H837">
        <v>18</v>
      </c>
      <c r="I837">
        <v>0</v>
      </c>
      <c r="J837" s="2">
        <v>0</v>
      </c>
      <c r="K837">
        <v>94</v>
      </c>
      <c r="L837" s="2">
        <v>7.69230769230769E-2</v>
      </c>
      <c r="M837" s="2" t="str">
        <f t="shared" si="53"/>
        <v/>
      </c>
      <c r="N837" s="8">
        <v>11.3270842483316</v>
      </c>
      <c r="O837" s="8">
        <v>19.828140002505702</v>
      </c>
      <c r="P837" s="2">
        <v>4.7673387935083598E-2</v>
      </c>
      <c r="Q837" s="8">
        <v>19.459060041067001</v>
      </c>
      <c r="R837" s="7" t="str">
        <f t="shared" si="54"/>
        <v/>
      </c>
      <c r="S837" s="2">
        <v>9.0148843148586399E-2</v>
      </c>
      <c r="T837" s="2" t="str">
        <f t="shared" si="55"/>
        <v/>
      </c>
    </row>
    <row r="838" spans="1:20" x14ac:dyDescent="0.2">
      <c r="A838" t="s">
        <v>12</v>
      </c>
      <c r="B838" s="1">
        <v>43831</v>
      </c>
      <c r="C838" s="1">
        <f t="shared" si="52"/>
        <v>43831</v>
      </c>
      <c r="D838">
        <v>2020</v>
      </c>
      <c r="E838">
        <v>1</v>
      </c>
      <c r="F838" t="s">
        <v>16</v>
      </c>
      <c r="G838" s="2">
        <v>6.4037652441267495E-2</v>
      </c>
      <c r="H838">
        <v>18</v>
      </c>
      <c r="I838">
        <v>0</v>
      </c>
      <c r="J838" s="2">
        <v>0</v>
      </c>
      <c r="K838">
        <v>46</v>
      </c>
      <c r="L838" s="2">
        <v>3.7735849056603703E-2</v>
      </c>
      <c r="M838" s="2" t="str">
        <f t="shared" si="53"/>
        <v/>
      </c>
      <c r="N838" s="8">
        <v>10.978428205320499</v>
      </c>
      <c r="O838" s="8">
        <v>17.963264928701701</v>
      </c>
      <c r="P838" s="2">
        <v>-9.4051942016163098E-2</v>
      </c>
      <c r="Q838" s="8">
        <v>18.466843055920801</v>
      </c>
      <c r="R838" s="7" t="str">
        <f t="shared" si="54"/>
        <v/>
      </c>
      <c r="S838" s="2">
        <v>-5.0989975006610198E-2</v>
      </c>
      <c r="T838" s="2" t="str">
        <f t="shared" si="55"/>
        <v/>
      </c>
    </row>
    <row r="839" spans="1:20" x14ac:dyDescent="0.2">
      <c r="A839" t="s">
        <v>12</v>
      </c>
      <c r="B839" s="1">
        <v>43862</v>
      </c>
      <c r="C839" s="1">
        <f t="shared" si="52"/>
        <v>43862</v>
      </c>
      <c r="D839">
        <v>2020</v>
      </c>
      <c r="E839">
        <v>2</v>
      </c>
      <c r="F839" t="s">
        <v>16</v>
      </c>
      <c r="G839" s="2">
        <v>9.1692652138739103E-2</v>
      </c>
      <c r="H839">
        <v>18</v>
      </c>
      <c r="I839">
        <v>13</v>
      </c>
      <c r="J839" s="2">
        <v>0.72222222222222199</v>
      </c>
      <c r="K839">
        <v>674</v>
      </c>
      <c r="L839" s="2">
        <v>0.54901960784313697</v>
      </c>
      <c r="M839" s="2" t="str">
        <f t="shared" si="53"/>
        <v/>
      </c>
      <c r="N839" s="8">
        <v>11.675355299402501</v>
      </c>
      <c r="O839" s="8">
        <v>19.9074156921553</v>
      </c>
      <c r="P839" s="2">
        <v>0.108229254045415</v>
      </c>
      <c r="Q839" s="8">
        <v>19.261668463196798</v>
      </c>
      <c r="R839" s="7" t="str">
        <f t="shared" si="54"/>
        <v/>
      </c>
      <c r="S839" s="2">
        <v>4.3040675922194099E-2</v>
      </c>
      <c r="T839" s="2" t="str">
        <f t="shared" si="55"/>
        <v/>
      </c>
    </row>
    <row r="840" spans="1:20" x14ac:dyDescent="0.2">
      <c r="A840" t="s">
        <v>12</v>
      </c>
      <c r="B840" s="1">
        <v>43891</v>
      </c>
      <c r="C840" s="1">
        <f t="shared" si="52"/>
        <v>43891</v>
      </c>
      <c r="D840">
        <v>2020</v>
      </c>
      <c r="E840">
        <v>3</v>
      </c>
      <c r="F840" t="s">
        <v>16</v>
      </c>
      <c r="G840" s="2">
        <v>9.3069332285668105E-2</v>
      </c>
      <c r="H840">
        <v>18</v>
      </c>
      <c r="I840">
        <v>3</v>
      </c>
      <c r="J840" s="2">
        <v>0.16666666666666599</v>
      </c>
      <c r="K840">
        <v>71</v>
      </c>
      <c r="L840" s="2">
        <v>5.7692307692307702E-2</v>
      </c>
      <c r="M840" s="2" t="str">
        <f t="shared" si="53"/>
        <v/>
      </c>
      <c r="N840" s="8">
        <v>11.6115850586175</v>
      </c>
      <c r="O840" s="8">
        <v>20.006633963356499</v>
      </c>
      <c r="P840" s="2">
        <v>4.9839855024662498E-3</v>
      </c>
      <c r="Q840" s="8">
        <v>19.470562028032699</v>
      </c>
      <c r="R840" s="7" t="str">
        <f t="shared" si="54"/>
        <v/>
      </c>
      <c r="S840" s="2">
        <v>1.08450399940742E-2</v>
      </c>
      <c r="T840" s="2" t="str">
        <f t="shared" si="55"/>
        <v/>
      </c>
    </row>
    <row r="841" spans="1:20" x14ac:dyDescent="0.2">
      <c r="A841" t="s">
        <v>12</v>
      </c>
      <c r="B841" s="1">
        <v>43922</v>
      </c>
      <c r="C841" s="1">
        <f t="shared" si="52"/>
        <v>43922</v>
      </c>
      <c r="D841">
        <v>2020</v>
      </c>
      <c r="E841">
        <v>4</v>
      </c>
      <c r="F841" t="s">
        <v>16</v>
      </c>
      <c r="G841" s="2">
        <v>9.3971366164101497E-2</v>
      </c>
      <c r="H841">
        <v>18</v>
      </c>
      <c r="I841">
        <v>0</v>
      </c>
      <c r="J841" s="2">
        <v>0</v>
      </c>
      <c r="K841">
        <v>0</v>
      </c>
      <c r="L841" s="2">
        <v>0</v>
      </c>
      <c r="M841" s="2" t="str">
        <f t="shared" si="53"/>
        <v/>
      </c>
      <c r="N841" s="8">
        <v>11.734351069833499</v>
      </c>
      <c r="O841" s="8">
        <v>20.6791853369743</v>
      </c>
      <c r="P841" s="2">
        <v>3.3616418176569199E-2</v>
      </c>
      <c r="Q841" s="8">
        <v>18.364284886805802</v>
      </c>
      <c r="R841" s="7" t="str">
        <f t="shared" si="54"/>
        <v/>
      </c>
      <c r="S841" s="2">
        <v>-5.6817935693593898E-2</v>
      </c>
      <c r="T841" s="2" t="str">
        <f t="shared" si="55"/>
        <v/>
      </c>
    </row>
    <row r="842" spans="1:20" x14ac:dyDescent="0.2">
      <c r="A842" t="s">
        <v>12</v>
      </c>
      <c r="B842" s="1">
        <v>43952</v>
      </c>
      <c r="C842" s="1">
        <f t="shared" si="52"/>
        <v>43952</v>
      </c>
      <c r="D842">
        <v>2020</v>
      </c>
      <c r="E842">
        <v>5</v>
      </c>
      <c r="F842" t="s">
        <v>16</v>
      </c>
      <c r="G842" s="2">
        <v>9.4654904442992696E-2</v>
      </c>
      <c r="H842">
        <v>18</v>
      </c>
      <c r="I842">
        <v>1</v>
      </c>
      <c r="J842" s="2">
        <v>5.5555555555555497E-2</v>
      </c>
      <c r="K842">
        <v>24</v>
      </c>
      <c r="L842" s="2">
        <v>1.9607843137254902E-2</v>
      </c>
      <c r="M842" s="2" t="str">
        <f t="shared" si="53"/>
        <v/>
      </c>
      <c r="N842" s="8">
        <v>11.768099897688099</v>
      </c>
      <c r="O842" s="8">
        <v>19.859634158879501</v>
      </c>
      <c r="P842" s="2">
        <v>-3.9631695578906501E-2</v>
      </c>
      <c r="Q842" s="8">
        <v>16.9033998666991</v>
      </c>
      <c r="R842" s="7" t="str">
        <f t="shared" si="54"/>
        <v/>
      </c>
      <c r="S842" s="2">
        <v>-7.9550335290014901E-2</v>
      </c>
      <c r="T842" s="2" t="str">
        <f t="shared" si="55"/>
        <v/>
      </c>
    </row>
    <row r="843" spans="1:20" x14ac:dyDescent="0.2">
      <c r="A843" t="s">
        <v>12</v>
      </c>
      <c r="B843" s="1">
        <v>43983</v>
      </c>
      <c r="C843" s="1">
        <f t="shared" si="52"/>
        <v>43983</v>
      </c>
      <c r="D843">
        <v>2020</v>
      </c>
      <c r="E843">
        <v>6</v>
      </c>
      <c r="F843" t="s">
        <v>16</v>
      </c>
      <c r="G843" s="2">
        <v>5.9072661506380499E-2</v>
      </c>
      <c r="H843">
        <v>18</v>
      </c>
      <c r="I843">
        <v>0</v>
      </c>
      <c r="J843" s="2">
        <v>0</v>
      </c>
      <c r="K843">
        <v>24</v>
      </c>
      <c r="L843" s="2">
        <v>1.9230769230769201E-2</v>
      </c>
      <c r="M843" s="2" t="str">
        <f t="shared" si="53"/>
        <v/>
      </c>
      <c r="N843" s="8">
        <v>11.6783254696916</v>
      </c>
      <c r="O843" s="8">
        <v>20.3313437175701</v>
      </c>
      <c r="P843" s="2">
        <v>2.3752177654272798E-2</v>
      </c>
      <c r="Q843" s="8">
        <v>16.496394043921701</v>
      </c>
      <c r="R843" s="7" t="str">
        <f t="shared" si="54"/>
        <v/>
      </c>
      <c r="S843" s="2">
        <v>-2.40783408064081E-2</v>
      </c>
      <c r="T843" s="2" t="str">
        <f t="shared" si="55"/>
        <v/>
      </c>
    </row>
    <row r="844" spans="1:20" x14ac:dyDescent="0.2">
      <c r="A844" t="s">
        <v>12</v>
      </c>
      <c r="B844" s="1">
        <v>44013</v>
      </c>
      <c r="C844" s="1">
        <f t="shared" si="52"/>
        <v>44013</v>
      </c>
      <c r="D844">
        <v>2020</v>
      </c>
      <c r="E844">
        <v>7</v>
      </c>
      <c r="F844" t="s">
        <v>16</v>
      </c>
      <c r="G844" s="2">
        <v>5.8985767092873502E-2</v>
      </c>
      <c r="H844">
        <v>18</v>
      </c>
      <c r="I844">
        <v>0</v>
      </c>
      <c r="J844" s="2">
        <v>0</v>
      </c>
      <c r="K844">
        <v>0</v>
      </c>
      <c r="L844" s="2">
        <v>0</v>
      </c>
      <c r="M844" s="2" t="str">
        <f t="shared" si="53"/>
        <v/>
      </c>
      <c r="N844" s="8">
        <v>11.6184205036622</v>
      </c>
      <c r="O844" s="8">
        <v>20.079292248777101</v>
      </c>
      <c r="P844" s="2">
        <v>-1.23971869392587E-2</v>
      </c>
      <c r="Q844" s="8">
        <v>16.137177246484299</v>
      </c>
      <c r="R844" s="7" t="str">
        <f t="shared" si="54"/>
        <v/>
      </c>
      <c r="S844" s="2">
        <v>-2.1775473869076401E-2</v>
      </c>
      <c r="T844" s="2" t="str">
        <f t="shared" si="55"/>
        <v/>
      </c>
    </row>
    <row r="845" spans="1:20" x14ac:dyDescent="0.2">
      <c r="A845" t="s">
        <v>12</v>
      </c>
      <c r="B845" s="1">
        <v>44044</v>
      </c>
      <c r="C845" s="1">
        <f t="shared" si="52"/>
        <v>44044</v>
      </c>
      <c r="D845">
        <v>2020</v>
      </c>
      <c r="E845">
        <v>8</v>
      </c>
      <c r="F845" t="s">
        <v>17</v>
      </c>
      <c r="K845">
        <v>0</v>
      </c>
      <c r="L845" s="2">
        <v>0</v>
      </c>
      <c r="M845" s="2">
        <f t="shared" si="53"/>
        <v>0</v>
      </c>
      <c r="Q845" s="8">
        <v>14.3093428439254</v>
      </c>
      <c r="R845" s="7">
        <f t="shared" si="54"/>
        <v>14.3093428439254</v>
      </c>
      <c r="S845" s="2">
        <v>-0.113268533563209</v>
      </c>
      <c r="T845" s="2">
        <f t="shared" si="55"/>
        <v>-0.113268533563209</v>
      </c>
    </row>
    <row r="846" spans="1:20" x14ac:dyDescent="0.2">
      <c r="A846" t="s">
        <v>12</v>
      </c>
      <c r="B846" s="1">
        <v>44075</v>
      </c>
      <c r="C846" s="1">
        <f t="shared" si="52"/>
        <v>44075</v>
      </c>
      <c r="D846">
        <v>2020</v>
      </c>
      <c r="E846">
        <v>9</v>
      </c>
      <c r="F846" t="s">
        <v>17</v>
      </c>
      <c r="K846">
        <v>53</v>
      </c>
      <c r="L846" s="2">
        <v>4.3478260869565202E-2</v>
      </c>
      <c r="M846" s="2">
        <f t="shared" si="53"/>
        <v>4.3478260869565202E-2</v>
      </c>
      <c r="Q846" s="8">
        <v>16.800326420987101</v>
      </c>
      <c r="R846" s="7">
        <f t="shared" si="54"/>
        <v>16.800326420987101</v>
      </c>
      <c r="S846" s="2">
        <v>0.17408092071252201</v>
      </c>
      <c r="T846" s="2">
        <f t="shared" si="55"/>
        <v>0.17408092071252201</v>
      </c>
    </row>
    <row r="847" spans="1:20" x14ac:dyDescent="0.2">
      <c r="A847" t="s">
        <v>12</v>
      </c>
      <c r="B847" s="1">
        <v>44105</v>
      </c>
      <c r="C847" s="1">
        <f t="shared" si="52"/>
        <v>44105</v>
      </c>
      <c r="D847">
        <v>2020</v>
      </c>
      <c r="E847">
        <v>10</v>
      </c>
      <c r="F847" t="s">
        <v>17</v>
      </c>
      <c r="K847">
        <v>0</v>
      </c>
      <c r="L847" s="2">
        <v>0</v>
      </c>
      <c r="M847" s="2">
        <f t="shared" si="53"/>
        <v>0</v>
      </c>
      <c r="Q847" s="8">
        <v>16.664404748972501</v>
      </c>
      <c r="R847" s="7">
        <f t="shared" si="54"/>
        <v>16.664404748972501</v>
      </c>
      <c r="S847" s="2">
        <v>-8.0904185197748692E-3</v>
      </c>
      <c r="T847" s="2">
        <f t="shared" si="55"/>
        <v>-8.0904185197748692E-3</v>
      </c>
    </row>
    <row r="848" spans="1:20" x14ac:dyDescent="0.2">
      <c r="A848" t="s">
        <v>12</v>
      </c>
      <c r="B848" s="1">
        <v>44136</v>
      </c>
      <c r="C848" s="1">
        <f t="shared" si="52"/>
        <v>44136</v>
      </c>
      <c r="D848">
        <v>2020</v>
      </c>
      <c r="E848">
        <v>11</v>
      </c>
      <c r="F848" t="s">
        <v>17</v>
      </c>
      <c r="K848">
        <v>0</v>
      </c>
      <c r="L848" s="2">
        <v>0</v>
      </c>
      <c r="M848" s="2">
        <f t="shared" si="53"/>
        <v>0</v>
      </c>
      <c r="Q848" s="8">
        <v>16.724382364096702</v>
      </c>
      <c r="R848" s="7">
        <f t="shared" si="54"/>
        <v>16.724382364096702</v>
      </c>
      <c r="S848" s="2">
        <v>3.5991453656918299E-3</v>
      </c>
      <c r="T848" s="2">
        <f t="shared" si="55"/>
        <v>3.5991453656918299E-3</v>
      </c>
    </row>
    <row r="849" spans="1:20" x14ac:dyDescent="0.2">
      <c r="A849" t="s">
        <v>12</v>
      </c>
      <c r="B849" s="1">
        <v>44166</v>
      </c>
      <c r="C849" s="1">
        <f t="shared" si="52"/>
        <v>44166</v>
      </c>
      <c r="D849">
        <v>2020</v>
      </c>
      <c r="E849">
        <v>12</v>
      </c>
      <c r="F849" t="s">
        <v>17</v>
      </c>
      <c r="K849">
        <v>0</v>
      </c>
      <c r="L849" s="2">
        <v>0</v>
      </c>
      <c r="M849" s="2">
        <f t="shared" si="53"/>
        <v>0</v>
      </c>
      <c r="Q849" s="8">
        <v>14.907063823978399</v>
      </c>
      <c r="R849" s="7">
        <f t="shared" si="54"/>
        <v>14.907063823978399</v>
      </c>
      <c r="S849" s="2">
        <v>-0.108662819382777</v>
      </c>
      <c r="T849" s="2">
        <f t="shared" si="55"/>
        <v>-0.108662819382777</v>
      </c>
    </row>
    <row r="850" spans="1:20" x14ac:dyDescent="0.2">
      <c r="A850" t="s">
        <v>12</v>
      </c>
      <c r="B850" s="1">
        <v>44197</v>
      </c>
      <c r="C850" s="1">
        <f t="shared" si="52"/>
        <v>44197</v>
      </c>
      <c r="D850">
        <v>2021</v>
      </c>
      <c r="E850">
        <v>1</v>
      </c>
      <c r="F850" t="s">
        <v>17</v>
      </c>
      <c r="K850">
        <v>0</v>
      </c>
      <c r="L850" s="2">
        <v>0</v>
      </c>
      <c r="M850" s="2">
        <f t="shared" si="53"/>
        <v>0</v>
      </c>
      <c r="Q850" s="8">
        <v>8.8471088892890606</v>
      </c>
      <c r="R850" s="7">
        <f t="shared" si="54"/>
        <v>8.8471088892890606</v>
      </c>
      <c r="S850" s="2">
        <v>-0.40651566306047199</v>
      </c>
      <c r="T850" s="2">
        <f t="shared" si="55"/>
        <v>-0.40651566306047199</v>
      </c>
    </row>
    <row r="851" spans="1:20" x14ac:dyDescent="0.2">
      <c r="A851" t="s">
        <v>12</v>
      </c>
      <c r="B851" s="1">
        <v>44228</v>
      </c>
      <c r="C851" s="1">
        <f t="shared" si="52"/>
        <v>44228</v>
      </c>
      <c r="D851">
        <v>2021</v>
      </c>
      <c r="E851">
        <v>2</v>
      </c>
      <c r="F851" t="s">
        <v>17</v>
      </c>
      <c r="K851">
        <v>747</v>
      </c>
      <c r="L851" s="2">
        <v>0.60869565217391297</v>
      </c>
      <c r="M851" s="2">
        <f t="shared" si="53"/>
        <v>0.60869565217391297</v>
      </c>
      <c r="Q851" s="8">
        <v>9.5295864269789305</v>
      </c>
      <c r="R851" s="7">
        <f t="shared" si="54"/>
        <v>9.5295864269789305</v>
      </c>
      <c r="S851" s="2">
        <v>7.7141306412101096E-2</v>
      </c>
      <c r="T851" s="2">
        <f t="shared" si="55"/>
        <v>7.7141306412101096E-2</v>
      </c>
    </row>
    <row r="852" spans="1:20" x14ac:dyDescent="0.2">
      <c r="A852" t="s">
        <v>12</v>
      </c>
      <c r="B852" s="1">
        <v>44256</v>
      </c>
      <c r="C852" s="1">
        <f t="shared" si="52"/>
        <v>44256</v>
      </c>
      <c r="D852">
        <v>2021</v>
      </c>
      <c r="E852">
        <v>3</v>
      </c>
      <c r="F852" t="s">
        <v>17</v>
      </c>
      <c r="K852">
        <v>320</v>
      </c>
      <c r="L852" s="2">
        <v>0.26086956521739102</v>
      </c>
      <c r="M852" s="2">
        <f t="shared" si="53"/>
        <v>0.26086956521739102</v>
      </c>
      <c r="Q852" s="8">
        <v>13.2902829519529</v>
      </c>
      <c r="R852" s="7">
        <f t="shared" si="54"/>
        <v>13.2902829519529</v>
      </c>
      <c r="S852" s="2">
        <v>0.39463376021515201</v>
      </c>
      <c r="T852" s="2">
        <f t="shared" si="55"/>
        <v>0.39463376021515201</v>
      </c>
    </row>
    <row r="853" spans="1:20" x14ac:dyDescent="0.2">
      <c r="A853" t="s">
        <v>12</v>
      </c>
      <c r="B853" s="1">
        <v>44287</v>
      </c>
      <c r="C853" s="1">
        <f t="shared" si="52"/>
        <v>44287</v>
      </c>
      <c r="D853">
        <v>2021</v>
      </c>
      <c r="E853">
        <v>4</v>
      </c>
      <c r="F853" t="s">
        <v>17</v>
      </c>
      <c r="K853">
        <v>0</v>
      </c>
      <c r="L853" s="2">
        <v>0</v>
      </c>
      <c r="M853" s="2">
        <f t="shared" si="53"/>
        <v>0</v>
      </c>
      <c r="Q853" s="8">
        <v>12.732454809189701</v>
      </c>
      <c r="R853" s="7">
        <f t="shared" si="54"/>
        <v>12.732454809189701</v>
      </c>
      <c r="S853" s="2">
        <v>-4.1972631040272802E-2</v>
      </c>
      <c r="T853" s="2">
        <f t="shared" si="55"/>
        <v>-4.1972631040272802E-2</v>
      </c>
    </row>
    <row r="854" spans="1:20" x14ac:dyDescent="0.2">
      <c r="A854" t="s">
        <v>12</v>
      </c>
      <c r="B854" s="1">
        <v>44317</v>
      </c>
      <c r="C854" s="1">
        <f t="shared" si="52"/>
        <v>44317</v>
      </c>
      <c r="D854">
        <v>2021</v>
      </c>
      <c r="E854">
        <v>5</v>
      </c>
      <c r="F854" t="s">
        <v>17</v>
      </c>
      <c r="K854">
        <v>107</v>
      </c>
      <c r="L854" s="2">
        <v>8.6956521739130405E-2</v>
      </c>
      <c r="M854" s="2">
        <f t="shared" si="53"/>
        <v>8.6956521739130405E-2</v>
      </c>
      <c r="Q854" s="8">
        <v>11.84967231419</v>
      </c>
      <c r="R854" s="7">
        <f t="shared" si="54"/>
        <v>11.84967231419</v>
      </c>
      <c r="S854" s="2">
        <v>-6.9333251775028401E-2</v>
      </c>
      <c r="T854" s="2">
        <f t="shared" si="55"/>
        <v>-6.9333251775028401E-2</v>
      </c>
    </row>
    <row r="855" spans="1:20" x14ac:dyDescent="0.2">
      <c r="A855" t="s">
        <v>12</v>
      </c>
      <c r="B855" s="1">
        <v>44348</v>
      </c>
      <c r="C855" s="1">
        <f t="shared" si="52"/>
        <v>44348</v>
      </c>
      <c r="D855">
        <v>2021</v>
      </c>
      <c r="E855">
        <v>6</v>
      </c>
      <c r="F855" t="s">
        <v>17</v>
      </c>
      <c r="K855">
        <v>0</v>
      </c>
      <c r="L855" s="2">
        <v>0</v>
      </c>
      <c r="M855" s="2">
        <f t="shared" si="53"/>
        <v>0</v>
      </c>
      <c r="Q855" s="8">
        <v>12.2557220194876</v>
      </c>
      <c r="R855" s="7">
        <f t="shared" si="54"/>
        <v>12.2557220194876</v>
      </c>
      <c r="S855" s="2">
        <v>3.42667454872451E-2</v>
      </c>
      <c r="T855" s="2">
        <f t="shared" si="55"/>
        <v>3.42667454872451E-2</v>
      </c>
    </row>
    <row r="856" spans="1:20" x14ac:dyDescent="0.2">
      <c r="A856" t="s">
        <v>12</v>
      </c>
      <c r="B856" s="1">
        <v>44378</v>
      </c>
      <c r="C856" s="1">
        <f t="shared" si="52"/>
        <v>44378</v>
      </c>
      <c r="D856">
        <v>2021</v>
      </c>
      <c r="E856">
        <v>7</v>
      </c>
      <c r="F856" t="s">
        <v>17</v>
      </c>
      <c r="M856" s="2">
        <f t="shared" si="53"/>
        <v>0</v>
      </c>
      <c r="Q856" s="8">
        <v>11.8034941049516</v>
      </c>
      <c r="R856" s="7">
        <f t="shared" si="54"/>
        <v>11.8034941049516</v>
      </c>
      <c r="S856" s="2">
        <v>-3.6899328641506302E-2</v>
      </c>
      <c r="T856" s="2">
        <f t="shared" si="55"/>
        <v>-3.6899328641506302E-2</v>
      </c>
    </row>
    <row r="857" spans="1:20" x14ac:dyDescent="0.2">
      <c r="A857" t="s">
        <v>12</v>
      </c>
      <c r="B857" s="1">
        <v>44409</v>
      </c>
      <c r="C857" s="1">
        <f t="shared" si="52"/>
        <v>44409</v>
      </c>
      <c r="D857">
        <v>2021</v>
      </c>
      <c r="E857">
        <v>8</v>
      </c>
      <c r="F857" t="s">
        <v>17</v>
      </c>
      <c r="M857" s="2">
        <f t="shared" si="53"/>
        <v>0</v>
      </c>
      <c r="Q857" s="8">
        <v>11.7393052925541</v>
      </c>
      <c r="R857" s="7">
        <f t="shared" si="54"/>
        <v>11.7393052925541</v>
      </c>
      <c r="S857" s="2">
        <v>-5.4381195794004304E-3</v>
      </c>
      <c r="T857" s="2">
        <f t="shared" si="55"/>
        <v>-5.4381195794004304E-3</v>
      </c>
    </row>
    <row r="858" spans="1:20" x14ac:dyDescent="0.2">
      <c r="A858" t="s">
        <v>12</v>
      </c>
      <c r="B858" s="1">
        <v>44440</v>
      </c>
      <c r="C858" s="1">
        <f t="shared" si="52"/>
        <v>44440</v>
      </c>
      <c r="D858">
        <v>2021</v>
      </c>
      <c r="E858">
        <v>9</v>
      </c>
      <c r="F858" t="s">
        <v>17</v>
      </c>
      <c r="M858" s="2">
        <f t="shared" si="53"/>
        <v>0</v>
      </c>
      <c r="Q858" s="8">
        <v>11.515190955845499</v>
      </c>
      <c r="R858" s="7">
        <f t="shared" si="54"/>
        <v>11.515190955845499</v>
      </c>
      <c r="S858" s="2">
        <v>-1.90909369101031E-2</v>
      </c>
      <c r="T858" s="2">
        <f t="shared" si="55"/>
        <v>-1.90909369101031E-2</v>
      </c>
    </row>
    <row r="859" spans="1:20" x14ac:dyDescent="0.2">
      <c r="A859" t="s">
        <v>12</v>
      </c>
      <c r="B859" s="1">
        <v>44470</v>
      </c>
      <c r="C859" s="1">
        <f t="shared" si="52"/>
        <v>44470</v>
      </c>
      <c r="D859">
        <v>2021</v>
      </c>
      <c r="E859">
        <v>10</v>
      </c>
      <c r="F859" t="s">
        <v>17</v>
      </c>
      <c r="M859" s="2">
        <f t="shared" si="53"/>
        <v>0</v>
      </c>
      <c r="Q859" s="8">
        <v>10.921189702586201</v>
      </c>
      <c r="R859" s="7">
        <f t="shared" si="54"/>
        <v>10.921189702586201</v>
      </c>
      <c r="S859" s="2">
        <v>-5.1584142680478701E-2</v>
      </c>
      <c r="T859" s="2">
        <f t="shared" si="55"/>
        <v>-5.1584142680478701E-2</v>
      </c>
    </row>
    <row r="860" spans="1:20" x14ac:dyDescent="0.2">
      <c r="A860" t="s">
        <v>12</v>
      </c>
      <c r="B860" s="1">
        <v>44501</v>
      </c>
      <c r="C860" s="1">
        <f t="shared" si="52"/>
        <v>44501</v>
      </c>
      <c r="D860">
        <v>2021</v>
      </c>
      <c r="E860">
        <v>11</v>
      </c>
      <c r="F860" t="s">
        <v>17</v>
      </c>
      <c r="M860" s="2">
        <f t="shared" si="53"/>
        <v>0</v>
      </c>
      <c r="Q860" s="8">
        <v>10.8795494986456</v>
      </c>
      <c r="R860" s="7">
        <f t="shared" si="54"/>
        <v>10.8795494986456</v>
      </c>
      <c r="S860" s="2">
        <v>-3.8127900965513298E-3</v>
      </c>
      <c r="T860" s="2">
        <f t="shared" si="55"/>
        <v>-3.8127900965513298E-3</v>
      </c>
    </row>
    <row r="861" spans="1:20" x14ac:dyDescent="0.2">
      <c r="A861" t="s">
        <v>12</v>
      </c>
      <c r="B861" s="1">
        <v>44531</v>
      </c>
      <c r="C861" s="1">
        <f t="shared" si="52"/>
        <v>44531</v>
      </c>
      <c r="D861">
        <v>2021</v>
      </c>
      <c r="E861">
        <v>12</v>
      </c>
      <c r="F861" t="s">
        <v>17</v>
      </c>
      <c r="M861" s="2">
        <f t="shared" si="53"/>
        <v>0</v>
      </c>
      <c r="Q861" s="8">
        <v>10.1756848052633</v>
      </c>
      <c r="R861" s="7">
        <f t="shared" si="54"/>
        <v>10.1756848052633</v>
      </c>
      <c r="S861" s="2">
        <v>-6.4696124914909198E-2</v>
      </c>
      <c r="T861" s="2">
        <f t="shared" si="55"/>
        <v>-6.4696124914909198E-2</v>
      </c>
    </row>
    <row r="862" spans="1:20" x14ac:dyDescent="0.2">
      <c r="A862" t="s">
        <v>12</v>
      </c>
      <c r="B862" s="1">
        <v>44562</v>
      </c>
      <c r="C862" s="1">
        <f t="shared" si="52"/>
        <v>44562</v>
      </c>
      <c r="D862">
        <v>2022</v>
      </c>
      <c r="E862">
        <v>1</v>
      </c>
      <c r="F862" t="s">
        <v>17</v>
      </c>
      <c r="M862" s="2">
        <f t="shared" si="53"/>
        <v>0</v>
      </c>
      <c r="Q862" s="8">
        <v>5.8304977640433204</v>
      </c>
      <c r="R862" s="7">
        <f t="shared" si="54"/>
        <v>5.8304977640433204</v>
      </c>
      <c r="S862" s="2">
        <v>-0.42701667006946697</v>
      </c>
      <c r="T862" s="2">
        <f t="shared" si="55"/>
        <v>-0.42701667006946697</v>
      </c>
    </row>
    <row r="863" spans="1:20" x14ac:dyDescent="0.2">
      <c r="A863" t="s">
        <v>12</v>
      </c>
      <c r="B863" s="1">
        <v>44593</v>
      </c>
      <c r="C863" s="1">
        <f t="shared" si="52"/>
        <v>44593</v>
      </c>
      <c r="D863">
        <v>2022</v>
      </c>
      <c r="E863">
        <v>2</v>
      </c>
      <c r="F863" t="s">
        <v>17</v>
      </c>
      <c r="M863" s="2">
        <f t="shared" si="53"/>
        <v>0</v>
      </c>
      <c r="Q863" s="8">
        <v>6.6194229044929598</v>
      </c>
      <c r="R863" s="7">
        <f t="shared" si="54"/>
        <v>6.6194229044929598</v>
      </c>
      <c r="S863" s="2">
        <v>0.13531008369730299</v>
      </c>
      <c r="T863" s="2">
        <f t="shared" si="55"/>
        <v>0.13531008369730299</v>
      </c>
    </row>
    <row r="864" spans="1:20" x14ac:dyDescent="0.2">
      <c r="A864" t="s">
        <v>12</v>
      </c>
      <c r="B864" s="1">
        <v>44621</v>
      </c>
      <c r="C864" s="1">
        <f t="shared" si="52"/>
        <v>44621</v>
      </c>
      <c r="D864">
        <v>2022</v>
      </c>
      <c r="E864">
        <v>3</v>
      </c>
      <c r="F864" t="s">
        <v>17</v>
      </c>
      <c r="M864" s="2">
        <f t="shared" si="53"/>
        <v>0</v>
      </c>
      <c r="Q864" s="8">
        <v>7.0676895652751801</v>
      </c>
      <c r="R864" s="7">
        <f t="shared" si="54"/>
        <v>7.0676895652751801</v>
      </c>
      <c r="S864" s="2">
        <v>6.7719900548725398E-2</v>
      </c>
      <c r="T864" s="2">
        <f t="shared" si="55"/>
        <v>6.7719900548725398E-2</v>
      </c>
    </row>
    <row r="865" spans="1:20" x14ac:dyDescent="0.2">
      <c r="A865" t="s">
        <v>12</v>
      </c>
      <c r="B865" s="1">
        <v>44652</v>
      </c>
      <c r="C865" s="1">
        <f t="shared" si="52"/>
        <v>44652</v>
      </c>
      <c r="D865">
        <v>2022</v>
      </c>
      <c r="E865">
        <v>4</v>
      </c>
      <c r="F865" t="s">
        <v>17</v>
      </c>
      <c r="M865" s="2">
        <f t="shared" si="53"/>
        <v>0</v>
      </c>
      <c r="Q865" s="8">
        <v>7.1093991013485898</v>
      </c>
      <c r="R865" s="7">
        <f t="shared" si="54"/>
        <v>7.1093991013485898</v>
      </c>
      <c r="S865" s="2">
        <v>5.9014386085001203E-3</v>
      </c>
      <c r="T865" s="2">
        <f t="shared" si="55"/>
        <v>5.9014386085001203E-3</v>
      </c>
    </row>
    <row r="866" spans="1:20" x14ac:dyDescent="0.2">
      <c r="A866" t="s">
        <v>12</v>
      </c>
      <c r="B866" s="1">
        <v>44682</v>
      </c>
      <c r="C866" s="1">
        <f t="shared" si="52"/>
        <v>44682</v>
      </c>
      <c r="D866">
        <v>2022</v>
      </c>
      <c r="E866">
        <v>5</v>
      </c>
      <c r="F866" t="s">
        <v>17</v>
      </c>
      <c r="M866" s="2">
        <f t="shared" si="53"/>
        <v>0</v>
      </c>
      <c r="Q866" s="8">
        <v>6.8281982930757996</v>
      </c>
      <c r="R866" s="7">
        <f t="shared" si="54"/>
        <v>6.8281982930757996</v>
      </c>
      <c r="S866" s="2">
        <v>-3.9553386195389097E-2</v>
      </c>
      <c r="T866" s="2">
        <f t="shared" si="55"/>
        <v>-3.9553386195389097E-2</v>
      </c>
    </row>
    <row r="867" spans="1:20" x14ac:dyDescent="0.2">
      <c r="A867" t="s">
        <v>12</v>
      </c>
      <c r="B867" s="1">
        <v>44713</v>
      </c>
      <c r="C867" s="1">
        <f t="shared" si="52"/>
        <v>44713</v>
      </c>
      <c r="D867">
        <v>2022</v>
      </c>
      <c r="E867">
        <v>6</v>
      </c>
      <c r="F867" t="s">
        <v>17</v>
      </c>
      <c r="M867" s="2">
        <f t="shared" si="53"/>
        <v>0</v>
      </c>
      <c r="Q867" s="8">
        <v>8.0428077451384201</v>
      </c>
      <c r="R867" s="7">
        <f t="shared" si="54"/>
        <v>8.0428077451384201</v>
      </c>
      <c r="S867" s="2">
        <v>0.17788139710211801</v>
      </c>
      <c r="T867" s="2">
        <f t="shared" si="55"/>
        <v>0.17788139710211801</v>
      </c>
    </row>
    <row r="868" spans="1:20" x14ac:dyDescent="0.2">
      <c r="A868" t="s">
        <v>12</v>
      </c>
      <c r="B868" s="1">
        <v>44743</v>
      </c>
      <c r="C868" s="1">
        <f t="shared" si="52"/>
        <v>44743</v>
      </c>
      <c r="D868">
        <v>2022</v>
      </c>
      <c r="E868">
        <v>7</v>
      </c>
      <c r="F868" t="s">
        <v>17</v>
      </c>
      <c r="M868" s="2">
        <f t="shared" si="53"/>
        <v>0</v>
      </c>
      <c r="Q868" s="8">
        <v>7.4904069340565496</v>
      </c>
      <c r="R868" s="7">
        <f t="shared" si="54"/>
        <v>7.4904069340565496</v>
      </c>
      <c r="S868" s="2">
        <v>-6.8682583071287898E-2</v>
      </c>
      <c r="T868" s="2">
        <f t="shared" si="55"/>
        <v>-6.8682583071287898E-2</v>
      </c>
    </row>
    <row r="869" spans="1:20" x14ac:dyDescent="0.2">
      <c r="A869" t="s">
        <v>12</v>
      </c>
      <c r="B869" s="1">
        <v>44774</v>
      </c>
      <c r="C869" s="1">
        <f t="shared" si="52"/>
        <v>44774</v>
      </c>
      <c r="D869">
        <v>2022</v>
      </c>
      <c r="E869">
        <v>8</v>
      </c>
      <c r="F869" t="s">
        <v>17</v>
      </c>
      <c r="M869" s="2">
        <f t="shared" si="53"/>
        <v>0</v>
      </c>
      <c r="Q869" s="8">
        <v>9.1439108329477303</v>
      </c>
      <c r="R869" s="7">
        <f t="shared" si="54"/>
        <v>9.1439108329477303</v>
      </c>
      <c r="S869" s="2">
        <v>0.22074954184040499</v>
      </c>
      <c r="T869" s="2">
        <f t="shared" si="55"/>
        <v>0.22074954184040499</v>
      </c>
    </row>
    <row r="870" spans="1:20" x14ac:dyDescent="0.2">
      <c r="A870" t="s">
        <v>12</v>
      </c>
      <c r="B870" s="1">
        <v>44805</v>
      </c>
      <c r="C870" s="1">
        <f t="shared" si="52"/>
        <v>44805</v>
      </c>
      <c r="D870">
        <v>2022</v>
      </c>
      <c r="E870">
        <v>9</v>
      </c>
      <c r="F870" t="s">
        <v>17</v>
      </c>
      <c r="M870" s="2">
        <f t="shared" si="53"/>
        <v>0</v>
      </c>
      <c r="Q870" s="8">
        <v>6.1744745811617996</v>
      </c>
      <c r="R870" s="7">
        <f t="shared" si="54"/>
        <v>6.1744745811617996</v>
      </c>
      <c r="S870" s="2">
        <v>-0.324744664075937</v>
      </c>
      <c r="T870" s="2">
        <f t="shared" si="55"/>
        <v>-0.324744664075937</v>
      </c>
    </row>
    <row r="871" spans="1:20" x14ac:dyDescent="0.2">
      <c r="A871" t="s">
        <v>12</v>
      </c>
      <c r="B871" s="1">
        <v>44835</v>
      </c>
      <c r="C871" s="1">
        <f t="shared" si="52"/>
        <v>44835</v>
      </c>
      <c r="D871">
        <v>2022</v>
      </c>
      <c r="E871">
        <v>10</v>
      </c>
      <c r="F871" t="s">
        <v>17</v>
      </c>
      <c r="M871" s="2">
        <f t="shared" si="53"/>
        <v>0</v>
      </c>
      <c r="Q871" s="8">
        <v>5.1640100778718496</v>
      </c>
      <c r="R871" s="7">
        <f t="shared" si="54"/>
        <v>5.1640100778718496</v>
      </c>
      <c r="S871" s="2">
        <v>-0.163651901065857</v>
      </c>
      <c r="T871" s="2">
        <f t="shared" si="55"/>
        <v>-0.163651901065857</v>
      </c>
    </row>
    <row r="872" spans="1:20" x14ac:dyDescent="0.2">
      <c r="A872" t="s">
        <v>12</v>
      </c>
      <c r="B872" s="1">
        <v>44866</v>
      </c>
      <c r="C872" s="1">
        <f t="shared" si="52"/>
        <v>44866</v>
      </c>
      <c r="D872">
        <v>2022</v>
      </c>
      <c r="E872">
        <v>11</v>
      </c>
      <c r="F872" t="s">
        <v>17</v>
      </c>
      <c r="M872" s="2">
        <f t="shared" si="53"/>
        <v>0</v>
      </c>
      <c r="Q872" s="8">
        <v>5.0592196010279196</v>
      </c>
      <c r="R872" s="7">
        <f t="shared" si="54"/>
        <v>5.0592196010279196</v>
      </c>
      <c r="S872" s="2">
        <v>-2.0292461723297298E-2</v>
      </c>
      <c r="T872" s="2">
        <f t="shared" si="55"/>
        <v>-2.0292461723297298E-2</v>
      </c>
    </row>
    <row r="873" spans="1:20" x14ac:dyDescent="0.2">
      <c r="A873" t="s">
        <v>12</v>
      </c>
      <c r="B873" s="1">
        <v>44896</v>
      </c>
      <c r="C873" s="1">
        <f t="shared" si="52"/>
        <v>44896</v>
      </c>
      <c r="D873">
        <v>2022</v>
      </c>
      <c r="E873">
        <v>12</v>
      </c>
      <c r="F873" t="s">
        <v>17</v>
      </c>
      <c r="M873" s="2">
        <f t="shared" si="53"/>
        <v>0</v>
      </c>
      <c r="Q873" s="8">
        <v>5.4981894890692802</v>
      </c>
      <c r="R873" s="7">
        <f t="shared" si="54"/>
        <v>5.4981894890692802</v>
      </c>
      <c r="S873" s="2">
        <v>8.6766324188057395E-2</v>
      </c>
      <c r="T873" s="2">
        <f t="shared" si="55"/>
        <v>8.6766324188057395E-2</v>
      </c>
    </row>
    <row r="874" spans="1:20" x14ac:dyDescent="0.2">
      <c r="A874" t="s">
        <v>12</v>
      </c>
      <c r="B874" s="1">
        <v>44927</v>
      </c>
      <c r="C874" s="1">
        <f t="shared" si="52"/>
        <v>44927</v>
      </c>
      <c r="D874">
        <v>2023</v>
      </c>
      <c r="E874">
        <v>1</v>
      </c>
      <c r="F874" t="s">
        <v>17</v>
      </c>
      <c r="M874" s="2">
        <f t="shared" si="53"/>
        <v>0</v>
      </c>
      <c r="Q874" s="8">
        <v>2.8430123390768398</v>
      </c>
      <c r="R874" s="7">
        <f t="shared" si="54"/>
        <v>2.8430123390768398</v>
      </c>
      <c r="S874" s="2">
        <v>-0.482918450750212</v>
      </c>
      <c r="T874" s="2">
        <f t="shared" si="55"/>
        <v>-0.482918450750212</v>
      </c>
    </row>
    <row r="875" spans="1:20" x14ac:dyDescent="0.2">
      <c r="A875" t="s">
        <v>13</v>
      </c>
      <c r="B875" s="1">
        <v>42005</v>
      </c>
      <c r="C875" s="1">
        <f t="shared" si="52"/>
        <v>42005</v>
      </c>
      <c r="D875">
        <v>2015</v>
      </c>
      <c r="E875">
        <v>1</v>
      </c>
      <c r="F875" t="s">
        <v>16</v>
      </c>
      <c r="H875">
        <v>2</v>
      </c>
      <c r="I875">
        <v>1</v>
      </c>
      <c r="J875" s="2">
        <v>0.5</v>
      </c>
      <c r="K875">
        <v>70</v>
      </c>
      <c r="L875" s="2">
        <v>0.5</v>
      </c>
      <c r="M875" s="2" t="str">
        <f t="shared" si="53"/>
        <v/>
      </c>
      <c r="N875" s="8">
        <v>3609.3517741935402</v>
      </c>
      <c r="O875" s="8">
        <v>3638.1833775361501</v>
      </c>
      <c r="P875" s="2">
        <v>1.1458683713318801E-2</v>
      </c>
      <c r="Q875" s="8">
        <v>3566.60101754485</v>
      </c>
      <c r="R875" s="7" t="str">
        <f t="shared" si="54"/>
        <v/>
      </c>
      <c r="T875" s="2" t="str">
        <f t="shared" si="55"/>
        <v/>
      </c>
    </row>
    <row r="876" spans="1:20" x14ac:dyDescent="0.2">
      <c r="A876" t="s">
        <v>13</v>
      </c>
      <c r="B876" s="1">
        <v>42036</v>
      </c>
      <c r="C876" s="1">
        <f t="shared" si="52"/>
        <v>42036</v>
      </c>
      <c r="D876">
        <v>2015</v>
      </c>
      <c r="E876">
        <v>2</v>
      </c>
      <c r="F876" t="s">
        <v>16</v>
      </c>
      <c r="H876">
        <v>2</v>
      </c>
      <c r="I876">
        <v>0</v>
      </c>
      <c r="J876" s="2">
        <v>0</v>
      </c>
      <c r="K876">
        <v>0</v>
      </c>
      <c r="L876" s="2">
        <v>0</v>
      </c>
      <c r="M876" s="2" t="str">
        <f t="shared" si="53"/>
        <v/>
      </c>
      <c r="N876" s="8">
        <v>3581.07045454545</v>
      </c>
      <c r="O876" s="8">
        <v>3617.2769625258002</v>
      </c>
      <c r="P876" s="2">
        <v>-5.7463884694322004E-3</v>
      </c>
      <c r="Q876" s="8">
        <v>3659.10095512723</v>
      </c>
      <c r="R876" s="7" t="str">
        <f t="shared" si="54"/>
        <v/>
      </c>
      <c r="S876" s="2">
        <v>2.59350393069901E-2</v>
      </c>
      <c r="T876" s="2" t="str">
        <f t="shared" si="55"/>
        <v/>
      </c>
    </row>
    <row r="877" spans="1:20" x14ac:dyDescent="0.2">
      <c r="A877" t="s">
        <v>13</v>
      </c>
      <c r="B877" s="1">
        <v>42064</v>
      </c>
      <c r="C877" s="1">
        <f t="shared" si="52"/>
        <v>42064</v>
      </c>
      <c r="D877">
        <v>2015</v>
      </c>
      <c r="E877">
        <v>3</v>
      </c>
      <c r="F877" t="s">
        <v>16</v>
      </c>
      <c r="H877">
        <v>2</v>
      </c>
      <c r="I877">
        <v>0</v>
      </c>
      <c r="J877" s="2">
        <v>0</v>
      </c>
      <c r="K877">
        <v>0</v>
      </c>
      <c r="L877" s="2">
        <v>0</v>
      </c>
      <c r="M877" s="2" t="str">
        <f t="shared" si="53"/>
        <v/>
      </c>
      <c r="N877" s="8">
        <v>3627.1839416058301</v>
      </c>
      <c r="O877" s="8">
        <v>3651.1978723595998</v>
      </c>
      <c r="P877" s="2">
        <v>9.3774710051825992E-3</v>
      </c>
      <c r="Q877" s="8">
        <v>3651.8498615087701</v>
      </c>
      <c r="R877" s="7" t="str">
        <f t="shared" si="54"/>
        <v/>
      </c>
      <c r="S877" s="2">
        <v>-1.9816598960724599E-3</v>
      </c>
      <c r="T877" s="2" t="str">
        <f t="shared" si="55"/>
        <v/>
      </c>
    </row>
    <row r="878" spans="1:20" x14ac:dyDescent="0.2">
      <c r="A878" t="s">
        <v>13</v>
      </c>
      <c r="B878" s="1">
        <v>42095</v>
      </c>
      <c r="C878" s="1">
        <f t="shared" si="52"/>
        <v>42095</v>
      </c>
      <c r="D878">
        <v>2015</v>
      </c>
      <c r="E878">
        <v>4</v>
      </c>
      <c r="F878" t="s">
        <v>16</v>
      </c>
      <c r="H878">
        <v>2</v>
      </c>
      <c r="I878">
        <v>1</v>
      </c>
      <c r="J878" s="2">
        <v>0.5</v>
      </c>
      <c r="K878">
        <v>70</v>
      </c>
      <c r="L878" s="2">
        <v>0.5</v>
      </c>
      <c r="M878" s="2" t="str">
        <f t="shared" si="53"/>
        <v/>
      </c>
      <c r="N878" s="8">
        <v>3823.2021052631499</v>
      </c>
      <c r="O878" s="8">
        <v>3871.1126737080599</v>
      </c>
      <c r="P878" s="2">
        <v>6.0230863688124303E-2</v>
      </c>
      <c r="Q878" s="8">
        <v>3761.98131018412</v>
      </c>
      <c r="R878" s="7" t="str">
        <f t="shared" si="54"/>
        <v/>
      </c>
      <c r="S878" s="2">
        <v>3.0157715363972701E-2</v>
      </c>
      <c r="T878" s="2" t="str">
        <f t="shared" si="55"/>
        <v/>
      </c>
    </row>
    <row r="879" spans="1:20" x14ac:dyDescent="0.2">
      <c r="A879" t="s">
        <v>13</v>
      </c>
      <c r="B879" s="1">
        <v>42125</v>
      </c>
      <c r="C879" s="1">
        <f t="shared" si="52"/>
        <v>42125</v>
      </c>
      <c r="D879">
        <v>2015</v>
      </c>
      <c r="E879">
        <v>5</v>
      </c>
      <c r="F879" t="s">
        <v>16</v>
      </c>
      <c r="H879">
        <v>2</v>
      </c>
      <c r="I879">
        <v>0</v>
      </c>
      <c r="J879" s="2">
        <v>0</v>
      </c>
      <c r="K879">
        <v>0</v>
      </c>
      <c r="L879" s="2">
        <v>0</v>
      </c>
      <c r="M879" s="2" t="str">
        <f t="shared" si="53"/>
        <v/>
      </c>
      <c r="N879" s="8">
        <v>3852.80840336134</v>
      </c>
      <c r="O879" s="8">
        <v>3891.66296627888</v>
      </c>
      <c r="P879" s="2">
        <v>5.3086268220470202E-3</v>
      </c>
      <c r="Q879" s="8">
        <v>3852.8428519211998</v>
      </c>
      <c r="R879" s="7" t="str">
        <f t="shared" si="54"/>
        <v/>
      </c>
      <c r="S879" s="2">
        <v>2.41525765933794E-2</v>
      </c>
      <c r="T879" s="2" t="str">
        <f t="shared" si="55"/>
        <v/>
      </c>
    </row>
    <row r="880" spans="1:20" x14ac:dyDescent="0.2">
      <c r="A880" t="s">
        <v>13</v>
      </c>
      <c r="B880" s="1">
        <v>42156</v>
      </c>
      <c r="C880" s="1">
        <f t="shared" si="52"/>
        <v>42156</v>
      </c>
      <c r="D880">
        <v>2015</v>
      </c>
      <c r="E880">
        <v>6</v>
      </c>
      <c r="F880" t="s">
        <v>16</v>
      </c>
      <c r="H880">
        <v>2</v>
      </c>
      <c r="I880">
        <v>0</v>
      </c>
      <c r="J880" s="2">
        <v>0</v>
      </c>
      <c r="K880">
        <v>0</v>
      </c>
      <c r="L880" s="2">
        <v>0</v>
      </c>
      <c r="M880" s="2" t="str">
        <f t="shared" si="53"/>
        <v/>
      </c>
      <c r="N880" s="8">
        <v>3830.5419999999999</v>
      </c>
      <c r="O880" s="8">
        <v>3876.2370488667102</v>
      </c>
      <c r="P880" s="2">
        <v>-3.96383693701962E-3</v>
      </c>
      <c r="Q880" s="8">
        <v>3747.27629766788</v>
      </c>
      <c r="R880" s="7" t="str">
        <f t="shared" si="54"/>
        <v/>
      </c>
      <c r="S880" s="2">
        <v>-2.7399652233591299E-2</v>
      </c>
      <c r="T880" s="2" t="str">
        <f t="shared" si="55"/>
        <v/>
      </c>
    </row>
    <row r="881" spans="1:20" x14ac:dyDescent="0.2">
      <c r="A881" t="s">
        <v>13</v>
      </c>
      <c r="B881" s="1">
        <v>42186</v>
      </c>
      <c r="C881" s="1">
        <f t="shared" si="52"/>
        <v>42186</v>
      </c>
      <c r="D881">
        <v>2015</v>
      </c>
      <c r="E881">
        <v>7</v>
      </c>
      <c r="F881" t="s">
        <v>16</v>
      </c>
      <c r="H881">
        <v>2</v>
      </c>
      <c r="I881">
        <v>0</v>
      </c>
      <c r="J881" s="2">
        <v>0</v>
      </c>
      <c r="K881">
        <v>0</v>
      </c>
      <c r="L881" s="2">
        <v>0</v>
      </c>
      <c r="M881" s="2" t="str">
        <f t="shared" si="53"/>
        <v/>
      </c>
      <c r="N881" s="8">
        <v>3805.9317647058801</v>
      </c>
      <c r="O881" s="8">
        <v>3858.9773541239902</v>
      </c>
      <c r="P881" s="2">
        <v>-4.4526933015524E-3</v>
      </c>
      <c r="Q881" s="8">
        <v>3779.6636595764598</v>
      </c>
      <c r="R881" s="7" t="str">
        <f t="shared" si="54"/>
        <v/>
      </c>
      <c r="S881" s="2">
        <v>8.6429073641380808E-3</v>
      </c>
      <c r="T881" s="2" t="str">
        <f t="shared" si="55"/>
        <v/>
      </c>
    </row>
    <row r="882" spans="1:20" x14ac:dyDescent="0.2">
      <c r="A882" t="s">
        <v>13</v>
      </c>
      <c r="B882" s="1">
        <v>42217</v>
      </c>
      <c r="C882" s="1">
        <f t="shared" si="52"/>
        <v>42217</v>
      </c>
      <c r="D882">
        <v>2015</v>
      </c>
      <c r="E882">
        <v>8</v>
      </c>
      <c r="F882" t="s">
        <v>16</v>
      </c>
      <c r="G882" s="2">
        <v>6.8121598199724201E-2</v>
      </c>
      <c r="H882">
        <v>2</v>
      </c>
      <c r="I882">
        <v>0</v>
      </c>
      <c r="J882" s="2">
        <v>0</v>
      </c>
      <c r="K882">
        <v>0</v>
      </c>
      <c r="L882" s="2">
        <v>0</v>
      </c>
      <c r="M882" s="2" t="str">
        <f t="shared" si="53"/>
        <v/>
      </c>
      <c r="N882" s="8">
        <v>3770.7742857142798</v>
      </c>
      <c r="O882" s="8">
        <v>3833.9298323875801</v>
      </c>
      <c r="P882" s="2">
        <v>-6.4907148806249097E-3</v>
      </c>
      <c r="Q882" s="8">
        <v>3818.8442358515299</v>
      </c>
      <c r="R882" s="7" t="str">
        <f t="shared" si="54"/>
        <v/>
      </c>
      <c r="S882" s="2">
        <v>1.0366154188297101E-2</v>
      </c>
      <c r="T882" s="2" t="str">
        <f t="shared" si="55"/>
        <v/>
      </c>
    </row>
    <row r="883" spans="1:20" x14ac:dyDescent="0.2">
      <c r="A883" t="s">
        <v>13</v>
      </c>
      <c r="B883" s="1">
        <v>42248</v>
      </c>
      <c r="C883" s="1">
        <f t="shared" si="52"/>
        <v>42248</v>
      </c>
      <c r="D883">
        <v>2015</v>
      </c>
      <c r="E883">
        <v>9</v>
      </c>
      <c r="F883" t="s">
        <v>16</v>
      </c>
      <c r="G883" s="2">
        <v>6.8320206630700403E-2</v>
      </c>
      <c r="H883">
        <v>2</v>
      </c>
      <c r="I883">
        <v>0</v>
      </c>
      <c r="J883" s="2">
        <v>0</v>
      </c>
      <c r="K883">
        <v>0</v>
      </c>
      <c r="L883" s="2">
        <v>0</v>
      </c>
      <c r="M883" s="2" t="str">
        <f t="shared" si="53"/>
        <v/>
      </c>
      <c r="N883" s="8">
        <v>3790.0541935483802</v>
      </c>
      <c r="O883" s="8">
        <v>3847.7231128672202</v>
      </c>
      <c r="P883" s="2">
        <v>3.5976872511118601E-3</v>
      </c>
      <c r="Q883" s="8">
        <v>3793.8198601298</v>
      </c>
      <c r="R883" s="7" t="str">
        <f t="shared" si="54"/>
        <v/>
      </c>
      <c r="S883" s="2">
        <v>-6.5528663061963296E-3</v>
      </c>
      <c r="T883" s="2" t="str">
        <f t="shared" si="55"/>
        <v/>
      </c>
    </row>
    <row r="884" spans="1:20" x14ac:dyDescent="0.2">
      <c r="A884" t="s">
        <v>13</v>
      </c>
      <c r="B884" s="1">
        <v>42278</v>
      </c>
      <c r="C884" s="1">
        <f t="shared" si="52"/>
        <v>42278</v>
      </c>
      <c r="D884">
        <v>2015</v>
      </c>
      <c r="E884">
        <v>10</v>
      </c>
      <c r="F884" t="s">
        <v>16</v>
      </c>
      <c r="G884" s="2">
        <v>6.8045049131685395E-2</v>
      </c>
      <c r="H884">
        <v>2</v>
      </c>
      <c r="I884">
        <v>0</v>
      </c>
      <c r="J884" s="2">
        <v>0</v>
      </c>
      <c r="K884">
        <v>0</v>
      </c>
      <c r="L884" s="2">
        <v>0</v>
      </c>
      <c r="M884" s="2" t="str">
        <f t="shared" si="53"/>
        <v/>
      </c>
      <c r="N884" s="8">
        <v>3763.3955555555499</v>
      </c>
      <c r="O884" s="8">
        <v>3828.6135285392302</v>
      </c>
      <c r="P884" s="2">
        <v>-4.9664655609138403E-3</v>
      </c>
      <c r="Q884" s="8">
        <v>3855.2777987234999</v>
      </c>
      <c r="R884" s="7" t="str">
        <f t="shared" si="54"/>
        <v/>
      </c>
      <c r="S884" s="2">
        <v>1.6199487814265501E-2</v>
      </c>
      <c r="T884" s="2" t="str">
        <f t="shared" si="55"/>
        <v/>
      </c>
    </row>
    <row r="885" spans="1:20" x14ac:dyDescent="0.2">
      <c r="A885" t="s">
        <v>13</v>
      </c>
      <c r="B885" s="1">
        <v>42309</v>
      </c>
      <c r="C885" s="1">
        <f t="shared" si="52"/>
        <v>42309</v>
      </c>
      <c r="D885">
        <v>2015</v>
      </c>
      <c r="E885">
        <v>11</v>
      </c>
      <c r="F885" t="s">
        <v>16</v>
      </c>
      <c r="G885" s="2">
        <v>6.8593779051418696E-2</v>
      </c>
      <c r="H885">
        <v>2</v>
      </c>
      <c r="I885">
        <v>0</v>
      </c>
      <c r="J885" s="2">
        <v>0</v>
      </c>
      <c r="K885">
        <v>0</v>
      </c>
      <c r="L885" s="2">
        <v>0</v>
      </c>
      <c r="M885" s="2" t="str">
        <f t="shared" si="53"/>
        <v/>
      </c>
      <c r="N885" s="8">
        <v>3816.9363414634099</v>
      </c>
      <c r="O885" s="8">
        <v>3866.7226141064798</v>
      </c>
      <c r="P885" s="2">
        <v>9.9537561791427295E-3</v>
      </c>
      <c r="Q885" s="8">
        <v>3993.2256886314799</v>
      </c>
      <c r="R885" s="7" t="str">
        <f t="shared" si="54"/>
        <v/>
      </c>
      <c r="S885" s="2">
        <v>3.5781569347262898E-2</v>
      </c>
      <c r="T885" s="2" t="str">
        <f t="shared" si="55"/>
        <v/>
      </c>
    </row>
    <row r="886" spans="1:20" x14ac:dyDescent="0.2">
      <c r="A886" t="s">
        <v>13</v>
      </c>
      <c r="B886" s="1">
        <v>42339</v>
      </c>
      <c r="C886" s="1">
        <f t="shared" si="52"/>
        <v>42339</v>
      </c>
      <c r="D886">
        <v>2015</v>
      </c>
      <c r="E886">
        <v>12</v>
      </c>
      <c r="F886" t="s">
        <v>16</v>
      </c>
      <c r="G886" s="2">
        <v>6.8094437470179806E-2</v>
      </c>
      <c r="H886">
        <v>2</v>
      </c>
      <c r="I886">
        <v>0</v>
      </c>
      <c r="J886" s="2">
        <v>0</v>
      </c>
      <c r="K886">
        <v>0</v>
      </c>
      <c r="L886" s="2">
        <v>0</v>
      </c>
      <c r="M886" s="2" t="str">
        <f t="shared" si="53"/>
        <v/>
      </c>
      <c r="N886" s="8">
        <v>3768.1528947368402</v>
      </c>
      <c r="O886" s="8">
        <v>3832.0435299844298</v>
      </c>
      <c r="P886" s="2">
        <v>-8.9685988841141599E-3</v>
      </c>
      <c r="Q886" s="8">
        <v>3910.2788063858202</v>
      </c>
      <c r="R886" s="7" t="str">
        <f t="shared" si="54"/>
        <v/>
      </c>
      <c r="S886" s="2">
        <v>-2.07718993899626E-2</v>
      </c>
      <c r="T886" s="2" t="str">
        <f t="shared" si="55"/>
        <v/>
      </c>
    </row>
    <row r="887" spans="1:20" x14ac:dyDescent="0.2">
      <c r="A887" t="s">
        <v>13</v>
      </c>
      <c r="B887" s="1">
        <v>42370</v>
      </c>
      <c r="C887" s="1">
        <f t="shared" si="52"/>
        <v>42370</v>
      </c>
      <c r="D887">
        <v>2016</v>
      </c>
      <c r="E887">
        <v>1</v>
      </c>
      <c r="F887" t="s">
        <v>16</v>
      </c>
      <c r="G887" s="2">
        <v>6.7090224081385999E-2</v>
      </c>
      <c r="H887">
        <v>2</v>
      </c>
      <c r="I887">
        <v>1</v>
      </c>
      <c r="J887" s="2">
        <v>0.5</v>
      </c>
      <c r="K887">
        <v>70</v>
      </c>
      <c r="L887" s="2">
        <v>0.5</v>
      </c>
      <c r="M887" s="2" t="str">
        <f t="shared" si="53"/>
        <v/>
      </c>
      <c r="N887" s="8">
        <v>3788.3743749999999</v>
      </c>
      <c r="O887" s="8">
        <v>3841.58783930244</v>
      </c>
      <c r="P887" s="2">
        <v>2.4906578548318202E-3</v>
      </c>
      <c r="Q887" s="8">
        <v>3827.4794317706601</v>
      </c>
      <c r="R887" s="7" t="str">
        <f t="shared" si="54"/>
        <v/>
      </c>
      <c r="S887" s="2">
        <v>-2.1174800753320899E-2</v>
      </c>
      <c r="T887" s="2" t="str">
        <f t="shared" si="55"/>
        <v/>
      </c>
    </row>
    <row r="888" spans="1:20" x14ac:dyDescent="0.2">
      <c r="A888" t="s">
        <v>13</v>
      </c>
      <c r="B888" s="1">
        <v>42401</v>
      </c>
      <c r="C888" s="1">
        <f t="shared" si="52"/>
        <v>42401</v>
      </c>
      <c r="D888">
        <v>2016</v>
      </c>
      <c r="E888">
        <v>2</v>
      </c>
      <c r="F888" t="s">
        <v>16</v>
      </c>
      <c r="G888" s="2">
        <v>6.8061510859031601E-2</v>
      </c>
      <c r="H888">
        <v>2</v>
      </c>
      <c r="I888">
        <v>0</v>
      </c>
      <c r="J888" s="2">
        <v>0</v>
      </c>
      <c r="K888">
        <v>0</v>
      </c>
      <c r="L888" s="2">
        <v>0</v>
      </c>
      <c r="M888" s="2" t="str">
        <f t="shared" si="53"/>
        <v/>
      </c>
      <c r="N888" s="8">
        <v>3845.5122891566202</v>
      </c>
      <c r="O888" s="8">
        <v>3883.2929921530799</v>
      </c>
      <c r="P888" s="2">
        <v>1.0856227839946799E-2</v>
      </c>
      <c r="Q888" s="8">
        <v>3936.4177647039301</v>
      </c>
      <c r="R888" s="7" t="str">
        <f t="shared" si="54"/>
        <v/>
      </c>
      <c r="S888" s="2">
        <v>2.8462160248074998E-2</v>
      </c>
      <c r="T888" s="2" t="str">
        <f t="shared" si="55"/>
        <v/>
      </c>
    </row>
    <row r="889" spans="1:20" x14ac:dyDescent="0.2">
      <c r="A889" t="s">
        <v>13</v>
      </c>
      <c r="B889" s="1">
        <v>42430</v>
      </c>
      <c r="C889" s="1">
        <f t="shared" si="52"/>
        <v>42430</v>
      </c>
      <c r="D889">
        <v>2016</v>
      </c>
      <c r="E889">
        <v>3</v>
      </c>
      <c r="F889" t="s">
        <v>16</v>
      </c>
      <c r="G889" s="2">
        <v>6.9155246870066203E-2</v>
      </c>
      <c r="H889">
        <v>2</v>
      </c>
      <c r="I889">
        <v>0</v>
      </c>
      <c r="J889" s="2">
        <v>0</v>
      </c>
      <c r="K889">
        <v>0</v>
      </c>
      <c r="L889" s="2">
        <v>0</v>
      </c>
      <c r="M889" s="2" t="str">
        <f t="shared" si="53"/>
        <v/>
      </c>
      <c r="N889" s="8">
        <v>3911.9523595505598</v>
      </c>
      <c r="O889" s="8">
        <v>3930.2558753800199</v>
      </c>
      <c r="P889" s="2">
        <v>1.2093571956027499E-2</v>
      </c>
      <c r="Q889" s="8">
        <v>4050.2471826139299</v>
      </c>
      <c r="R889" s="7" t="str">
        <f t="shared" si="54"/>
        <v/>
      </c>
      <c r="S889" s="2">
        <v>2.8917006454612201E-2</v>
      </c>
      <c r="T889" s="2" t="str">
        <f t="shared" si="55"/>
        <v/>
      </c>
    </row>
    <row r="890" spans="1:20" x14ac:dyDescent="0.2">
      <c r="A890" t="s">
        <v>13</v>
      </c>
      <c r="B890" s="1">
        <v>42461</v>
      </c>
      <c r="C890" s="1">
        <f t="shared" si="52"/>
        <v>42461</v>
      </c>
      <c r="D890">
        <v>2016</v>
      </c>
      <c r="E890">
        <v>4</v>
      </c>
      <c r="F890" t="s">
        <v>16</v>
      </c>
      <c r="G890" s="2">
        <v>5.0526002857790896E-3</v>
      </c>
      <c r="H890">
        <v>2</v>
      </c>
      <c r="I890">
        <v>0</v>
      </c>
      <c r="J890" s="2">
        <v>0</v>
      </c>
      <c r="K890">
        <v>0</v>
      </c>
      <c r="L890" s="2">
        <v>0</v>
      </c>
      <c r="M890" s="2" t="str">
        <f t="shared" si="53"/>
        <v/>
      </c>
      <c r="N890" s="8">
        <v>3742.0776470588198</v>
      </c>
      <c r="O890" s="8">
        <v>3806.8616569216301</v>
      </c>
      <c r="P890" s="2">
        <v>-3.13959758272623E-2</v>
      </c>
      <c r="Q890" s="8">
        <v>3917.9420511389199</v>
      </c>
      <c r="R890" s="7" t="str">
        <f t="shared" si="54"/>
        <v/>
      </c>
      <c r="S890" s="2">
        <v>-3.2665940005571499E-2</v>
      </c>
      <c r="T890" s="2" t="str">
        <f t="shared" si="55"/>
        <v/>
      </c>
    </row>
    <row r="891" spans="1:20" x14ac:dyDescent="0.2">
      <c r="A891" t="s">
        <v>13</v>
      </c>
      <c r="B891" s="1">
        <v>42491</v>
      </c>
      <c r="C891" s="1">
        <f t="shared" si="52"/>
        <v>42491</v>
      </c>
      <c r="D891">
        <v>2016</v>
      </c>
      <c r="E891">
        <v>5</v>
      </c>
      <c r="F891" t="s">
        <v>16</v>
      </c>
      <c r="G891" s="2">
        <v>2.45163799616925E-3</v>
      </c>
      <c r="H891">
        <v>2</v>
      </c>
      <c r="I891">
        <v>0</v>
      </c>
      <c r="J891" s="2">
        <v>0</v>
      </c>
      <c r="K891">
        <v>0</v>
      </c>
      <c r="L891" s="2">
        <v>0</v>
      </c>
      <c r="M891" s="2" t="str">
        <f t="shared" si="53"/>
        <v/>
      </c>
      <c r="N891" s="8">
        <v>3856.0388235294099</v>
      </c>
      <c r="O891" s="8">
        <v>3890.8415196332198</v>
      </c>
      <c r="P891" s="2">
        <v>2.2060129912757801E-2</v>
      </c>
      <c r="Q891" s="8">
        <v>4064.4553002717798</v>
      </c>
      <c r="R891" s="7" t="str">
        <f t="shared" si="54"/>
        <v/>
      </c>
      <c r="S891" s="2">
        <v>3.7395460989593003E-2</v>
      </c>
      <c r="T891" s="2" t="str">
        <f t="shared" si="55"/>
        <v/>
      </c>
    </row>
    <row r="892" spans="1:20" x14ac:dyDescent="0.2">
      <c r="A892" t="s">
        <v>13</v>
      </c>
      <c r="B892" s="1">
        <v>42522</v>
      </c>
      <c r="C892" s="1">
        <f t="shared" si="52"/>
        <v>42522</v>
      </c>
      <c r="D892">
        <v>2016</v>
      </c>
      <c r="E892">
        <v>6</v>
      </c>
      <c r="F892" t="s">
        <v>16</v>
      </c>
      <c r="G892" s="2">
        <v>1.32132559607715E-3</v>
      </c>
      <c r="H892">
        <v>2</v>
      </c>
      <c r="I892">
        <v>0</v>
      </c>
      <c r="J892" s="2">
        <v>0</v>
      </c>
      <c r="K892">
        <v>0</v>
      </c>
      <c r="L892" s="2">
        <v>0</v>
      </c>
      <c r="M892" s="2" t="str">
        <f t="shared" si="53"/>
        <v/>
      </c>
      <c r="N892" s="8">
        <v>3907.7561445783099</v>
      </c>
      <c r="O892" s="8">
        <v>3927.3370430631899</v>
      </c>
      <c r="P892" s="2">
        <v>9.3798534959133005E-3</v>
      </c>
      <c r="Q892" s="8">
        <v>4110.1862715790103</v>
      </c>
      <c r="R892" s="7" t="str">
        <f t="shared" si="54"/>
        <v/>
      </c>
      <c r="S892" s="2">
        <v>1.12514391053031E-2</v>
      </c>
      <c r="T892" s="2" t="str">
        <f t="shared" si="55"/>
        <v/>
      </c>
    </row>
    <row r="893" spans="1:20" x14ac:dyDescent="0.2">
      <c r="A893" t="s">
        <v>13</v>
      </c>
      <c r="B893" s="1">
        <v>42552</v>
      </c>
      <c r="C893" s="1">
        <f t="shared" si="52"/>
        <v>42552</v>
      </c>
      <c r="D893">
        <v>2016</v>
      </c>
      <c r="E893">
        <v>7</v>
      </c>
      <c r="F893" t="s">
        <v>16</v>
      </c>
      <c r="G893" s="2">
        <v>5.9168221308025903E-2</v>
      </c>
      <c r="H893">
        <v>2</v>
      </c>
      <c r="I893">
        <v>1</v>
      </c>
      <c r="J893" s="2">
        <v>0.5</v>
      </c>
      <c r="K893">
        <v>70</v>
      </c>
      <c r="L893" s="2">
        <v>0.5</v>
      </c>
      <c r="M893" s="2" t="str">
        <f t="shared" si="53"/>
        <v/>
      </c>
      <c r="N893" s="8">
        <v>4110.5557446808498</v>
      </c>
      <c r="O893" s="8">
        <v>4144.5749586523698</v>
      </c>
      <c r="P893" s="2">
        <v>5.53143041218946E-2</v>
      </c>
      <c r="Q893" s="8">
        <v>4079.7554075979101</v>
      </c>
      <c r="R893" s="7" t="str">
        <f t="shared" si="54"/>
        <v/>
      </c>
      <c r="S893" s="2">
        <v>-7.4037676081795097E-3</v>
      </c>
      <c r="T893" s="2" t="str">
        <f t="shared" si="55"/>
        <v/>
      </c>
    </row>
    <row r="894" spans="1:20" x14ac:dyDescent="0.2">
      <c r="A894" t="s">
        <v>13</v>
      </c>
      <c r="B894" s="1">
        <v>42583</v>
      </c>
      <c r="C894" s="1">
        <f t="shared" si="52"/>
        <v>42583</v>
      </c>
      <c r="D894">
        <v>2016</v>
      </c>
      <c r="E894">
        <v>8</v>
      </c>
      <c r="F894" t="s">
        <v>16</v>
      </c>
      <c r="G894" s="2">
        <v>5.8491215467235298E-2</v>
      </c>
      <c r="H894">
        <v>2</v>
      </c>
      <c r="I894">
        <v>0</v>
      </c>
      <c r="J894" s="2">
        <v>0</v>
      </c>
      <c r="K894">
        <v>0</v>
      </c>
      <c r="L894" s="2">
        <v>0</v>
      </c>
      <c r="M894" s="2" t="str">
        <f t="shared" si="53"/>
        <v/>
      </c>
      <c r="N894" s="8">
        <v>4034.3636363636301</v>
      </c>
      <c r="O894" s="8">
        <v>4092.7889186533798</v>
      </c>
      <c r="P894" s="2">
        <v>-1.24948976712031E-2</v>
      </c>
      <c r="Q894" s="8">
        <v>4086.7328195938499</v>
      </c>
      <c r="R894" s="7" t="str">
        <f t="shared" si="54"/>
        <v/>
      </c>
      <c r="S894" s="2">
        <v>1.71025252713463E-3</v>
      </c>
      <c r="T894" s="2" t="str">
        <f t="shared" si="55"/>
        <v/>
      </c>
    </row>
    <row r="895" spans="1:20" x14ac:dyDescent="0.2">
      <c r="A895" t="s">
        <v>13</v>
      </c>
      <c r="B895" s="1">
        <v>42614</v>
      </c>
      <c r="C895" s="1">
        <f t="shared" si="52"/>
        <v>42614</v>
      </c>
      <c r="D895">
        <v>2016</v>
      </c>
      <c r="E895">
        <v>9</v>
      </c>
      <c r="F895" t="s">
        <v>16</v>
      </c>
      <c r="G895" s="2">
        <v>5.8526155265181803E-2</v>
      </c>
      <c r="H895">
        <v>2</v>
      </c>
      <c r="I895">
        <v>0</v>
      </c>
      <c r="J895" s="2">
        <v>0</v>
      </c>
      <c r="K895">
        <v>0</v>
      </c>
      <c r="L895" s="2">
        <v>0</v>
      </c>
      <c r="M895" s="2" t="str">
        <f t="shared" si="53"/>
        <v/>
      </c>
      <c r="N895" s="8">
        <v>4038.2266666666601</v>
      </c>
      <c r="O895" s="8">
        <v>4095.46155995866</v>
      </c>
      <c r="P895" s="2">
        <v>6.5301225115588202E-4</v>
      </c>
      <c r="Q895" s="8">
        <v>4185.4181417324799</v>
      </c>
      <c r="R895" s="7" t="str">
        <f t="shared" si="54"/>
        <v/>
      </c>
      <c r="S895" s="2">
        <v>2.4147730349653999E-2</v>
      </c>
      <c r="T895" s="2" t="str">
        <f t="shared" si="55"/>
        <v/>
      </c>
    </row>
    <row r="896" spans="1:20" x14ac:dyDescent="0.2">
      <c r="A896" t="s">
        <v>13</v>
      </c>
      <c r="B896" s="1">
        <v>42644</v>
      </c>
      <c r="C896" s="1">
        <f t="shared" si="52"/>
        <v>42644</v>
      </c>
      <c r="D896">
        <v>2016</v>
      </c>
      <c r="E896">
        <v>10</v>
      </c>
      <c r="F896" t="s">
        <v>16</v>
      </c>
      <c r="G896" s="2">
        <v>5.9049127837950299E-2</v>
      </c>
      <c r="H896">
        <v>2</v>
      </c>
      <c r="I896">
        <v>0</v>
      </c>
      <c r="J896" s="2">
        <v>0</v>
      </c>
      <c r="K896">
        <v>0</v>
      </c>
      <c r="L896" s="2">
        <v>0</v>
      </c>
      <c r="M896" s="2" t="str">
        <f t="shared" si="53"/>
        <v/>
      </c>
      <c r="N896" s="8">
        <v>4096.9447272727202</v>
      </c>
      <c r="O896" s="8">
        <v>4135.4651713605099</v>
      </c>
      <c r="P896" s="2">
        <v>9.7677907156949999E-3</v>
      </c>
      <c r="Q896" s="8">
        <v>4176.3042833577902</v>
      </c>
      <c r="R896" s="7" t="str">
        <f t="shared" si="54"/>
        <v/>
      </c>
      <c r="S896" s="2">
        <v>-2.1775263703793699E-3</v>
      </c>
      <c r="T896" s="2" t="str">
        <f t="shared" si="55"/>
        <v/>
      </c>
    </row>
    <row r="897" spans="1:20" x14ac:dyDescent="0.2">
      <c r="A897" t="s">
        <v>13</v>
      </c>
      <c r="B897" s="1">
        <v>42675</v>
      </c>
      <c r="C897" s="1">
        <f t="shared" si="52"/>
        <v>42675</v>
      </c>
      <c r="D897">
        <v>2016</v>
      </c>
      <c r="E897">
        <v>11</v>
      </c>
      <c r="F897" t="s">
        <v>16</v>
      </c>
      <c r="G897" s="2">
        <v>5.9083365171057903E-2</v>
      </c>
      <c r="H897">
        <v>2</v>
      </c>
      <c r="I897">
        <v>0</v>
      </c>
      <c r="J897" s="2">
        <v>0</v>
      </c>
      <c r="K897">
        <v>0</v>
      </c>
      <c r="L897" s="2">
        <v>0</v>
      </c>
      <c r="M897" s="2" t="str">
        <f t="shared" si="53"/>
        <v/>
      </c>
      <c r="N897" s="8">
        <v>4100.8484210526303</v>
      </c>
      <c r="O897" s="8">
        <v>4138.0840791969604</v>
      </c>
      <c r="P897" s="2">
        <v>6.3328010947527602E-4</v>
      </c>
      <c r="Q897" s="8">
        <v>4168.6830947355102</v>
      </c>
      <c r="R897" s="7" t="str">
        <f t="shared" si="54"/>
        <v/>
      </c>
      <c r="S897" s="2">
        <v>-1.8248643070997101E-3</v>
      </c>
      <c r="T897" s="2" t="str">
        <f t="shared" si="55"/>
        <v/>
      </c>
    </row>
    <row r="898" spans="1:20" x14ac:dyDescent="0.2">
      <c r="A898" t="s">
        <v>13</v>
      </c>
      <c r="B898" s="1">
        <v>42705</v>
      </c>
      <c r="C898" s="1">
        <f t="shared" si="52"/>
        <v>42705</v>
      </c>
      <c r="D898">
        <v>2016</v>
      </c>
      <c r="E898">
        <v>12</v>
      </c>
      <c r="F898" t="s">
        <v>16</v>
      </c>
      <c r="G898" s="2">
        <v>5.8825372176093203E-2</v>
      </c>
      <c r="H898">
        <v>2</v>
      </c>
      <c r="I898">
        <v>0</v>
      </c>
      <c r="J898" s="2">
        <v>0</v>
      </c>
      <c r="K898">
        <v>0</v>
      </c>
      <c r="L898" s="2">
        <v>0</v>
      </c>
      <c r="M898" s="2" t="str">
        <f t="shared" si="53"/>
        <v/>
      </c>
      <c r="N898" s="8">
        <v>4071.61428571428</v>
      </c>
      <c r="O898" s="8">
        <v>4118.3494849708604</v>
      </c>
      <c r="P898" s="2">
        <v>-4.7690172186959298E-3</v>
      </c>
      <c r="Q898" s="8">
        <v>4104.8285900723104</v>
      </c>
      <c r="R898" s="7" t="str">
        <f t="shared" si="54"/>
        <v/>
      </c>
      <c r="S898" s="2">
        <v>-1.53176682448803E-2</v>
      </c>
      <c r="T898" s="2" t="str">
        <f t="shared" si="55"/>
        <v/>
      </c>
    </row>
    <row r="899" spans="1:20" x14ac:dyDescent="0.2">
      <c r="A899" t="s">
        <v>13</v>
      </c>
      <c r="B899" s="1">
        <v>42736</v>
      </c>
      <c r="C899" s="1">
        <f t="shared" ref="C899:C962" si="56">B899</f>
        <v>42736</v>
      </c>
      <c r="D899">
        <v>2017</v>
      </c>
      <c r="E899">
        <v>1</v>
      </c>
      <c r="F899" t="s">
        <v>16</v>
      </c>
      <c r="G899" s="2">
        <v>5.8480739244544402E-2</v>
      </c>
      <c r="H899">
        <v>2</v>
      </c>
      <c r="I899">
        <v>0</v>
      </c>
      <c r="J899" s="2">
        <v>0</v>
      </c>
      <c r="K899">
        <v>0</v>
      </c>
      <c r="L899" s="2">
        <v>0</v>
      </c>
      <c r="M899" s="2" t="str">
        <f t="shared" ref="M899:M962" si="57">IF($F899="Actual","",L899)</f>
        <v/>
      </c>
      <c r="N899" s="8">
        <v>4148.2094117647002</v>
      </c>
      <c r="O899" s="8">
        <v>4169.4649277789003</v>
      </c>
      <c r="P899" s="2">
        <v>1.2411633105586999E-2</v>
      </c>
      <c r="Q899" s="8">
        <v>4209.0872417793098</v>
      </c>
      <c r="R899" s="7" t="str">
        <f t="shared" ref="R899:R962" si="58">IF($F899="Actual","",Q899)</f>
        <v/>
      </c>
      <c r="S899" s="2">
        <v>2.5399026882428202E-2</v>
      </c>
      <c r="T899" s="2" t="str">
        <f t="shared" ref="T899:T962" si="59">IF($F899="Actual","",S899)</f>
        <v/>
      </c>
    </row>
    <row r="900" spans="1:20" x14ac:dyDescent="0.2">
      <c r="A900" t="s">
        <v>13</v>
      </c>
      <c r="B900" s="1">
        <v>42767</v>
      </c>
      <c r="C900" s="1">
        <f t="shared" si="56"/>
        <v>42767</v>
      </c>
      <c r="D900">
        <v>2017</v>
      </c>
      <c r="E900">
        <v>2</v>
      </c>
      <c r="F900" t="s">
        <v>16</v>
      </c>
      <c r="G900" s="2">
        <v>5.8538867220777897E-2</v>
      </c>
      <c r="H900">
        <v>2</v>
      </c>
      <c r="I900">
        <v>0</v>
      </c>
      <c r="J900" s="2">
        <v>0</v>
      </c>
      <c r="K900">
        <v>0</v>
      </c>
      <c r="L900" s="2">
        <v>0</v>
      </c>
      <c r="M900" s="2" t="str">
        <f t="shared" si="57"/>
        <v/>
      </c>
      <c r="N900" s="8">
        <v>4150.4732075471602</v>
      </c>
      <c r="O900" s="8">
        <v>4170.9469586609503</v>
      </c>
      <c r="P900" s="2">
        <v>3.5544869850734302E-4</v>
      </c>
      <c r="Q900" s="8">
        <v>4271.1961714178196</v>
      </c>
      <c r="R900" s="7" t="str">
        <f t="shared" si="58"/>
        <v/>
      </c>
      <c r="S900" s="2">
        <v>1.47559140665978E-2</v>
      </c>
      <c r="T900" s="2" t="str">
        <f t="shared" si="59"/>
        <v/>
      </c>
    </row>
    <row r="901" spans="1:20" x14ac:dyDescent="0.2">
      <c r="A901" t="s">
        <v>13</v>
      </c>
      <c r="B901" s="1">
        <v>42795</v>
      </c>
      <c r="C901" s="1">
        <f t="shared" si="56"/>
        <v>42795</v>
      </c>
      <c r="D901">
        <v>2017</v>
      </c>
      <c r="E901">
        <v>3</v>
      </c>
      <c r="F901" t="s">
        <v>16</v>
      </c>
      <c r="G901" s="2">
        <v>0.111106900724739</v>
      </c>
      <c r="H901">
        <v>2</v>
      </c>
      <c r="I901">
        <v>2</v>
      </c>
      <c r="J901" s="2">
        <v>1</v>
      </c>
      <c r="K901">
        <v>93</v>
      </c>
      <c r="L901" s="2">
        <v>0.66666666666666596</v>
      </c>
      <c r="M901" s="2" t="str">
        <f t="shared" si="57"/>
        <v/>
      </c>
      <c r="N901" s="8">
        <v>4358.7966666666598</v>
      </c>
      <c r="O901" s="8">
        <v>4380.7526649403999</v>
      </c>
      <c r="P901" s="2">
        <v>5.0301696079780099E-2</v>
      </c>
      <c r="Q901" s="8">
        <v>4305.7024043087404</v>
      </c>
      <c r="R901" s="7" t="str">
        <f t="shared" si="58"/>
        <v/>
      </c>
      <c r="S901" s="2">
        <v>8.0788218349296895E-3</v>
      </c>
      <c r="T901" s="2" t="str">
        <f t="shared" si="59"/>
        <v/>
      </c>
    </row>
    <row r="902" spans="1:20" x14ac:dyDescent="0.2">
      <c r="A902" t="s">
        <v>13</v>
      </c>
      <c r="B902" s="1">
        <v>42826</v>
      </c>
      <c r="C902" s="1">
        <f t="shared" si="56"/>
        <v>42826</v>
      </c>
      <c r="D902">
        <v>2017</v>
      </c>
      <c r="E902">
        <v>4</v>
      </c>
      <c r="F902" t="s">
        <v>16</v>
      </c>
      <c r="G902" s="2">
        <v>0.111911851442274</v>
      </c>
      <c r="H902">
        <v>2</v>
      </c>
      <c r="I902">
        <v>0</v>
      </c>
      <c r="J902" s="2">
        <v>0</v>
      </c>
      <c r="K902">
        <v>0</v>
      </c>
      <c r="L902" s="2">
        <v>0</v>
      </c>
      <c r="M902" s="2" t="str">
        <f t="shared" si="57"/>
        <v/>
      </c>
      <c r="N902" s="8">
        <v>4384.0304166666601</v>
      </c>
      <c r="O902" s="8">
        <v>4396.8497019095703</v>
      </c>
      <c r="P902" s="2">
        <v>3.6744911663235602E-3</v>
      </c>
      <c r="Q902" s="8">
        <v>4254.3333339272804</v>
      </c>
      <c r="R902" s="7" t="str">
        <f t="shared" si="58"/>
        <v/>
      </c>
      <c r="S902" s="2">
        <v>-1.1930473952415E-2</v>
      </c>
      <c r="T902" s="2" t="str">
        <f t="shared" si="59"/>
        <v/>
      </c>
    </row>
    <row r="903" spans="1:20" x14ac:dyDescent="0.2">
      <c r="A903" t="s">
        <v>13</v>
      </c>
      <c r="B903" s="1">
        <v>42856</v>
      </c>
      <c r="C903" s="1">
        <f t="shared" si="56"/>
        <v>42856</v>
      </c>
      <c r="D903">
        <v>2017</v>
      </c>
      <c r="E903">
        <v>5</v>
      </c>
      <c r="F903" t="s">
        <v>16</v>
      </c>
      <c r="G903" s="2">
        <v>0.110657677671449</v>
      </c>
      <c r="H903">
        <v>2</v>
      </c>
      <c r="I903">
        <v>0</v>
      </c>
      <c r="J903" s="2">
        <v>0</v>
      </c>
      <c r="K903">
        <v>0</v>
      </c>
      <c r="L903" s="2">
        <v>0</v>
      </c>
      <c r="M903" s="2" t="str">
        <f t="shared" si="57"/>
        <v/>
      </c>
      <c r="N903" s="8">
        <v>4344.8402222222203</v>
      </c>
      <c r="O903" s="8">
        <v>4371.76930740222</v>
      </c>
      <c r="P903" s="2">
        <v>-5.7041737170259099E-3</v>
      </c>
      <c r="Q903" s="8">
        <v>4384.2035891136602</v>
      </c>
      <c r="R903" s="7" t="str">
        <f t="shared" si="58"/>
        <v/>
      </c>
      <c r="S903" s="2">
        <v>3.05265819560234E-2</v>
      </c>
      <c r="T903" s="2" t="str">
        <f t="shared" si="59"/>
        <v/>
      </c>
    </row>
    <row r="904" spans="1:20" x14ac:dyDescent="0.2">
      <c r="A904" t="s">
        <v>13</v>
      </c>
      <c r="B904" s="1">
        <v>42887</v>
      </c>
      <c r="C904" s="1">
        <f t="shared" si="56"/>
        <v>42887</v>
      </c>
      <c r="D904">
        <v>2017</v>
      </c>
      <c r="E904">
        <v>6</v>
      </c>
      <c r="F904" t="s">
        <v>16</v>
      </c>
      <c r="G904" s="2">
        <v>0.110527285946869</v>
      </c>
      <c r="H904">
        <v>2</v>
      </c>
      <c r="I904">
        <v>0</v>
      </c>
      <c r="J904" s="2">
        <v>0</v>
      </c>
      <c r="K904">
        <v>0</v>
      </c>
      <c r="L904" s="2">
        <v>0</v>
      </c>
      <c r="M904" s="2" t="str">
        <f t="shared" si="57"/>
        <v/>
      </c>
      <c r="N904" s="8">
        <v>4340.8059374999903</v>
      </c>
      <c r="O904" s="8">
        <v>4369.1617932211402</v>
      </c>
      <c r="P904" s="2">
        <v>-5.9644368166100704E-4</v>
      </c>
      <c r="Q904" s="8">
        <v>4379.3158304482804</v>
      </c>
      <c r="R904" s="7" t="str">
        <f t="shared" si="58"/>
        <v/>
      </c>
      <c r="S904" s="2">
        <v>-1.11485668172828E-3</v>
      </c>
      <c r="T904" s="2" t="str">
        <f t="shared" si="59"/>
        <v/>
      </c>
    </row>
    <row r="905" spans="1:20" x14ac:dyDescent="0.2">
      <c r="A905" t="s">
        <v>13</v>
      </c>
      <c r="B905" s="1">
        <v>42917</v>
      </c>
      <c r="C905" s="1">
        <f t="shared" si="56"/>
        <v>42917</v>
      </c>
      <c r="D905">
        <v>2017</v>
      </c>
      <c r="E905">
        <v>7</v>
      </c>
      <c r="F905" t="s">
        <v>16</v>
      </c>
      <c r="G905" s="2">
        <v>4.8902101843935501E-2</v>
      </c>
      <c r="H905">
        <v>2</v>
      </c>
      <c r="I905">
        <v>0</v>
      </c>
      <c r="J905" s="2">
        <v>0</v>
      </c>
      <c r="K905">
        <v>0</v>
      </c>
      <c r="L905" s="2">
        <v>0</v>
      </c>
      <c r="M905" s="2" t="str">
        <f t="shared" si="57"/>
        <v/>
      </c>
      <c r="N905" s="8">
        <v>4277.3487234042504</v>
      </c>
      <c r="O905" s="8">
        <v>4327.4997767144296</v>
      </c>
      <c r="P905" s="2">
        <v>-9.5354712135741204E-3</v>
      </c>
      <c r="Q905" s="8">
        <v>4369.0910658326402</v>
      </c>
      <c r="R905" s="7" t="str">
        <f t="shared" si="58"/>
        <v/>
      </c>
      <c r="S905" s="2">
        <v>-2.3347858458958501E-3</v>
      </c>
      <c r="T905" s="2" t="str">
        <f t="shared" si="59"/>
        <v/>
      </c>
    </row>
    <row r="906" spans="1:20" x14ac:dyDescent="0.2">
      <c r="A906" t="s">
        <v>13</v>
      </c>
      <c r="B906" s="1">
        <v>42948</v>
      </c>
      <c r="C906" s="1">
        <f t="shared" si="56"/>
        <v>42948</v>
      </c>
      <c r="D906">
        <v>2017</v>
      </c>
      <c r="E906">
        <v>8</v>
      </c>
      <c r="F906" t="s">
        <v>16</v>
      </c>
      <c r="G906" s="2">
        <v>4.9779460885355599E-2</v>
      </c>
      <c r="H906">
        <v>2</v>
      </c>
      <c r="I906">
        <v>0</v>
      </c>
      <c r="J906" s="2">
        <v>0</v>
      </c>
      <c r="K906">
        <v>0</v>
      </c>
      <c r="L906" s="2">
        <v>0</v>
      </c>
      <c r="M906" s="2" t="str">
        <f t="shared" si="57"/>
        <v/>
      </c>
      <c r="N906" s="8">
        <v>4389.4903508771904</v>
      </c>
      <c r="O906" s="8">
        <v>4400.30833160985</v>
      </c>
      <c r="P906" s="2">
        <v>1.68246236053399E-2</v>
      </c>
      <c r="Q906" s="8">
        <v>4387.2595602206302</v>
      </c>
      <c r="R906" s="7" t="str">
        <f t="shared" si="58"/>
        <v/>
      </c>
      <c r="S906" s="2">
        <v>4.15841512896775E-3</v>
      </c>
      <c r="T906" s="2" t="str">
        <f t="shared" si="59"/>
        <v/>
      </c>
    </row>
    <row r="907" spans="1:20" x14ac:dyDescent="0.2">
      <c r="A907" t="s">
        <v>13</v>
      </c>
      <c r="B907" s="1">
        <v>42979</v>
      </c>
      <c r="C907" s="1">
        <f t="shared" si="56"/>
        <v>42979</v>
      </c>
      <c r="D907">
        <v>2017</v>
      </c>
      <c r="E907">
        <v>9</v>
      </c>
      <c r="F907" t="s">
        <v>16</v>
      </c>
      <c r="G907" s="2">
        <v>9.1999745734518301E-2</v>
      </c>
      <c r="H907">
        <v>2</v>
      </c>
      <c r="I907">
        <v>1</v>
      </c>
      <c r="J907" s="2">
        <v>0.5</v>
      </c>
      <c r="K907">
        <v>46</v>
      </c>
      <c r="L907" s="2">
        <v>0.33333333333333298</v>
      </c>
      <c r="M907" s="2" t="str">
        <f t="shared" si="57"/>
        <v/>
      </c>
      <c r="N907" s="8">
        <v>4595.3533299999999</v>
      </c>
      <c r="O907" s="8">
        <v>4595.3533299999999</v>
      </c>
      <c r="P907" s="2">
        <v>4.4325302613235501E-2</v>
      </c>
      <c r="Q907" s="8">
        <v>4444.3565862900796</v>
      </c>
      <c r="R907" s="7" t="str">
        <f t="shared" si="58"/>
        <v/>
      </c>
      <c r="S907" s="2">
        <v>1.30142803920565E-2</v>
      </c>
      <c r="T907" s="2" t="str">
        <f t="shared" si="59"/>
        <v/>
      </c>
    </row>
    <row r="908" spans="1:20" x14ac:dyDescent="0.2">
      <c r="A908" t="s">
        <v>13</v>
      </c>
      <c r="B908" s="1">
        <v>43009</v>
      </c>
      <c r="C908" s="1">
        <f t="shared" si="56"/>
        <v>43009</v>
      </c>
      <c r="D908">
        <v>2017</v>
      </c>
      <c r="E908">
        <v>10</v>
      </c>
      <c r="F908" t="s">
        <v>16</v>
      </c>
      <c r="G908" s="2">
        <v>9.1999745734518301E-2</v>
      </c>
      <c r="H908">
        <v>2</v>
      </c>
      <c r="I908">
        <v>0</v>
      </c>
      <c r="J908" s="2">
        <v>0</v>
      </c>
      <c r="K908">
        <v>0</v>
      </c>
      <c r="L908" s="2">
        <v>0</v>
      </c>
      <c r="M908" s="2" t="str">
        <f t="shared" si="57"/>
        <v/>
      </c>
      <c r="N908" s="8">
        <v>4595.3533299999999</v>
      </c>
      <c r="O908" s="8">
        <v>4595.3533299999999</v>
      </c>
      <c r="P908" s="2">
        <v>0</v>
      </c>
      <c r="Q908" s="8">
        <v>4457.5993245609197</v>
      </c>
      <c r="R908" s="7" t="str">
        <f t="shared" si="58"/>
        <v/>
      </c>
      <c r="S908" s="2">
        <v>2.9796750134074498E-3</v>
      </c>
      <c r="T908" s="2" t="str">
        <f t="shared" si="59"/>
        <v/>
      </c>
    </row>
    <row r="909" spans="1:20" x14ac:dyDescent="0.2">
      <c r="A909" t="s">
        <v>13</v>
      </c>
      <c r="B909" s="1">
        <v>43040</v>
      </c>
      <c r="C909" s="1">
        <f t="shared" si="56"/>
        <v>43040</v>
      </c>
      <c r="D909">
        <v>2017</v>
      </c>
      <c r="E909">
        <v>11</v>
      </c>
      <c r="F909" t="s">
        <v>16</v>
      </c>
      <c r="G909" s="2">
        <v>9.1999745734518301E-2</v>
      </c>
      <c r="H909">
        <v>2</v>
      </c>
      <c r="I909">
        <v>0</v>
      </c>
      <c r="J909" s="2">
        <v>0</v>
      </c>
      <c r="K909">
        <v>0</v>
      </c>
      <c r="L909" s="2">
        <v>0</v>
      </c>
      <c r="M909" s="2" t="str">
        <f t="shared" si="57"/>
        <v/>
      </c>
      <c r="N909" s="8">
        <v>4595.3533299999999</v>
      </c>
      <c r="O909" s="8">
        <v>4595.3533299999999</v>
      </c>
      <c r="P909" s="2">
        <v>0</v>
      </c>
      <c r="Q909" s="8">
        <v>4499.0302026234504</v>
      </c>
      <c r="R909" s="7" t="str">
        <f t="shared" si="58"/>
        <v/>
      </c>
      <c r="S909" s="2">
        <v>9.2944374417531696E-3</v>
      </c>
      <c r="T909" s="2" t="str">
        <f t="shared" si="59"/>
        <v/>
      </c>
    </row>
    <row r="910" spans="1:20" x14ac:dyDescent="0.2">
      <c r="A910" t="s">
        <v>13</v>
      </c>
      <c r="B910" s="1">
        <v>43070</v>
      </c>
      <c r="C910" s="1">
        <f t="shared" si="56"/>
        <v>43070</v>
      </c>
      <c r="D910">
        <v>2017</v>
      </c>
      <c r="E910">
        <v>12</v>
      </c>
      <c r="F910" t="s">
        <v>16</v>
      </c>
      <c r="G910" s="2">
        <v>9.1999745734518301E-2</v>
      </c>
      <c r="H910">
        <v>2</v>
      </c>
      <c r="I910">
        <v>0</v>
      </c>
      <c r="J910" s="2">
        <v>0</v>
      </c>
      <c r="K910">
        <v>0</v>
      </c>
      <c r="L910" s="2">
        <v>0</v>
      </c>
      <c r="M910" s="2" t="str">
        <f t="shared" si="57"/>
        <v/>
      </c>
      <c r="N910" s="8">
        <v>4595.3533299999999</v>
      </c>
      <c r="O910" s="8">
        <v>4595.3533299999999</v>
      </c>
      <c r="P910" s="2">
        <v>0</v>
      </c>
      <c r="Q910" s="8">
        <v>4430.4784823557802</v>
      </c>
      <c r="R910" s="7" t="str">
        <f t="shared" si="58"/>
        <v/>
      </c>
      <c r="S910" s="2">
        <v>-1.52369993488133E-2</v>
      </c>
      <c r="T910" s="2" t="str">
        <f t="shared" si="59"/>
        <v/>
      </c>
    </row>
    <row r="911" spans="1:20" x14ac:dyDescent="0.2">
      <c r="A911" t="s">
        <v>13</v>
      </c>
      <c r="B911" s="1">
        <v>43101</v>
      </c>
      <c r="C911" s="1">
        <f t="shared" si="56"/>
        <v>43101</v>
      </c>
      <c r="D911">
        <v>2018</v>
      </c>
      <c r="E911">
        <v>1</v>
      </c>
      <c r="F911" t="s">
        <v>16</v>
      </c>
      <c r="G911" s="2">
        <v>9.1009811827776593E-2</v>
      </c>
      <c r="H911">
        <v>2</v>
      </c>
      <c r="I911">
        <v>0</v>
      </c>
      <c r="J911" s="2">
        <v>0</v>
      </c>
      <c r="K911">
        <v>0</v>
      </c>
      <c r="L911" s="2">
        <v>0</v>
      </c>
      <c r="M911" s="2" t="str">
        <f t="shared" si="57"/>
        <v/>
      </c>
      <c r="N911" s="8">
        <v>4547.0227160526301</v>
      </c>
      <c r="O911" s="8">
        <v>4566.0299633097102</v>
      </c>
      <c r="P911" s="2">
        <v>-6.3810907637615799E-3</v>
      </c>
      <c r="Q911" s="8">
        <v>4452.1690653299902</v>
      </c>
      <c r="R911" s="7" t="str">
        <f t="shared" si="58"/>
        <v/>
      </c>
      <c r="S911" s="2">
        <v>4.8957653356382896E-3</v>
      </c>
      <c r="T911" s="2" t="str">
        <f t="shared" si="59"/>
        <v/>
      </c>
    </row>
    <row r="912" spans="1:20" x14ac:dyDescent="0.2">
      <c r="A912" t="s">
        <v>13</v>
      </c>
      <c r="B912" s="1">
        <v>43132</v>
      </c>
      <c r="C912" s="1">
        <f t="shared" si="56"/>
        <v>43132</v>
      </c>
      <c r="D912">
        <v>2018</v>
      </c>
      <c r="E912">
        <v>2</v>
      </c>
      <c r="F912" t="s">
        <v>16</v>
      </c>
      <c r="G912" s="2">
        <v>0.13567954469844601</v>
      </c>
      <c r="H912">
        <v>2</v>
      </c>
      <c r="I912">
        <v>1</v>
      </c>
      <c r="J912" s="2">
        <v>0.5</v>
      </c>
      <c r="K912">
        <v>70</v>
      </c>
      <c r="L912" s="2">
        <v>0.5</v>
      </c>
      <c r="M912" s="2" t="str">
        <f t="shared" si="57"/>
        <v/>
      </c>
      <c r="N912" s="8">
        <v>4779.1666599999999</v>
      </c>
      <c r="O912" s="8">
        <v>4779.1666599999999</v>
      </c>
      <c r="P912" s="2">
        <v>4.6678777494440798E-2</v>
      </c>
      <c r="Q912" s="8">
        <v>4508.9006920198599</v>
      </c>
      <c r="R912" s="7" t="str">
        <f t="shared" si="58"/>
        <v/>
      </c>
      <c r="S912" s="2">
        <v>1.2742469088078599E-2</v>
      </c>
      <c r="T912" s="2" t="str">
        <f t="shared" si="59"/>
        <v/>
      </c>
    </row>
    <row r="913" spans="1:20" x14ac:dyDescent="0.2">
      <c r="A913" t="s">
        <v>13</v>
      </c>
      <c r="B913" s="1">
        <v>43160</v>
      </c>
      <c r="C913" s="1">
        <f t="shared" si="56"/>
        <v>43160</v>
      </c>
      <c r="D913">
        <v>2018</v>
      </c>
      <c r="E913">
        <v>3</v>
      </c>
      <c r="F913" t="s">
        <v>16</v>
      </c>
      <c r="G913" s="2">
        <v>8.0378545711734598E-2</v>
      </c>
      <c r="H913">
        <v>2</v>
      </c>
      <c r="I913">
        <v>0</v>
      </c>
      <c r="J913" s="2">
        <v>0</v>
      </c>
      <c r="K913">
        <v>0</v>
      </c>
      <c r="L913" s="2">
        <v>0</v>
      </c>
      <c r="M913" s="2" t="str">
        <f t="shared" si="57"/>
        <v/>
      </c>
      <c r="N913" s="8">
        <v>4727.3621302564097</v>
      </c>
      <c r="O913" s="8">
        <v>4748.9346162780603</v>
      </c>
      <c r="P913" s="2">
        <v>-6.3257981720881099E-3</v>
      </c>
      <c r="Q913" s="8">
        <v>4503.6031459044298</v>
      </c>
      <c r="R913" s="7" t="str">
        <f t="shared" si="58"/>
        <v/>
      </c>
      <c r="S913" s="2">
        <v>-1.1749085813327299E-3</v>
      </c>
      <c r="T913" s="2" t="str">
        <f t="shared" si="59"/>
        <v/>
      </c>
    </row>
    <row r="914" spans="1:20" x14ac:dyDescent="0.2">
      <c r="A914" t="s">
        <v>13</v>
      </c>
      <c r="B914" s="1">
        <v>43191</v>
      </c>
      <c r="C914" s="1">
        <f t="shared" si="56"/>
        <v>43191</v>
      </c>
      <c r="D914">
        <v>2018</v>
      </c>
      <c r="E914">
        <v>4</v>
      </c>
      <c r="F914" t="s">
        <v>16</v>
      </c>
      <c r="G914" s="2">
        <v>7.9558438567403494E-2</v>
      </c>
      <c r="H914">
        <v>2</v>
      </c>
      <c r="I914">
        <v>0</v>
      </c>
      <c r="J914" s="2">
        <v>0</v>
      </c>
      <c r="K914">
        <v>0</v>
      </c>
      <c r="L914" s="2">
        <v>0</v>
      </c>
      <c r="M914" s="2" t="str">
        <f t="shared" si="57"/>
        <v/>
      </c>
      <c r="N914" s="8">
        <v>4693.19318510638</v>
      </c>
      <c r="O914" s="8">
        <v>4728.6290508612001</v>
      </c>
      <c r="P914" s="2">
        <v>-4.2758149053599903E-3</v>
      </c>
      <c r="Q914" s="8">
        <v>4512.8692466616203</v>
      </c>
      <c r="R914" s="7" t="str">
        <f t="shared" si="58"/>
        <v/>
      </c>
      <c r="S914" s="2">
        <v>2.0574860743696102E-3</v>
      </c>
      <c r="T914" s="2" t="str">
        <f t="shared" si="59"/>
        <v/>
      </c>
    </row>
    <row r="915" spans="1:20" x14ac:dyDescent="0.2">
      <c r="A915" t="s">
        <v>13</v>
      </c>
      <c r="B915" s="1">
        <v>43221</v>
      </c>
      <c r="C915" s="1">
        <f t="shared" si="56"/>
        <v>43221</v>
      </c>
      <c r="D915">
        <v>2018</v>
      </c>
      <c r="E915">
        <v>5</v>
      </c>
      <c r="F915" t="s">
        <v>16</v>
      </c>
      <c r="G915" s="2">
        <v>8.0438728231087706E-2</v>
      </c>
      <c r="H915">
        <v>2</v>
      </c>
      <c r="I915">
        <v>0</v>
      </c>
      <c r="J915" s="2">
        <v>0</v>
      </c>
      <c r="K915">
        <v>0</v>
      </c>
      <c r="L915" s="2">
        <v>0</v>
      </c>
      <c r="M915" s="2" t="str">
        <f t="shared" si="57"/>
        <v/>
      </c>
      <c r="N915" s="8">
        <v>4729.8891804878003</v>
      </c>
      <c r="O915" s="8">
        <v>4750.4247143611301</v>
      </c>
      <c r="P915" s="2">
        <v>4.6092986498817903E-3</v>
      </c>
      <c r="Q915" s="8">
        <v>4604.6349232817602</v>
      </c>
      <c r="R915" s="7" t="str">
        <f t="shared" si="58"/>
        <v/>
      </c>
      <c r="S915" s="2">
        <v>2.03342201168417E-2</v>
      </c>
      <c r="T915" s="2" t="str">
        <f t="shared" si="59"/>
        <v/>
      </c>
    </row>
    <row r="916" spans="1:20" x14ac:dyDescent="0.2">
      <c r="A916" t="s">
        <v>13</v>
      </c>
      <c r="B916" s="1">
        <v>43252</v>
      </c>
      <c r="C916" s="1">
        <f t="shared" si="56"/>
        <v>43252</v>
      </c>
      <c r="D916">
        <v>2018</v>
      </c>
      <c r="E916">
        <v>6</v>
      </c>
      <c r="F916" t="s">
        <v>16</v>
      </c>
      <c r="G916" s="2">
        <v>6.9129229021296895E-2</v>
      </c>
      <c r="H916">
        <v>2</v>
      </c>
      <c r="I916">
        <v>0</v>
      </c>
      <c r="J916" s="2">
        <v>0</v>
      </c>
      <c r="K916">
        <v>0</v>
      </c>
      <c r="L916" s="2">
        <v>0</v>
      </c>
      <c r="M916" s="2" t="str">
        <f t="shared" si="57"/>
        <v/>
      </c>
      <c r="N916" s="8">
        <v>4298.1245980952299</v>
      </c>
      <c r="O916" s="8">
        <v>4470.4054783091797</v>
      </c>
      <c r="P916" s="2">
        <v>-5.8946147531906301E-2</v>
      </c>
      <c r="Q916" s="8">
        <v>4529.0938548157701</v>
      </c>
      <c r="R916" s="7" t="str">
        <f t="shared" si="58"/>
        <v/>
      </c>
      <c r="S916" s="2">
        <v>-1.64054414138331E-2</v>
      </c>
      <c r="T916" s="2" t="str">
        <f t="shared" si="59"/>
        <v/>
      </c>
    </row>
    <row r="917" spans="1:20" x14ac:dyDescent="0.2">
      <c r="A917" t="s">
        <v>13</v>
      </c>
      <c r="B917" s="1">
        <v>43282</v>
      </c>
      <c r="C917" s="1">
        <f t="shared" si="56"/>
        <v>43282</v>
      </c>
      <c r="D917">
        <v>2018</v>
      </c>
      <c r="E917">
        <v>7</v>
      </c>
      <c r="F917" t="s">
        <v>16</v>
      </c>
      <c r="G917" s="2">
        <v>7.3153899554684598E-2</v>
      </c>
      <c r="H917">
        <v>2</v>
      </c>
      <c r="I917">
        <v>0</v>
      </c>
      <c r="J917" s="2">
        <v>0</v>
      </c>
      <c r="K917">
        <v>0</v>
      </c>
      <c r="L917" s="2">
        <v>0</v>
      </c>
      <c r="M917" s="2" t="str">
        <f t="shared" si="57"/>
        <v/>
      </c>
      <c r="N917" s="8">
        <v>4442.4372166666599</v>
      </c>
      <c r="O917" s="8">
        <v>4570.0549099254304</v>
      </c>
      <c r="P917" s="2">
        <v>2.22909156898074E-2</v>
      </c>
      <c r="Q917" s="8">
        <v>4520.2630380053497</v>
      </c>
      <c r="R917" s="7" t="str">
        <f t="shared" si="58"/>
        <v/>
      </c>
      <c r="S917" s="2">
        <v>-1.94979770644998E-3</v>
      </c>
      <c r="T917" s="2" t="str">
        <f t="shared" si="59"/>
        <v/>
      </c>
    </row>
    <row r="918" spans="1:20" x14ac:dyDescent="0.2">
      <c r="A918" t="s">
        <v>13</v>
      </c>
      <c r="B918" s="1">
        <v>43313</v>
      </c>
      <c r="C918" s="1">
        <f t="shared" si="56"/>
        <v>43313</v>
      </c>
      <c r="D918">
        <v>2018</v>
      </c>
      <c r="E918">
        <v>8</v>
      </c>
      <c r="F918" t="s">
        <v>16</v>
      </c>
      <c r="G918" s="2">
        <v>6.3046007437467494E-2</v>
      </c>
      <c r="H918">
        <v>2</v>
      </c>
      <c r="I918">
        <v>0</v>
      </c>
      <c r="J918" s="2">
        <v>0</v>
      </c>
      <c r="K918">
        <v>0</v>
      </c>
      <c r="L918" s="2">
        <v>0</v>
      </c>
      <c r="M918" s="2" t="str">
        <f t="shared" si="57"/>
        <v/>
      </c>
      <c r="N918" s="8">
        <v>4096.9615540259701</v>
      </c>
      <c r="O918" s="8">
        <v>4319.7870442795002</v>
      </c>
      <c r="P918" s="2">
        <v>-5.4762551124359703E-2</v>
      </c>
      <c r="Q918" s="8">
        <v>4528.9675465586897</v>
      </c>
      <c r="R918" s="7" t="str">
        <f t="shared" si="58"/>
        <v/>
      </c>
      <c r="S918" s="2">
        <v>1.9256641660350101E-3</v>
      </c>
      <c r="T918" s="2" t="str">
        <f t="shared" si="59"/>
        <v/>
      </c>
    </row>
    <row r="919" spans="1:20" x14ac:dyDescent="0.2">
      <c r="A919" t="s">
        <v>13</v>
      </c>
      <c r="B919" s="1">
        <v>43344</v>
      </c>
      <c r="C919" s="1">
        <f t="shared" si="56"/>
        <v>43344</v>
      </c>
      <c r="D919">
        <v>2018</v>
      </c>
      <c r="E919">
        <v>9</v>
      </c>
      <c r="F919" t="s">
        <v>16</v>
      </c>
      <c r="G919" s="2">
        <v>3.2274869088227798E-2</v>
      </c>
      <c r="H919">
        <v>2</v>
      </c>
      <c r="I919">
        <v>0</v>
      </c>
      <c r="J919" s="2">
        <v>0</v>
      </c>
      <c r="K919">
        <v>0</v>
      </c>
      <c r="L919" s="2">
        <v>0</v>
      </c>
      <c r="M919" s="2" t="str">
        <f t="shared" si="57"/>
        <v/>
      </c>
      <c r="N919" s="8">
        <v>4186.9872941379299</v>
      </c>
      <c r="O919" s="8">
        <v>4388.9819285980402</v>
      </c>
      <c r="P919" s="2">
        <v>1.6018123951310598E-2</v>
      </c>
      <c r="Q919" s="8">
        <v>4524.6238265870097</v>
      </c>
      <c r="R919" s="7" t="str">
        <f t="shared" si="58"/>
        <v/>
      </c>
      <c r="S919" s="2">
        <v>-9.59097173258594E-4</v>
      </c>
      <c r="T919" s="2" t="str">
        <f t="shared" si="59"/>
        <v/>
      </c>
    </row>
    <row r="920" spans="1:20" x14ac:dyDescent="0.2">
      <c r="A920" t="s">
        <v>13</v>
      </c>
      <c r="B920" s="1">
        <v>43374</v>
      </c>
      <c r="C920" s="1">
        <f t="shared" si="56"/>
        <v>43374</v>
      </c>
      <c r="D920">
        <v>2018</v>
      </c>
      <c r="E920">
        <v>10</v>
      </c>
      <c r="F920" t="s">
        <v>16</v>
      </c>
      <c r="G920" s="2">
        <v>3.15848447496761E-2</v>
      </c>
      <c r="H920">
        <v>2</v>
      </c>
      <c r="I920">
        <v>0</v>
      </c>
      <c r="J920" s="2">
        <v>0</v>
      </c>
      <c r="K920">
        <v>0</v>
      </c>
      <c r="L920" s="2">
        <v>0</v>
      </c>
      <c r="M920" s="2" t="str">
        <f t="shared" si="57"/>
        <v/>
      </c>
      <c r="N920" s="8">
        <v>4141.1529778947297</v>
      </c>
      <c r="O920" s="8">
        <v>4354.1290495927597</v>
      </c>
      <c r="P920" s="2">
        <v>-7.9409939644953208E-3</v>
      </c>
      <c r="Q920" s="8">
        <v>4541.8613676425002</v>
      </c>
      <c r="R920" s="7" t="str">
        <f t="shared" si="58"/>
        <v/>
      </c>
      <c r="S920" s="2">
        <v>3.8097180486478198E-3</v>
      </c>
      <c r="T920" s="2" t="str">
        <f t="shared" si="59"/>
        <v/>
      </c>
    </row>
    <row r="921" spans="1:20" x14ac:dyDescent="0.2">
      <c r="A921" t="s">
        <v>13</v>
      </c>
      <c r="B921" s="1">
        <v>43405</v>
      </c>
      <c r="C921" s="1">
        <f t="shared" si="56"/>
        <v>43405</v>
      </c>
      <c r="D921">
        <v>2018</v>
      </c>
      <c r="E921">
        <v>11</v>
      </c>
      <c r="F921" t="s">
        <v>16</v>
      </c>
      <c r="G921" s="2">
        <v>3.51974281842065E-2</v>
      </c>
      <c r="H921">
        <v>2</v>
      </c>
      <c r="I921">
        <v>0</v>
      </c>
      <c r="J921" s="2">
        <v>0</v>
      </c>
      <c r="K921">
        <v>0</v>
      </c>
      <c r="L921" s="2">
        <v>0</v>
      </c>
      <c r="M921" s="2" t="str">
        <f t="shared" si="57"/>
        <v/>
      </c>
      <c r="N921" s="8">
        <v>4392.9181808823496</v>
      </c>
      <c r="O921" s="8">
        <v>4536.5993282563104</v>
      </c>
      <c r="P921" s="2">
        <v>4.1907411697090301E-2</v>
      </c>
      <c r="Q921" s="8">
        <v>4611.6702513514701</v>
      </c>
      <c r="R921" s="7" t="str">
        <f t="shared" si="58"/>
        <v/>
      </c>
      <c r="S921" s="2">
        <v>1.5370104470011799E-2</v>
      </c>
      <c r="T921" s="2" t="str">
        <f t="shared" si="59"/>
        <v/>
      </c>
    </row>
    <row r="922" spans="1:20" x14ac:dyDescent="0.2">
      <c r="A922" t="s">
        <v>13</v>
      </c>
      <c r="B922" s="1">
        <v>43435</v>
      </c>
      <c r="C922" s="1">
        <f t="shared" si="56"/>
        <v>43435</v>
      </c>
      <c r="D922">
        <v>2018</v>
      </c>
      <c r="E922">
        <v>12</v>
      </c>
      <c r="F922" t="s">
        <v>16</v>
      </c>
      <c r="G922" s="2">
        <v>2.86744740014509E-2</v>
      </c>
      <c r="H922">
        <v>2</v>
      </c>
      <c r="I922">
        <v>0</v>
      </c>
      <c r="J922" s="2">
        <v>0</v>
      </c>
      <c r="K922">
        <v>0</v>
      </c>
      <c r="L922" s="2">
        <v>0</v>
      </c>
      <c r="M922" s="2" t="str">
        <f t="shared" si="57"/>
        <v/>
      </c>
      <c r="N922" s="8">
        <v>3958.3886418749998</v>
      </c>
      <c r="O922" s="8">
        <v>4207.1272789576897</v>
      </c>
      <c r="P922" s="2">
        <v>-7.26253357325371E-2</v>
      </c>
      <c r="Q922" s="8">
        <v>4517.2501125495701</v>
      </c>
      <c r="R922" s="7" t="str">
        <f t="shared" si="58"/>
        <v/>
      </c>
      <c r="S922" s="2">
        <v>-2.0474173923044101E-2</v>
      </c>
      <c r="T922" s="2" t="str">
        <f t="shared" si="59"/>
        <v/>
      </c>
    </row>
    <row r="923" spans="1:20" x14ac:dyDescent="0.2">
      <c r="A923" t="s">
        <v>13</v>
      </c>
      <c r="B923" s="1">
        <v>43466</v>
      </c>
      <c r="C923" s="1">
        <f t="shared" si="56"/>
        <v>43466</v>
      </c>
      <c r="D923">
        <v>2019</v>
      </c>
      <c r="E923">
        <v>1</v>
      </c>
      <c r="F923" t="s">
        <v>16</v>
      </c>
      <c r="G923" s="2">
        <v>3.1564349800015802E-2</v>
      </c>
      <c r="H923">
        <v>2</v>
      </c>
      <c r="I923">
        <v>0</v>
      </c>
      <c r="J923" s="2">
        <v>0</v>
      </c>
      <c r="K923">
        <v>0</v>
      </c>
      <c r="L923" s="2">
        <v>0</v>
      </c>
      <c r="M923" s="2" t="str">
        <f t="shared" si="57"/>
        <v/>
      </c>
      <c r="N923" s="8">
        <v>4139.8069574683504</v>
      </c>
      <c r="O923" s="8">
        <v>4353.0938571208098</v>
      </c>
      <c r="P923" s="2">
        <v>3.4695070646706801E-2</v>
      </c>
      <c r="Q923" s="8">
        <v>4476.5703010489297</v>
      </c>
      <c r="R923" s="7" t="str">
        <f t="shared" si="58"/>
        <v/>
      </c>
      <c r="S923" s="2">
        <v>-9.0054370440174596E-3</v>
      </c>
      <c r="T923" s="2" t="str">
        <f t="shared" si="59"/>
        <v/>
      </c>
    </row>
    <row r="924" spans="1:20" x14ac:dyDescent="0.2">
      <c r="A924" t="s">
        <v>13</v>
      </c>
      <c r="B924" s="1">
        <v>43497</v>
      </c>
      <c r="C924" s="1">
        <f t="shared" si="56"/>
        <v>43497</v>
      </c>
      <c r="D924">
        <v>2019</v>
      </c>
      <c r="E924">
        <v>2</v>
      </c>
      <c r="F924" t="s">
        <v>16</v>
      </c>
      <c r="G924" s="2">
        <v>0</v>
      </c>
      <c r="H924">
        <v>2</v>
      </c>
      <c r="I924">
        <v>0</v>
      </c>
      <c r="J924" s="2">
        <v>0</v>
      </c>
      <c r="K924">
        <v>70</v>
      </c>
      <c r="L924" s="2">
        <v>0.5</v>
      </c>
      <c r="M924" s="2" t="str">
        <f t="shared" si="57"/>
        <v/>
      </c>
      <c r="N924" s="8">
        <v>4159.5844842666602</v>
      </c>
      <c r="O924" s="8">
        <v>4368.2368863515303</v>
      </c>
      <c r="P924" s="2">
        <v>3.4786819967014201E-3</v>
      </c>
      <c r="Q924" s="8">
        <v>4551.4443918246598</v>
      </c>
      <c r="R924" s="7" t="str">
        <f t="shared" si="58"/>
        <v/>
      </c>
      <c r="S924" s="2">
        <v>1.67257712356687E-2</v>
      </c>
      <c r="T924" s="2" t="str">
        <f t="shared" si="59"/>
        <v/>
      </c>
    </row>
    <row r="925" spans="1:20" x14ac:dyDescent="0.2">
      <c r="A925" t="s">
        <v>13</v>
      </c>
      <c r="B925" s="1">
        <v>43525</v>
      </c>
      <c r="C925" s="1">
        <f t="shared" si="56"/>
        <v>43525</v>
      </c>
      <c r="D925">
        <v>2019</v>
      </c>
      <c r="E925">
        <v>3</v>
      </c>
      <c r="F925" t="s">
        <v>16</v>
      </c>
      <c r="G925" s="2">
        <v>0</v>
      </c>
      <c r="H925">
        <v>2</v>
      </c>
      <c r="I925">
        <v>0</v>
      </c>
      <c r="J925" s="2">
        <v>0</v>
      </c>
      <c r="K925">
        <v>17</v>
      </c>
      <c r="L925" s="2">
        <v>0.125</v>
      </c>
      <c r="M925" s="2" t="str">
        <f t="shared" si="57"/>
        <v/>
      </c>
      <c r="N925" s="8">
        <v>4149.4388698701296</v>
      </c>
      <c r="O925" s="8">
        <v>4360.4867409518702</v>
      </c>
      <c r="P925" s="2">
        <v>-1.7742044676834999E-3</v>
      </c>
      <c r="Q925" s="8">
        <v>4528.2731785096303</v>
      </c>
      <c r="R925" s="7" t="str">
        <f t="shared" si="58"/>
        <v/>
      </c>
      <c r="S925" s="2">
        <v>-5.0909582366089803E-3</v>
      </c>
      <c r="T925" s="2" t="str">
        <f t="shared" si="59"/>
        <v/>
      </c>
    </row>
    <row r="926" spans="1:20" x14ac:dyDescent="0.2">
      <c r="A926" t="s">
        <v>13</v>
      </c>
      <c r="B926" s="1">
        <v>43556</v>
      </c>
      <c r="C926" s="1">
        <f t="shared" si="56"/>
        <v>43556</v>
      </c>
      <c r="D926">
        <v>2019</v>
      </c>
      <c r="E926">
        <v>4</v>
      </c>
      <c r="F926" t="s">
        <v>16</v>
      </c>
      <c r="G926" s="2">
        <v>0</v>
      </c>
      <c r="H926">
        <v>2</v>
      </c>
      <c r="I926">
        <v>0</v>
      </c>
      <c r="J926" s="2">
        <v>0</v>
      </c>
      <c r="K926">
        <v>0</v>
      </c>
      <c r="L926" s="2">
        <v>0</v>
      </c>
      <c r="M926" s="2" t="str">
        <f t="shared" si="57"/>
        <v/>
      </c>
      <c r="N926" s="8">
        <v>4161.1690934117596</v>
      </c>
      <c r="O926" s="8">
        <v>4369.4439430291104</v>
      </c>
      <c r="P926" s="2">
        <v>2.0541748225302299E-3</v>
      </c>
      <c r="Q926" s="8">
        <v>4620.8251616191701</v>
      </c>
      <c r="R926" s="7" t="str">
        <f t="shared" si="58"/>
        <v/>
      </c>
      <c r="S926" s="2">
        <v>2.0438692512802802E-2</v>
      </c>
      <c r="T926" s="2" t="str">
        <f t="shared" si="59"/>
        <v/>
      </c>
    </row>
    <row r="927" spans="1:20" x14ac:dyDescent="0.2">
      <c r="A927" t="s">
        <v>13</v>
      </c>
      <c r="B927" s="1">
        <v>43586</v>
      </c>
      <c r="C927" s="1">
        <f t="shared" si="56"/>
        <v>43586</v>
      </c>
      <c r="D927">
        <v>2019</v>
      </c>
      <c r="E927">
        <v>5</v>
      </c>
      <c r="F927" t="s">
        <v>16</v>
      </c>
      <c r="G927" s="2">
        <v>2.59832342162226E-2</v>
      </c>
      <c r="H927">
        <v>2</v>
      </c>
      <c r="I927">
        <v>1</v>
      </c>
      <c r="J927" s="2">
        <v>0.5</v>
      </c>
      <c r="K927">
        <v>17</v>
      </c>
      <c r="L927" s="2">
        <v>0.125</v>
      </c>
      <c r="M927" s="2" t="str">
        <f t="shared" si="57"/>
        <v/>
      </c>
      <c r="N927" s="8">
        <v>4454.7047721621602</v>
      </c>
      <c r="O927" s="8">
        <v>4632.8118211819601</v>
      </c>
      <c r="P927" s="2">
        <v>6.0274918636505602E-2</v>
      </c>
      <c r="Q927" s="8">
        <v>4694.6743173245304</v>
      </c>
      <c r="R927" s="7" t="str">
        <f t="shared" si="58"/>
        <v/>
      </c>
      <c r="S927" s="2">
        <v>1.5981811283137099E-2</v>
      </c>
      <c r="T927" s="2" t="str">
        <f t="shared" si="59"/>
        <v/>
      </c>
    </row>
    <row r="928" spans="1:20" x14ac:dyDescent="0.2">
      <c r="A928" t="s">
        <v>13</v>
      </c>
      <c r="B928" s="1">
        <v>43617</v>
      </c>
      <c r="C928" s="1">
        <f t="shared" si="56"/>
        <v>43617</v>
      </c>
      <c r="D928">
        <v>2019</v>
      </c>
      <c r="E928">
        <v>6</v>
      </c>
      <c r="F928" t="s">
        <v>16</v>
      </c>
      <c r="G928" s="2">
        <v>2.5015560262928099E-2</v>
      </c>
      <c r="H928">
        <v>2</v>
      </c>
      <c r="I928">
        <v>0</v>
      </c>
      <c r="J928" s="2">
        <v>0</v>
      </c>
      <c r="K928">
        <v>0</v>
      </c>
      <c r="L928" s="2">
        <v>0</v>
      </c>
      <c r="M928" s="2" t="str">
        <f t="shared" si="57"/>
        <v/>
      </c>
      <c r="N928" s="8">
        <v>4355.0014729508102</v>
      </c>
      <c r="O928" s="8">
        <v>4563.0190429168497</v>
      </c>
      <c r="P928" s="2">
        <v>-1.5064885205569801E-2</v>
      </c>
      <c r="Q928" s="8">
        <v>4571.5633311217098</v>
      </c>
      <c r="R928" s="7" t="str">
        <f t="shared" si="58"/>
        <v/>
      </c>
      <c r="S928" s="2">
        <v>-2.62235413750673E-2</v>
      </c>
      <c r="T928" s="2" t="str">
        <f t="shared" si="59"/>
        <v/>
      </c>
    </row>
    <row r="929" spans="1:20" x14ac:dyDescent="0.2">
      <c r="A929" t="s">
        <v>13</v>
      </c>
      <c r="B929" s="1">
        <v>43647</v>
      </c>
      <c r="C929" s="1">
        <f t="shared" si="56"/>
        <v>43647</v>
      </c>
      <c r="D929">
        <v>2019</v>
      </c>
      <c r="E929">
        <v>7</v>
      </c>
      <c r="F929" t="s">
        <v>16</v>
      </c>
      <c r="G929" s="2">
        <v>2.4997018088139901E-2</v>
      </c>
      <c r="H929">
        <v>2</v>
      </c>
      <c r="I929">
        <v>0</v>
      </c>
      <c r="J929" s="2">
        <v>0</v>
      </c>
      <c r="K929">
        <v>0</v>
      </c>
      <c r="L929" s="2">
        <v>0</v>
      </c>
      <c r="M929" s="2" t="str">
        <f t="shared" si="57"/>
        <v/>
      </c>
      <c r="N929" s="8">
        <v>4353.1345589473603</v>
      </c>
      <c r="O929" s="8">
        <v>4561.6817020809804</v>
      </c>
      <c r="P929" s="2">
        <v>-2.9308245775261301E-4</v>
      </c>
      <c r="Q929" s="8">
        <v>4586.9722104981001</v>
      </c>
      <c r="R929" s="7" t="str">
        <f t="shared" si="58"/>
        <v/>
      </c>
      <c r="S929" s="2">
        <v>3.3705930029441699E-3</v>
      </c>
      <c r="T929" s="2" t="str">
        <f t="shared" si="59"/>
        <v/>
      </c>
    </row>
    <row r="930" spans="1:20" x14ac:dyDescent="0.2">
      <c r="A930" t="s">
        <v>13</v>
      </c>
      <c r="B930" s="1">
        <v>43678</v>
      </c>
      <c r="C930" s="1">
        <f t="shared" si="56"/>
        <v>43678</v>
      </c>
      <c r="D930">
        <v>2019</v>
      </c>
      <c r="E930">
        <v>8</v>
      </c>
      <c r="F930" t="s">
        <v>16</v>
      </c>
      <c r="G930" s="2">
        <v>2.80811085681919E-2</v>
      </c>
      <c r="H930">
        <v>2</v>
      </c>
      <c r="I930">
        <v>0</v>
      </c>
      <c r="J930" s="2">
        <v>0</v>
      </c>
      <c r="K930">
        <v>31</v>
      </c>
      <c r="L930" s="2">
        <v>0.22222222222222199</v>
      </c>
      <c r="M930" s="2" t="str">
        <f t="shared" si="57"/>
        <v/>
      </c>
      <c r="N930" s="8">
        <v>4687.3527506521696</v>
      </c>
      <c r="O930" s="8">
        <v>4784.1194790728996</v>
      </c>
      <c r="P930" s="2">
        <v>4.8762231018979203E-2</v>
      </c>
      <c r="Q930" s="8">
        <v>4608.6083548063698</v>
      </c>
      <c r="R930" s="7" t="str">
        <f t="shared" si="58"/>
        <v/>
      </c>
      <c r="S930" s="2">
        <v>4.7168684080414096E-3</v>
      </c>
      <c r="T930" s="2" t="str">
        <f t="shared" si="59"/>
        <v/>
      </c>
    </row>
    <row r="931" spans="1:20" x14ac:dyDescent="0.2">
      <c r="A931" t="s">
        <v>13</v>
      </c>
      <c r="B931" s="1">
        <v>43709</v>
      </c>
      <c r="C931" s="1">
        <f t="shared" si="56"/>
        <v>43709</v>
      </c>
      <c r="D931">
        <v>2019</v>
      </c>
      <c r="E931">
        <v>9</v>
      </c>
      <c r="F931" t="s">
        <v>16</v>
      </c>
      <c r="G931" s="2">
        <v>2.5350621715633199E-2</v>
      </c>
      <c r="H931">
        <v>2</v>
      </c>
      <c r="I931">
        <v>0</v>
      </c>
      <c r="J931" s="2">
        <v>0</v>
      </c>
      <c r="K931">
        <v>0</v>
      </c>
      <c r="L931" s="2">
        <v>0</v>
      </c>
      <c r="M931" s="2" t="str">
        <f t="shared" si="57"/>
        <v/>
      </c>
      <c r="N931" s="8">
        <v>4389.0151116438301</v>
      </c>
      <c r="O931" s="8">
        <v>4587.1851058704096</v>
      </c>
      <c r="P931" s="2">
        <v>-4.1164183725749197E-2</v>
      </c>
      <c r="Q931" s="8">
        <v>4566.0395471173797</v>
      </c>
      <c r="R931" s="7" t="str">
        <f t="shared" si="58"/>
        <v/>
      </c>
      <c r="S931" s="2">
        <v>-9.23680304588936E-3</v>
      </c>
      <c r="T931" s="2" t="str">
        <f t="shared" si="59"/>
        <v/>
      </c>
    </row>
    <row r="932" spans="1:20" x14ac:dyDescent="0.2">
      <c r="A932" t="s">
        <v>13</v>
      </c>
      <c r="B932" s="1">
        <v>43739</v>
      </c>
      <c r="C932" s="1">
        <f t="shared" si="56"/>
        <v>43739</v>
      </c>
      <c r="D932">
        <v>2019</v>
      </c>
      <c r="E932">
        <v>10</v>
      </c>
      <c r="F932" t="s">
        <v>16</v>
      </c>
      <c r="G932" s="2">
        <v>2.73113884508E-2</v>
      </c>
      <c r="H932">
        <v>2</v>
      </c>
      <c r="I932">
        <v>0</v>
      </c>
      <c r="J932" s="2">
        <v>0</v>
      </c>
      <c r="K932">
        <v>0</v>
      </c>
      <c r="L932" s="2">
        <v>0</v>
      </c>
      <c r="M932" s="2" t="str">
        <f t="shared" si="57"/>
        <v/>
      </c>
      <c r="N932" s="8">
        <v>4599.2238668965501</v>
      </c>
      <c r="O932" s="8">
        <v>4728.6039768766896</v>
      </c>
      <c r="P932" s="2">
        <v>3.0829118019525401E-2</v>
      </c>
      <c r="Q932" s="8">
        <v>4610.5190031690699</v>
      </c>
      <c r="R932" s="7" t="str">
        <f t="shared" si="58"/>
        <v/>
      </c>
      <c r="S932" s="2">
        <v>9.7413646098998205E-3</v>
      </c>
      <c r="T932" s="2" t="str">
        <f t="shared" si="59"/>
        <v/>
      </c>
    </row>
    <row r="933" spans="1:20" x14ac:dyDescent="0.2">
      <c r="A933" t="s">
        <v>13</v>
      </c>
      <c r="B933" s="1">
        <v>43770</v>
      </c>
      <c r="C933" s="1">
        <f t="shared" si="56"/>
        <v>43770</v>
      </c>
      <c r="D933">
        <v>2019</v>
      </c>
      <c r="E933">
        <v>11</v>
      </c>
      <c r="F933" t="s">
        <v>16</v>
      </c>
      <c r="G933" s="2">
        <v>2.9232396207710599E-2</v>
      </c>
      <c r="H933">
        <v>2</v>
      </c>
      <c r="I933">
        <v>0</v>
      </c>
      <c r="J933" s="2">
        <v>0</v>
      </c>
      <c r="K933">
        <v>0</v>
      </c>
      <c r="L933" s="2">
        <v>0</v>
      </c>
      <c r="M933" s="2" t="str">
        <f t="shared" si="57"/>
        <v/>
      </c>
      <c r="N933" s="8">
        <v>4825.6588525373099</v>
      </c>
      <c r="O933" s="8">
        <v>4867.1552605680399</v>
      </c>
      <c r="P933" s="2">
        <v>2.93006740189851E-2</v>
      </c>
      <c r="Q933" s="8">
        <v>4730.9224611167801</v>
      </c>
      <c r="R933" s="7" t="str">
        <f t="shared" si="58"/>
        <v/>
      </c>
      <c r="S933" s="2">
        <v>2.6114946682781401E-2</v>
      </c>
      <c r="T933" s="2" t="str">
        <f t="shared" si="59"/>
        <v/>
      </c>
    </row>
    <row r="934" spans="1:20" x14ac:dyDescent="0.2">
      <c r="A934" t="s">
        <v>13</v>
      </c>
      <c r="B934" s="1">
        <v>43800</v>
      </c>
      <c r="C934" s="1">
        <f t="shared" si="56"/>
        <v>43800</v>
      </c>
      <c r="D934">
        <v>2019</v>
      </c>
      <c r="E934">
        <v>12</v>
      </c>
      <c r="F934" t="s">
        <v>16</v>
      </c>
      <c r="G934" s="2">
        <v>2.8871461959198399E-2</v>
      </c>
      <c r="H934">
        <v>2</v>
      </c>
      <c r="I934">
        <v>0</v>
      </c>
      <c r="J934" s="2">
        <v>0</v>
      </c>
      <c r="K934">
        <v>0</v>
      </c>
      <c r="L934" s="2">
        <v>0</v>
      </c>
      <c r="M934" s="2" t="str">
        <f t="shared" si="57"/>
        <v/>
      </c>
      <c r="N934" s="8">
        <v>4781.4289823913005</v>
      </c>
      <c r="O934" s="8">
        <v>4841.1231410830196</v>
      </c>
      <c r="P934" s="2">
        <v>-5.3485286766824496E-3</v>
      </c>
      <c r="Q934" s="8">
        <v>4630.9961346363998</v>
      </c>
      <c r="R934" s="7" t="str">
        <f t="shared" si="58"/>
        <v/>
      </c>
      <c r="S934" s="2">
        <v>-2.1121953974446901E-2</v>
      </c>
      <c r="T934" s="2" t="str">
        <f t="shared" si="59"/>
        <v/>
      </c>
    </row>
    <row r="935" spans="1:20" x14ac:dyDescent="0.2">
      <c r="A935" t="s">
        <v>13</v>
      </c>
      <c r="B935" s="1">
        <v>43831</v>
      </c>
      <c r="C935" s="1">
        <f t="shared" si="56"/>
        <v>43831</v>
      </c>
      <c r="D935">
        <v>2020</v>
      </c>
      <c r="E935">
        <v>1</v>
      </c>
      <c r="F935" t="s">
        <v>16</v>
      </c>
      <c r="G935" s="2">
        <v>2.4058529266224898E-2</v>
      </c>
      <c r="H935">
        <v>2</v>
      </c>
      <c r="I935">
        <v>0</v>
      </c>
      <c r="J935" s="2">
        <v>0</v>
      </c>
      <c r="K935">
        <v>0</v>
      </c>
      <c r="L935" s="2">
        <v>0</v>
      </c>
      <c r="M935" s="2" t="str">
        <f t="shared" si="57"/>
        <v/>
      </c>
      <c r="N935" s="8">
        <v>4260.68937023529</v>
      </c>
      <c r="O935" s="8">
        <v>4493.99388013516</v>
      </c>
      <c r="P935" s="2">
        <v>-7.1704282421992102E-2</v>
      </c>
      <c r="Q935" s="8">
        <v>4530.6513343121796</v>
      </c>
      <c r="R935" s="7" t="str">
        <f t="shared" si="58"/>
        <v/>
      </c>
      <c r="S935" s="2">
        <v>-2.1668081209074899E-2</v>
      </c>
      <c r="T935" s="2" t="str">
        <f t="shared" si="59"/>
        <v/>
      </c>
    </row>
    <row r="936" spans="1:20" x14ac:dyDescent="0.2">
      <c r="A936" t="s">
        <v>13</v>
      </c>
      <c r="B936" s="1">
        <v>43862</v>
      </c>
      <c r="C936" s="1">
        <f t="shared" si="56"/>
        <v>43862</v>
      </c>
      <c r="D936">
        <v>2020</v>
      </c>
      <c r="E936">
        <v>2</v>
      </c>
      <c r="F936" t="s">
        <v>16</v>
      </c>
      <c r="G936" s="2">
        <v>2.7326341363070699E-2</v>
      </c>
      <c r="H936">
        <v>2</v>
      </c>
      <c r="I936">
        <v>0</v>
      </c>
      <c r="J936" s="2">
        <v>0</v>
      </c>
      <c r="K936">
        <v>35</v>
      </c>
      <c r="L936" s="2">
        <v>0.25</v>
      </c>
      <c r="M936" s="2" t="str">
        <f t="shared" si="57"/>
        <v/>
      </c>
      <c r="N936" s="8">
        <v>4600.9043214864796</v>
      </c>
      <c r="O936" s="8">
        <v>4729.6824447707404</v>
      </c>
      <c r="P936" s="2">
        <v>5.2445234889480302E-2</v>
      </c>
      <c r="Q936" s="8">
        <v>4622.0303152501701</v>
      </c>
      <c r="R936" s="7" t="str">
        <f t="shared" si="58"/>
        <v/>
      </c>
      <c r="S936" s="2">
        <v>2.0169060515856999E-2</v>
      </c>
      <c r="T936" s="2" t="str">
        <f t="shared" si="59"/>
        <v/>
      </c>
    </row>
    <row r="937" spans="1:20" x14ac:dyDescent="0.2">
      <c r="A937" t="s">
        <v>13</v>
      </c>
      <c r="B937" s="1">
        <v>43891</v>
      </c>
      <c r="C937" s="1">
        <f t="shared" si="56"/>
        <v>43891</v>
      </c>
      <c r="D937">
        <v>2020</v>
      </c>
      <c r="E937">
        <v>3</v>
      </c>
      <c r="F937" t="s">
        <v>16</v>
      </c>
      <c r="G937" s="2">
        <v>2.6731660562983001E-2</v>
      </c>
      <c r="H937">
        <v>2</v>
      </c>
      <c r="I937">
        <v>0</v>
      </c>
      <c r="J937" s="2">
        <v>0</v>
      </c>
      <c r="K937">
        <v>31</v>
      </c>
      <c r="L937" s="2">
        <v>0.22222222222222199</v>
      </c>
      <c r="M937" s="2" t="str">
        <f t="shared" si="57"/>
        <v/>
      </c>
      <c r="N937" s="8">
        <v>4535.0054201492503</v>
      </c>
      <c r="O937" s="8">
        <v>4686.7915256985198</v>
      </c>
      <c r="P937" s="2">
        <v>-9.0684564076043399E-3</v>
      </c>
      <c r="Q937" s="8">
        <v>4719.43324258349</v>
      </c>
      <c r="R937" s="7" t="str">
        <f t="shared" si="58"/>
        <v/>
      </c>
      <c r="S937" s="2">
        <v>2.1073623643691201E-2</v>
      </c>
      <c r="T937" s="2" t="str">
        <f t="shared" si="59"/>
        <v/>
      </c>
    </row>
    <row r="938" spans="1:20" x14ac:dyDescent="0.2">
      <c r="A938" t="s">
        <v>13</v>
      </c>
      <c r="B938" s="1">
        <v>43922</v>
      </c>
      <c r="C938" s="1">
        <f t="shared" si="56"/>
        <v>43922</v>
      </c>
      <c r="D938">
        <v>2020</v>
      </c>
      <c r="E938">
        <v>4</v>
      </c>
      <c r="F938" t="s">
        <v>16</v>
      </c>
      <c r="G938" s="2">
        <v>2.36407290172088E-2</v>
      </c>
      <c r="H938">
        <v>2</v>
      </c>
      <c r="I938">
        <v>0</v>
      </c>
      <c r="J938" s="2">
        <v>0</v>
      </c>
      <c r="K938">
        <v>0</v>
      </c>
      <c r="L938" s="2">
        <v>0</v>
      </c>
      <c r="M938" s="2" t="str">
        <f t="shared" si="57"/>
        <v/>
      </c>
      <c r="N938" s="8">
        <v>4220.7854932432401</v>
      </c>
      <c r="O938" s="8">
        <v>4463.8603418298098</v>
      </c>
      <c r="P938" s="2">
        <v>-4.75658417163086E-2</v>
      </c>
      <c r="Q938" s="8">
        <v>4569.56875911302</v>
      </c>
      <c r="R938" s="7" t="str">
        <f t="shared" si="58"/>
        <v/>
      </c>
      <c r="S938" s="2">
        <v>-3.1754762863947697E-2</v>
      </c>
      <c r="T938" s="2" t="str">
        <f t="shared" si="59"/>
        <v/>
      </c>
    </row>
    <row r="939" spans="1:20" x14ac:dyDescent="0.2">
      <c r="A939" t="s">
        <v>13</v>
      </c>
      <c r="B939" s="1">
        <v>43952</v>
      </c>
      <c r="C939" s="1">
        <f t="shared" si="56"/>
        <v>43952</v>
      </c>
      <c r="D939">
        <v>2020</v>
      </c>
      <c r="E939">
        <v>5</v>
      </c>
      <c r="F939" t="s">
        <v>16</v>
      </c>
      <c r="G939" s="2">
        <v>0</v>
      </c>
      <c r="H939">
        <v>2</v>
      </c>
      <c r="I939">
        <v>0</v>
      </c>
      <c r="J939" s="2">
        <v>0</v>
      </c>
      <c r="K939">
        <v>0</v>
      </c>
      <c r="L939" s="2">
        <v>0</v>
      </c>
      <c r="M939" s="2" t="str">
        <f t="shared" si="57"/>
        <v/>
      </c>
      <c r="N939" s="8">
        <v>4652.0741637499996</v>
      </c>
      <c r="O939" s="8">
        <v>4762.1487178562002</v>
      </c>
      <c r="P939" s="2">
        <v>6.6822963351070797E-2</v>
      </c>
      <c r="Q939" s="8">
        <v>4699.0785805120104</v>
      </c>
      <c r="R939" s="7" t="str">
        <f t="shared" si="58"/>
        <v/>
      </c>
      <c r="S939" s="2">
        <v>2.8341803838866898E-2</v>
      </c>
      <c r="T939" s="2" t="str">
        <f t="shared" si="59"/>
        <v/>
      </c>
    </row>
    <row r="940" spans="1:20" x14ac:dyDescent="0.2">
      <c r="A940" t="s">
        <v>13</v>
      </c>
      <c r="B940" s="1">
        <v>43983</v>
      </c>
      <c r="C940" s="1">
        <f t="shared" si="56"/>
        <v>43983</v>
      </c>
      <c r="D940">
        <v>2020</v>
      </c>
      <c r="E940">
        <v>6</v>
      </c>
      <c r="F940" t="s">
        <v>16</v>
      </c>
      <c r="G940" s="2">
        <v>0</v>
      </c>
      <c r="H940">
        <v>2</v>
      </c>
      <c r="I940">
        <v>0</v>
      </c>
      <c r="J940" s="2">
        <v>0</v>
      </c>
      <c r="K940">
        <v>0</v>
      </c>
      <c r="L940" s="2">
        <v>0</v>
      </c>
      <c r="M940" s="2" t="str">
        <f t="shared" si="57"/>
        <v/>
      </c>
      <c r="N940" s="8">
        <v>4810.6250543103397</v>
      </c>
      <c r="O940" s="8">
        <v>4858.3606060703396</v>
      </c>
      <c r="P940" s="2">
        <v>2.02034614864889E-2</v>
      </c>
      <c r="Q940" s="8">
        <v>4727.2393431597002</v>
      </c>
      <c r="R940" s="7" t="str">
        <f t="shared" si="58"/>
        <v/>
      </c>
      <c r="S940" s="2">
        <v>5.9928265010247197E-3</v>
      </c>
      <c r="T940" s="2" t="str">
        <f t="shared" si="59"/>
        <v/>
      </c>
    </row>
    <row r="941" spans="1:20" x14ac:dyDescent="0.2">
      <c r="A941" t="s">
        <v>13</v>
      </c>
      <c r="B941" s="1">
        <v>44013</v>
      </c>
      <c r="C941" s="1">
        <f t="shared" si="56"/>
        <v>44013</v>
      </c>
      <c r="D941">
        <v>2020</v>
      </c>
      <c r="E941">
        <v>7</v>
      </c>
      <c r="F941" t="s">
        <v>16</v>
      </c>
      <c r="G941" s="2">
        <v>0</v>
      </c>
      <c r="H941">
        <v>2</v>
      </c>
      <c r="I941">
        <v>0</v>
      </c>
      <c r="J941" s="2">
        <v>0</v>
      </c>
      <c r="K941">
        <v>0</v>
      </c>
      <c r="L941" s="2">
        <v>0</v>
      </c>
      <c r="M941" s="2" t="str">
        <f t="shared" si="57"/>
        <v/>
      </c>
      <c r="N941" s="8">
        <v>4341.2364652238803</v>
      </c>
      <c r="O941" s="8">
        <v>4553.13162475832</v>
      </c>
      <c r="P941" s="2">
        <v>-6.2825509685439193E-2</v>
      </c>
      <c r="Q941" s="8">
        <v>4679.8013783654196</v>
      </c>
      <c r="R941" s="7" t="str">
        <f t="shared" si="58"/>
        <v/>
      </c>
      <c r="S941" s="2">
        <v>-1.00350249586845E-2</v>
      </c>
      <c r="T941" s="2" t="str">
        <f t="shared" si="59"/>
        <v/>
      </c>
    </row>
    <row r="942" spans="1:20" x14ac:dyDescent="0.2">
      <c r="A942" t="s">
        <v>13</v>
      </c>
      <c r="B942" s="1">
        <v>44044</v>
      </c>
      <c r="C942" s="1">
        <f t="shared" si="56"/>
        <v>44044</v>
      </c>
      <c r="D942">
        <v>2020</v>
      </c>
      <c r="E942">
        <v>8</v>
      </c>
      <c r="F942" t="s">
        <v>17</v>
      </c>
      <c r="K942">
        <v>0</v>
      </c>
      <c r="L942" s="2">
        <v>0</v>
      </c>
      <c r="M942" s="2">
        <f t="shared" si="57"/>
        <v>0</v>
      </c>
      <c r="Q942" s="8">
        <v>4669.2047861879901</v>
      </c>
      <c r="R942" s="7">
        <f t="shared" si="58"/>
        <v>4669.2047861879901</v>
      </c>
      <c r="S942" s="2">
        <v>-2.2643251968814601E-3</v>
      </c>
      <c r="T942" s="2">
        <f t="shared" si="59"/>
        <v>-2.2643251968814601E-3</v>
      </c>
    </row>
    <row r="943" spans="1:20" x14ac:dyDescent="0.2">
      <c r="A943" t="s">
        <v>13</v>
      </c>
      <c r="B943" s="1">
        <v>44075</v>
      </c>
      <c r="C943" s="1">
        <f t="shared" si="56"/>
        <v>44075</v>
      </c>
      <c r="D943">
        <v>2020</v>
      </c>
      <c r="E943">
        <v>9</v>
      </c>
      <c r="F943" t="s">
        <v>17</v>
      </c>
      <c r="K943">
        <v>46</v>
      </c>
      <c r="L943" s="2">
        <v>0.33333333333333298</v>
      </c>
      <c r="M943" s="2">
        <f t="shared" si="57"/>
        <v>0.33333333333333298</v>
      </c>
      <c r="Q943" s="8">
        <v>4750.30993120114</v>
      </c>
      <c r="R943" s="7">
        <f t="shared" si="58"/>
        <v>4750.30993120114</v>
      </c>
      <c r="S943" s="2">
        <v>1.73702265647184E-2</v>
      </c>
      <c r="T943" s="2">
        <f t="shared" si="59"/>
        <v>1.73702265647184E-2</v>
      </c>
    </row>
    <row r="944" spans="1:20" x14ac:dyDescent="0.2">
      <c r="A944" t="s">
        <v>13</v>
      </c>
      <c r="B944" s="1">
        <v>44105</v>
      </c>
      <c r="C944" s="1">
        <f t="shared" si="56"/>
        <v>44105</v>
      </c>
      <c r="D944">
        <v>2020</v>
      </c>
      <c r="E944">
        <v>10</v>
      </c>
      <c r="F944" t="s">
        <v>17</v>
      </c>
      <c r="K944">
        <v>0</v>
      </c>
      <c r="L944" s="2">
        <v>0</v>
      </c>
      <c r="M944" s="2">
        <f t="shared" si="57"/>
        <v>0</v>
      </c>
      <c r="Q944" s="8">
        <v>4724.1829981893397</v>
      </c>
      <c r="R944" s="7">
        <f t="shared" si="58"/>
        <v>4724.1829981893397</v>
      </c>
      <c r="S944" s="2">
        <v>-5.5000480790097202E-3</v>
      </c>
      <c r="T944" s="2">
        <f t="shared" si="59"/>
        <v>-5.5000480790097202E-3</v>
      </c>
    </row>
    <row r="945" spans="1:20" x14ac:dyDescent="0.2">
      <c r="A945" t="s">
        <v>13</v>
      </c>
      <c r="B945" s="1">
        <v>44136</v>
      </c>
      <c r="C945" s="1">
        <f t="shared" si="56"/>
        <v>44136</v>
      </c>
      <c r="D945">
        <v>2020</v>
      </c>
      <c r="E945">
        <v>11</v>
      </c>
      <c r="F945" t="s">
        <v>17</v>
      </c>
      <c r="K945">
        <v>0</v>
      </c>
      <c r="L945" s="2">
        <v>0</v>
      </c>
      <c r="M945" s="2">
        <f t="shared" si="57"/>
        <v>0</v>
      </c>
      <c r="Q945" s="8">
        <v>4698.9816324215099</v>
      </c>
      <c r="R945" s="7">
        <f t="shared" si="58"/>
        <v>4698.9816324215099</v>
      </c>
      <c r="S945" s="2">
        <v>-5.3345447831898403E-3</v>
      </c>
      <c r="T945" s="2">
        <f t="shared" si="59"/>
        <v>-5.3345447831898403E-3</v>
      </c>
    </row>
    <row r="946" spans="1:20" x14ac:dyDescent="0.2">
      <c r="A946" t="s">
        <v>13</v>
      </c>
      <c r="B946" s="1">
        <v>44166</v>
      </c>
      <c r="C946" s="1">
        <f t="shared" si="56"/>
        <v>44166</v>
      </c>
      <c r="D946">
        <v>2020</v>
      </c>
      <c r="E946">
        <v>12</v>
      </c>
      <c r="F946" t="s">
        <v>17</v>
      </c>
      <c r="K946">
        <v>0</v>
      </c>
      <c r="L946" s="2">
        <v>0</v>
      </c>
      <c r="M946" s="2">
        <f t="shared" si="57"/>
        <v>0</v>
      </c>
      <c r="Q946" s="8">
        <v>4618.1140531004903</v>
      </c>
      <c r="R946" s="7">
        <f t="shared" si="58"/>
        <v>4618.1140531004903</v>
      </c>
      <c r="S946" s="2">
        <v>-1.7209596812010099E-2</v>
      </c>
      <c r="T946" s="2">
        <f t="shared" si="59"/>
        <v>-1.7209596812010099E-2</v>
      </c>
    </row>
    <row r="947" spans="1:20" x14ac:dyDescent="0.2">
      <c r="A947" t="s">
        <v>13</v>
      </c>
      <c r="B947" s="1">
        <v>44197</v>
      </c>
      <c r="C947" s="1">
        <f t="shared" si="56"/>
        <v>44197</v>
      </c>
      <c r="D947">
        <v>2021</v>
      </c>
      <c r="E947">
        <v>1</v>
      </c>
      <c r="F947" t="s">
        <v>17</v>
      </c>
      <c r="K947">
        <v>0</v>
      </c>
      <c r="L947" s="2">
        <v>0</v>
      </c>
      <c r="M947" s="2">
        <f t="shared" si="57"/>
        <v>0</v>
      </c>
      <c r="Q947" s="8">
        <v>4704.7925276430597</v>
      </c>
      <c r="R947" s="7">
        <f t="shared" si="58"/>
        <v>4704.7925276430597</v>
      </c>
      <c r="S947" s="2">
        <v>1.8769236434161798E-2</v>
      </c>
      <c r="T947" s="2">
        <f t="shared" si="59"/>
        <v>1.8769236434161798E-2</v>
      </c>
    </row>
    <row r="948" spans="1:20" x14ac:dyDescent="0.2">
      <c r="A948" t="s">
        <v>13</v>
      </c>
      <c r="B948" s="1">
        <v>44228</v>
      </c>
      <c r="C948" s="1">
        <f t="shared" si="56"/>
        <v>44228</v>
      </c>
      <c r="D948">
        <v>2021</v>
      </c>
      <c r="E948">
        <v>2</v>
      </c>
      <c r="F948" t="s">
        <v>17</v>
      </c>
      <c r="K948">
        <v>0</v>
      </c>
      <c r="L948" s="2">
        <v>0</v>
      </c>
      <c r="M948" s="2">
        <f t="shared" si="57"/>
        <v>0</v>
      </c>
      <c r="Q948" s="8">
        <v>4749.3212801172704</v>
      </c>
      <c r="R948" s="7">
        <f t="shared" si="58"/>
        <v>4749.3212801172704</v>
      </c>
      <c r="S948" s="2">
        <v>9.4645517762115203E-3</v>
      </c>
      <c r="T948" s="2">
        <f t="shared" si="59"/>
        <v>9.4645517762115203E-3</v>
      </c>
    </row>
    <row r="949" spans="1:20" x14ac:dyDescent="0.2">
      <c r="A949" t="s">
        <v>13</v>
      </c>
      <c r="B949" s="1">
        <v>44256</v>
      </c>
      <c r="C949" s="1">
        <f t="shared" si="56"/>
        <v>44256</v>
      </c>
      <c r="D949">
        <v>2021</v>
      </c>
      <c r="E949">
        <v>3</v>
      </c>
      <c r="F949" t="s">
        <v>17</v>
      </c>
      <c r="K949">
        <v>0</v>
      </c>
      <c r="L949" s="2">
        <v>0</v>
      </c>
      <c r="M949" s="2">
        <f t="shared" si="57"/>
        <v>0</v>
      </c>
      <c r="Q949" s="8">
        <v>4767.9486432986896</v>
      </c>
      <c r="R949" s="7">
        <f t="shared" si="58"/>
        <v>4767.9486432986896</v>
      </c>
      <c r="S949" s="2">
        <v>3.92211056754621E-3</v>
      </c>
      <c r="T949" s="2">
        <f t="shared" si="59"/>
        <v>3.92211056754621E-3</v>
      </c>
    </row>
    <row r="950" spans="1:20" x14ac:dyDescent="0.2">
      <c r="A950" t="s">
        <v>13</v>
      </c>
      <c r="B950" s="1">
        <v>44287</v>
      </c>
      <c r="C950" s="1">
        <f t="shared" si="56"/>
        <v>44287</v>
      </c>
      <c r="D950">
        <v>2021</v>
      </c>
      <c r="E950">
        <v>4</v>
      </c>
      <c r="F950" t="s">
        <v>17</v>
      </c>
      <c r="K950">
        <v>0</v>
      </c>
      <c r="L950" s="2">
        <v>0</v>
      </c>
      <c r="M950" s="2">
        <f t="shared" si="57"/>
        <v>0</v>
      </c>
      <c r="Q950" s="8">
        <v>4698.9993957384204</v>
      </c>
      <c r="R950" s="7">
        <f t="shared" si="58"/>
        <v>4698.9993957384204</v>
      </c>
      <c r="S950" s="2">
        <v>-1.4460987883578901E-2</v>
      </c>
      <c r="T950" s="2">
        <f t="shared" si="59"/>
        <v>-1.4460987883578901E-2</v>
      </c>
    </row>
    <row r="951" spans="1:20" x14ac:dyDescent="0.2">
      <c r="A951" t="s">
        <v>13</v>
      </c>
      <c r="B951" s="1">
        <v>44317</v>
      </c>
      <c r="C951" s="1">
        <f t="shared" si="56"/>
        <v>44317</v>
      </c>
      <c r="D951">
        <v>2021</v>
      </c>
      <c r="E951">
        <v>5</v>
      </c>
      <c r="F951" t="s">
        <v>17</v>
      </c>
      <c r="K951">
        <v>93</v>
      </c>
      <c r="L951" s="2">
        <v>0.66666666666666596</v>
      </c>
      <c r="M951" s="2">
        <f t="shared" si="57"/>
        <v>0.66666666666666596</v>
      </c>
      <c r="Q951" s="8">
        <v>4811.8565762518301</v>
      </c>
      <c r="R951" s="7">
        <f t="shared" si="58"/>
        <v>4811.8565762518301</v>
      </c>
      <c r="S951" s="2">
        <v>2.4017279213902801E-2</v>
      </c>
      <c r="T951" s="2">
        <f t="shared" si="59"/>
        <v>2.4017279213902801E-2</v>
      </c>
    </row>
    <row r="952" spans="1:20" x14ac:dyDescent="0.2">
      <c r="A952" t="s">
        <v>13</v>
      </c>
      <c r="B952" s="1">
        <v>44348</v>
      </c>
      <c r="C952" s="1">
        <f t="shared" si="56"/>
        <v>44348</v>
      </c>
      <c r="D952">
        <v>2021</v>
      </c>
      <c r="E952">
        <v>6</v>
      </c>
      <c r="F952" t="s">
        <v>17</v>
      </c>
      <c r="K952">
        <v>0</v>
      </c>
      <c r="L952" s="2">
        <v>0</v>
      </c>
      <c r="M952" s="2">
        <f t="shared" si="57"/>
        <v>0</v>
      </c>
      <c r="Q952" s="8">
        <v>4789.3886404240402</v>
      </c>
      <c r="R952" s="7">
        <f t="shared" si="58"/>
        <v>4789.3886404240402</v>
      </c>
      <c r="S952" s="2">
        <v>-4.6692862664860996E-3</v>
      </c>
      <c r="T952" s="2">
        <f t="shared" si="59"/>
        <v>-4.6692862664860996E-3</v>
      </c>
    </row>
    <row r="953" spans="1:20" x14ac:dyDescent="0.2">
      <c r="A953" t="s">
        <v>13</v>
      </c>
      <c r="B953" s="1">
        <v>44378</v>
      </c>
      <c r="C953" s="1">
        <f t="shared" si="56"/>
        <v>44378</v>
      </c>
      <c r="D953">
        <v>2021</v>
      </c>
      <c r="E953">
        <v>7</v>
      </c>
      <c r="F953" t="s">
        <v>17</v>
      </c>
      <c r="M953" s="2">
        <f t="shared" si="57"/>
        <v>0</v>
      </c>
      <c r="Q953" s="8">
        <v>4762.1508011310998</v>
      </c>
      <c r="R953" s="7">
        <f t="shared" si="58"/>
        <v>4762.1508011310998</v>
      </c>
      <c r="S953" s="2">
        <v>-5.6871223736241197E-3</v>
      </c>
      <c r="T953" s="2">
        <f t="shared" si="59"/>
        <v>-5.6871223736241197E-3</v>
      </c>
    </row>
    <row r="954" spans="1:20" x14ac:dyDescent="0.2">
      <c r="A954" t="s">
        <v>13</v>
      </c>
      <c r="B954" s="1">
        <v>44409</v>
      </c>
      <c r="C954" s="1">
        <f t="shared" si="56"/>
        <v>44409</v>
      </c>
      <c r="D954">
        <v>2021</v>
      </c>
      <c r="E954">
        <v>8</v>
      </c>
      <c r="F954" t="s">
        <v>17</v>
      </c>
      <c r="M954" s="2">
        <f t="shared" si="57"/>
        <v>0</v>
      </c>
      <c r="Q954" s="8">
        <v>4762.7391183528998</v>
      </c>
      <c r="R954" s="7">
        <f t="shared" si="58"/>
        <v>4762.7391183528998</v>
      </c>
      <c r="S954" s="2">
        <v>1.23540233470054E-4</v>
      </c>
      <c r="T954" s="2">
        <f t="shared" si="59"/>
        <v>1.23540233470054E-4</v>
      </c>
    </row>
    <row r="955" spans="1:20" x14ac:dyDescent="0.2">
      <c r="A955" t="s">
        <v>13</v>
      </c>
      <c r="B955" s="1">
        <v>44440</v>
      </c>
      <c r="C955" s="1">
        <f t="shared" si="56"/>
        <v>44440</v>
      </c>
      <c r="D955">
        <v>2021</v>
      </c>
      <c r="E955">
        <v>9</v>
      </c>
      <c r="F955" t="s">
        <v>17</v>
      </c>
      <c r="M955" s="2">
        <f t="shared" si="57"/>
        <v>0</v>
      </c>
      <c r="Q955" s="8">
        <v>4802.2622606471696</v>
      </c>
      <c r="R955" s="7">
        <f t="shared" si="58"/>
        <v>4802.2622606471696</v>
      </c>
      <c r="S955" s="2">
        <v>8.2984058778214909E-3</v>
      </c>
      <c r="T955" s="2">
        <f t="shared" si="59"/>
        <v>8.2984058778214909E-3</v>
      </c>
    </row>
    <row r="956" spans="1:20" x14ac:dyDescent="0.2">
      <c r="A956" t="s">
        <v>13</v>
      </c>
      <c r="B956" s="1">
        <v>44470</v>
      </c>
      <c r="C956" s="1">
        <f t="shared" si="56"/>
        <v>44470</v>
      </c>
      <c r="D956">
        <v>2021</v>
      </c>
      <c r="E956">
        <v>10</v>
      </c>
      <c r="F956" t="s">
        <v>17</v>
      </c>
      <c r="M956" s="2">
        <f t="shared" si="57"/>
        <v>0</v>
      </c>
      <c r="Q956" s="8">
        <v>4798.4980146200496</v>
      </c>
      <c r="R956" s="7">
        <f t="shared" si="58"/>
        <v>4798.4980146200496</v>
      </c>
      <c r="S956" s="2">
        <v>-7.8384849114954103E-4</v>
      </c>
      <c r="T956" s="2">
        <f t="shared" si="59"/>
        <v>-7.8384849114954103E-4</v>
      </c>
    </row>
    <row r="957" spans="1:20" x14ac:dyDescent="0.2">
      <c r="A957" t="s">
        <v>13</v>
      </c>
      <c r="B957" s="1">
        <v>44501</v>
      </c>
      <c r="C957" s="1">
        <f t="shared" si="56"/>
        <v>44501</v>
      </c>
      <c r="D957">
        <v>2021</v>
      </c>
      <c r="E957">
        <v>11</v>
      </c>
      <c r="F957" t="s">
        <v>17</v>
      </c>
      <c r="M957" s="2">
        <f t="shared" si="57"/>
        <v>0</v>
      </c>
      <c r="Q957" s="8">
        <v>4822.38199541225</v>
      </c>
      <c r="R957" s="7">
        <f t="shared" si="58"/>
        <v>4822.38199541225</v>
      </c>
      <c r="S957" s="2">
        <v>4.9773868238416298E-3</v>
      </c>
      <c r="T957" s="2">
        <f t="shared" si="59"/>
        <v>4.9773868238416298E-3</v>
      </c>
    </row>
    <row r="958" spans="1:20" x14ac:dyDescent="0.2">
      <c r="A958" t="s">
        <v>13</v>
      </c>
      <c r="B958" s="1">
        <v>44531</v>
      </c>
      <c r="C958" s="1">
        <f t="shared" si="56"/>
        <v>44531</v>
      </c>
      <c r="D958">
        <v>2021</v>
      </c>
      <c r="E958">
        <v>12</v>
      </c>
      <c r="F958" t="s">
        <v>17</v>
      </c>
      <c r="M958" s="2">
        <f t="shared" si="57"/>
        <v>0</v>
      </c>
      <c r="Q958" s="8">
        <v>4736.8494068180898</v>
      </c>
      <c r="R958" s="7">
        <f t="shared" si="58"/>
        <v>4736.8494068180898</v>
      </c>
      <c r="S958" s="2">
        <v>-1.77365850891807E-2</v>
      </c>
      <c r="T958" s="2">
        <f t="shared" si="59"/>
        <v>-1.77365850891807E-2</v>
      </c>
    </row>
    <row r="959" spans="1:20" x14ac:dyDescent="0.2">
      <c r="A959" t="s">
        <v>13</v>
      </c>
      <c r="B959" s="1">
        <v>44562</v>
      </c>
      <c r="C959" s="1">
        <f t="shared" si="56"/>
        <v>44562</v>
      </c>
      <c r="D959">
        <v>2022</v>
      </c>
      <c r="E959">
        <v>1</v>
      </c>
      <c r="F959" t="s">
        <v>17</v>
      </c>
      <c r="M959" s="2">
        <f t="shared" si="57"/>
        <v>0</v>
      </c>
      <c r="Q959" s="8">
        <v>4761.1491231413602</v>
      </c>
      <c r="R959" s="7">
        <f t="shared" si="58"/>
        <v>4761.1491231413602</v>
      </c>
      <c r="S959" s="2">
        <v>5.1299322052111799E-3</v>
      </c>
      <c r="T959" s="2">
        <f t="shared" si="59"/>
        <v>5.1299322052111799E-3</v>
      </c>
    </row>
    <row r="960" spans="1:20" x14ac:dyDescent="0.2">
      <c r="A960" t="s">
        <v>13</v>
      </c>
      <c r="B960" s="1">
        <v>44593</v>
      </c>
      <c r="C960" s="1">
        <f t="shared" si="56"/>
        <v>44593</v>
      </c>
      <c r="D960">
        <v>2022</v>
      </c>
      <c r="E960">
        <v>2</v>
      </c>
      <c r="F960" t="s">
        <v>17</v>
      </c>
      <c r="M960" s="2">
        <f t="shared" si="57"/>
        <v>0</v>
      </c>
      <c r="Q960" s="8">
        <v>4820.4898831808696</v>
      </c>
      <c r="R960" s="7">
        <f t="shared" si="58"/>
        <v>4820.4898831808696</v>
      </c>
      <c r="S960" s="2">
        <v>1.246353737401E-2</v>
      </c>
      <c r="T960" s="2">
        <f t="shared" si="59"/>
        <v>1.246353737401E-2</v>
      </c>
    </row>
    <row r="961" spans="1:20" x14ac:dyDescent="0.2">
      <c r="A961" t="s">
        <v>13</v>
      </c>
      <c r="B961" s="1">
        <v>44621</v>
      </c>
      <c r="C961" s="1">
        <f t="shared" si="56"/>
        <v>44621</v>
      </c>
      <c r="D961">
        <v>2022</v>
      </c>
      <c r="E961">
        <v>3</v>
      </c>
      <c r="F961" t="s">
        <v>17</v>
      </c>
      <c r="M961" s="2">
        <f t="shared" si="57"/>
        <v>0</v>
      </c>
      <c r="Q961" s="8">
        <v>4817.5677305681502</v>
      </c>
      <c r="R961" s="7">
        <f t="shared" si="58"/>
        <v>4817.5677305681502</v>
      </c>
      <c r="S961" s="2">
        <v>-6.0619411792939195E-4</v>
      </c>
      <c r="T961" s="2">
        <f t="shared" si="59"/>
        <v>-6.0619411792939195E-4</v>
      </c>
    </row>
    <row r="962" spans="1:20" x14ac:dyDescent="0.2">
      <c r="A962" t="s">
        <v>13</v>
      </c>
      <c r="B962" s="1">
        <v>44652</v>
      </c>
      <c r="C962" s="1">
        <f t="shared" si="56"/>
        <v>44652</v>
      </c>
      <c r="D962">
        <v>2022</v>
      </c>
      <c r="E962">
        <v>4</v>
      </c>
      <c r="F962" t="s">
        <v>17</v>
      </c>
      <c r="M962" s="2">
        <f t="shared" si="57"/>
        <v>0</v>
      </c>
      <c r="Q962" s="8">
        <v>4829.4637312749601</v>
      </c>
      <c r="R962" s="7">
        <f t="shared" si="58"/>
        <v>4829.4637312749601</v>
      </c>
      <c r="S962" s="2">
        <v>2.4692959958467699E-3</v>
      </c>
      <c r="T962" s="2">
        <f t="shared" si="59"/>
        <v>2.4692959958467699E-3</v>
      </c>
    </row>
    <row r="963" spans="1:20" x14ac:dyDescent="0.2">
      <c r="A963" t="s">
        <v>13</v>
      </c>
      <c r="B963" s="1">
        <v>44682</v>
      </c>
      <c r="C963" s="1">
        <f t="shared" ref="C963:C1026" si="60">B963</f>
        <v>44682</v>
      </c>
      <c r="D963">
        <v>2022</v>
      </c>
      <c r="E963">
        <v>5</v>
      </c>
      <c r="F963" t="s">
        <v>17</v>
      </c>
      <c r="M963" s="2">
        <f t="shared" ref="M963:M1026" si="61">IF($F963="Actual","",L963)</f>
        <v>0</v>
      </c>
      <c r="Q963" s="8">
        <v>4923.7744723620299</v>
      </c>
      <c r="R963" s="7">
        <f t="shared" ref="R963:R1026" si="62">IF($F963="Actual","",Q963)</f>
        <v>4923.7744723620299</v>
      </c>
      <c r="S963" s="2">
        <v>1.9528201542611201E-2</v>
      </c>
      <c r="T963" s="2">
        <f t="shared" ref="T963:T1026" si="63">IF($F963="Actual","",S963)</f>
        <v>1.9528201542611201E-2</v>
      </c>
    </row>
    <row r="964" spans="1:20" x14ac:dyDescent="0.2">
      <c r="A964" t="s">
        <v>13</v>
      </c>
      <c r="B964" s="1">
        <v>44713</v>
      </c>
      <c r="C964" s="1">
        <f t="shared" si="60"/>
        <v>44713</v>
      </c>
      <c r="D964">
        <v>2022</v>
      </c>
      <c r="E964">
        <v>6</v>
      </c>
      <c r="F964" t="s">
        <v>17</v>
      </c>
      <c r="M964" s="2">
        <f t="shared" si="61"/>
        <v>0</v>
      </c>
      <c r="Q964" s="8">
        <v>4850.86330387216</v>
      </c>
      <c r="R964" s="7">
        <f t="shared" si="62"/>
        <v>4850.86330387216</v>
      </c>
      <c r="S964" s="2">
        <v>-1.48079829608634E-2</v>
      </c>
      <c r="T964" s="2">
        <f t="shared" si="63"/>
        <v>-1.48079829608634E-2</v>
      </c>
    </row>
    <row r="965" spans="1:20" x14ac:dyDescent="0.2">
      <c r="A965" t="s">
        <v>13</v>
      </c>
      <c r="B965" s="1">
        <v>44743</v>
      </c>
      <c r="C965" s="1">
        <f t="shared" si="60"/>
        <v>44743</v>
      </c>
      <c r="D965">
        <v>2022</v>
      </c>
      <c r="E965">
        <v>7</v>
      </c>
      <c r="F965" t="s">
        <v>17</v>
      </c>
      <c r="M965" s="2">
        <f t="shared" si="61"/>
        <v>0</v>
      </c>
      <c r="Q965" s="8">
        <v>4844.5775515543701</v>
      </c>
      <c r="R965" s="7">
        <f t="shared" si="62"/>
        <v>4844.5775515543701</v>
      </c>
      <c r="S965" s="2">
        <v>-1.29580075216129E-3</v>
      </c>
      <c r="T965" s="2">
        <f t="shared" si="63"/>
        <v>-1.29580075216129E-3</v>
      </c>
    </row>
    <row r="966" spans="1:20" x14ac:dyDescent="0.2">
      <c r="A966" t="s">
        <v>13</v>
      </c>
      <c r="B966" s="1">
        <v>44774</v>
      </c>
      <c r="C966" s="1">
        <f t="shared" si="60"/>
        <v>44774</v>
      </c>
      <c r="D966">
        <v>2022</v>
      </c>
      <c r="E966">
        <v>8</v>
      </c>
      <c r="F966" t="s">
        <v>17</v>
      </c>
      <c r="M966" s="2">
        <f t="shared" si="61"/>
        <v>0</v>
      </c>
      <c r="Q966" s="8">
        <v>4855.9119600846398</v>
      </c>
      <c r="R966" s="7">
        <f t="shared" si="62"/>
        <v>4855.9119600846398</v>
      </c>
      <c r="S966" s="2">
        <v>2.3396072020018801E-3</v>
      </c>
      <c r="T966" s="2">
        <f t="shared" si="63"/>
        <v>2.3396072020018801E-3</v>
      </c>
    </row>
    <row r="967" spans="1:20" x14ac:dyDescent="0.2">
      <c r="A967" t="s">
        <v>13</v>
      </c>
      <c r="B967" s="1">
        <v>44805</v>
      </c>
      <c r="C967" s="1">
        <f t="shared" si="60"/>
        <v>44805</v>
      </c>
      <c r="D967">
        <v>2022</v>
      </c>
      <c r="E967">
        <v>9</v>
      </c>
      <c r="F967" t="s">
        <v>17</v>
      </c>
      <c r="M967" s="2">
        <f t="shared" si="61"/>
        <v>0</v>
      </c>
      <c r="Q967" s="8">
        <v>4854.1981400903496</v>
      </c>
      <c r="R967" s="7">
        <f t="shared" si="62"/>
        <v>4854.1981400903496</v>
      </c>
      <c r="S967" s="2">
        <v>-3.5293473365760603E-4</v>
      </c>
      <c r="T967" s="2">
        <f t="shared" si="63"/>
        <v>-3.5293473365760603E-4</v>
      </c>
    </row>
    <row r="968" spans="1:20" x14ac:dyDescent="0.2">
      <c r="A968" t="s">
        <v>13</v>
      </c>
      <c r="B968" s="1">
        <v>44835</v>
      </c>
      <c r="C968" s="1">
        <f t="shared" si="60"/>
        <v>44835</v>
      </c>
      <c r="D968">
        <v>2022</v>
      </c>
      <c r="E968">
        <v>10</v>
      </c>
      <c r="F968" t="s">
        <v>17</v>
      </c>
      <c r="M968" s="2">
        <f t="shared" si="61"/>
        <v>0</v>
      </c>
      <c r="Q968" s="8">
        <v>4873.9807455276696</v>
      </c>
      <c r="R968" s="7">
        <f t="shared" si="62"/>
        <v>4873.9807455276696</v>
      </c>
      <c r="S968" s="2">
        <v>4.0753601040588398E-3</v>
      </c>
      <c r="T968" s="2">
        <f t="shared" si="63"/>
        <v>4.0753601040588398E-3</v>
      </c>
    </row>
    <row r="969" spans="1:20" x14ac:dyDescent="0.2">
      <c r="A969" t="s">
        <v>13</v>
      </c>
      <c r="B969" s="1">
        <v>44866</v>
      </c>
      <c r="C969" s="1">
        <f t="shared" si="60"/>
        <v>44866</v>
      </c>
      <c r="D969">
        <v>2022</v>
      </c>
      <c r="E969">
        <v>11</v>
      </c>
      <c r="F969" t="s">
        <v>17</v>
      </c>
      <c r="M969" s="2">
        <f t="shared" si="61"/>
        <v>0</v>
      </c>
      <c r="Q969" s="8">
        <v>4946.4195290976104</v>
      </c>
      <c r="R969" s="7">
        <f t="shared" si="62"/>
        <v>4946.4195290976104</v>
      </c>
      <c r="S969" s="2">
        <v>1.48623450423786E-2</v>
      </c>
      <c r="T969" s="2">
        <f t="shared" si="63"/>
        <v>1.48623450423786E-2</v>
      </c>
    </row>
    <row r="970" spans="1:20" x14ac:dyDescent="0.2">
      <c r="A970" t="s">
        <v>13</v>
      </c>
      <c r="B970" s="1">
        <v>44896</v>
      </c>
      <c r="C970" s="1">
        <f t="shared" si="60"/>
        <v>44896</v>
      </c>
      <c r="D970">
        <v>2022</v>
      </c>
      <c r="E970">
        <v>12</v>
      </c>
      <c r="F970" t="s">
        <v>17</v>
      </c>
      <c r="M970" s="2">
        <f t="shared" si="61"/>
        <v>0</v>
      </c>
      <c r="Q970" s="8">
        <v>4854.5299217831198</v>
      </c>
      <c r="R970" s="7">
        <f t="shared" si="62"/>
        <v>4854.5299217831198</v>
      </c>
      <c r="S970" s="2">
        <v>-1.8576994283227E-2</v>
      </c>
      <c r="T970" s="2">
        <f t="shared" si="63"/>
        <v>-1.8576994283227E-2</v>
      </c>
    </row>
    <row r="971" spans="1:20" x14ac:dyDescent="0.2">
      <c r="A971" t="s">
        <v>13</v>
      </c>
      <c r="B971" s="1">
        <v>44927</v>
      </c>
      <c r="C971" s="1">
        <f t="shared" si="60"/>
        <v>44927</v>
      </c>
      <c r="D971">
        <v>2023</v>
      </c>
      <c r="E971">
        <v>1</v>
      </c>
      <c r="F971" t="s">
        <v>17</v>
      </c>
      <c r="M971" s="2">
        <f t="shared" si="61"/>
        <v>0</v>
      </c>
      <c r="Q971" s="8">
        <v>4816.4649928195304</v>
      </c>
      <c r="R971" s="7">
        <f t="shared" si="62"/>
        <v>4816.4649928195304</v>
      </c>
      <c r="S971" s="2">
        <v>-7.8411153246331598E-3</v>
      </c>
      <c r="T971" s="2">
        <f t="shared" si="63"/>
        <v>-7.8411153246331598E-3</v>
      </c>
    </row>
    <row r="972" spans="1:20" x14ac:dyDescent="0.2">
      <c r="A972" t="s">
        <v>14</v>
      </c>
      <c r="B972" s="1">
        <v>42005</v>
      </c>
      <c r="C972" s="1">
        <f t="shared" si="60"/>
        <v>42005</v>
      </c>
      <c r="D972">
        <v>2015</v>
      </c>
      <c r="E972">
        <v>1</v>
      </c>
      <c r="F972" t="s">
        <v>16</v>
      </c>
      <c r="H972">
        <v>42</v>
      </c>
      <c r="I972">
        <v>0</v>
      </c>
      <c r="J972" s="2">
        <v>0</v>
      </c>
      <c r="K972">
        <v>0</v>
      </c>
      <c r="L972" s="2">
        <v>0</v>
      </c>
      <c r="M972" s="2" t="str">
        <f t="shared" si="61"/>
        <v/>
      </c>
      <c r="N972" s="8">
        <v>181.64770349811999</v>
      </c>
      <c r="O972" s="8">
        <v>211.97979542049401</v>
      </c>
      <c r="P972" s="2">
        <v>3.8648784164420497E-2</v>
      </c>
      <c r="Q972" s="8">
        <v>240.61358111067599</v>
      </c>
      <c r="R972" s="7" t="str">
        <f t="shared" si="62"/>
        <v/>
      </c>
      <c r="T972" s="2" t="str">
        <f t="shared" si="63"/>
        <v/>
      </c>
    </row>
    <row r="973" spans="1:20" x14ac:dyDescent="0.2">
      <c r="A973" t="s">
        <v>14</v>
      </c>
      <c r="B973" s="1">
        <v>42036</v>
      </c>
      <c r="C973" s="1">
        <f t="shared" si="60"/>
        <v>42036</v>
      </c>
      <c r="D973">
        <v>2015</v>
      </c>
      <c r="E973">
        <v>2</v>
      </c>
      <c r="F973" t="s">
        <v>16</v>
      </c>
      <c r="H973">
        <v>42</v>
      </c>
      <c r="I973">
        <v>0</v>
      </c>
      <c r="J973" s="2">
        <v>0</v>
      </c>
      <c r="K973">
        <v>0</v>
      </c>
      <c r="L973" s="2">
        <v>0</v>
      </c>
      <c r="M973" s="2" t="str">
        <f t="shared" si="61"/>
        <v/>
      </c>
      <c r="N973" s="8">
        <v>182.76856756030401</v>
      </c>
      <c r="O973" s="8">
        <v>217.95713606859201</v>
      </c>
      <c r="P973" s="2">
        <v>2.8197690427246201E-2</v>
      </c>
      <c r="Q973" s="8">
        <v>240.02698189751499</v>
      </c>
      <c r="R973" s="7" t="str">
        <f t="shared" si="62"/>
        <v/>
      </c>
      <c r="S973" s="2">
        <v>-2.4379306041386602E-3</v>
      </c>
      <c r="T973" s="2" t="str">
        <f t="shared" si="63"/>
        <v/>
      </c>
    </row>
    <row r="974" spans="1:20" x14ac:dyDescent="0.2">
      <c r="A974" t="s">
        <v>14</v>
      </c>
      <c r="B974" s="1">
        <v>42064</v>
      </c>
      <c r="C974" s="1">
        <f t="shared" si="60"/>
        <v>42064</v>
      </c>
      <c r="D974">
        <v>2015</v>
      </c>
      <c r="E974">
        <v>3</v>
      </c>
      <c r="F974" t="s">
        <v>16</v>
      </c>
      <c r="H974">
        <v>42</v>
      </c>
      <c r="I974">
        <v>3</v>
      </c>
      <c r="J974" s="2">
        <v>7.1428571428571397E-2</v>
      </c>
      <c r="K974">
        <v>2</v>
      </c>
      <c r="L974" s="2">
        <v>4.6875E-2</v>
      </c>
      <c r="M974" s="2" t="str">
        <f t="shared" si="61"/>
        <v/>
      </c>
      <c r="N974" s="8">
        <v>196.23503366582699</v>
      </c>
      <c r="O974" s="8">
        <v>231.37560214753299</v>
      </c>
      <c r="P974" s="2">
        <v>6.1564701761898898E-2</v>
      </c>
      <c r="Q974" s="8">
        <v>234.830320332474</v>
      </c>
      <c r="R974" s="7" t="str">
        <f t="shared" si="62"/>
        <v/>
      </c>
      <c r="S974" s="2">
        <v>-2.1650322492742E-2</v>
      </c>
      <c r="T974" s="2" t="str">
        <f t="shared" si="63"/>
        <v/>
      </c>
    </row>
    <row r="975" spans="1:20" x14ac:dyDescent="0.2">
      <c r="A975" t="s">
        <v>14</v>
      </c>
      <c r="B975" s="1">
        <v>42095</v>
      </c>
      <c r="C975" s="1">
        <f t="shared" si="60"/>
        <v>42095</v>
      </c>
      <c r="D975">
        <v>2015</v>
      </c>
      <c r="E975">
        <v>4</v>
      </c>
      <c r="F975" t="s">
        <v>16</v>
      </c>
      <c r="H975">
        <v>42</v>
      </c>
      <c r="I975">
        <v>0</v>
      </c>
      <c r="J975" s="2">
        <v>0</v>
      </c>
      <c r="K975">
        <v>0</v>
      </c>
      <c r="L975" s="2">
        <v>0</v>
      </c>
      <c r="M975" s="2" t="str">
        <f t="shared" si="61"/>
        <v/>
      </c>
      <c r="N975" s="8">
        <v>195.698141040303</v>
      </c>
      <c r="O975" s="8">
        <v>231.924879663974</v>
      </c>
      <c r="P975" s="2">
        <v>2.3739647194573801E-3</v>
      </c>
      <c r="Q975" s="8">
        <v>226.81932599374801</v>
      </c>
      <c r="R975" s="7" t="str">
        <f t="shared" si="62"/>
        <v/>
      </c>
      <c r="S975" s="2">
        <v>-3.4113969300832901E-2</v>
      </c>
      <c r="T975" s="2" t="str">
        <f t="shared" si="63"/>
        <v/>
      </c>
    </row>
    <row r="976" spans="1:20" x14ac:dyDescent="0.2">
      <c r="A976" t="s">
        <v>14</v>
      </c>
      <c r="B976" s="1">
        <v>42125</v>
      </c>
      <c r="C976" s="1">
        <f t="shared" si="60"/>
        <v>42125</v>
      </c>
      <c r="D976">
        <v>2015</v>
      </c>
      <c r="E976">
        <v>5</v>
      </c>
      <c r="F976" t="s">
        <v>16</v>
      </c>
      <c r="H976">
        <v>42</v>
      </c>
      <c r="I976">
        <v>0</v>
      </c>
      <c r="J976" s="2">
        <v>0</v>
      </c>
      <c r="K976">
        <v>0</v>
      </c>
      <c r="L976" s="2">
        <v>0</v>
      </c>
      <c r="M976" s="2" t="str">
        <f t="shared" si="61"/>
        <v/>
      </c>
      <c r="N976" s="8">
        <v>190.96034416216801</v>
      </c>
      <c r="O976" s="8">
        <v>228.86051961948701</v>
      </c>
      <c r="P976" s="2">
        <v>-1.3212726676529301E-2</v>
      </c>
      <c r="Q976" s="8">
        <v>216.93187444663801</v>
      </c>
      <c r="R976" s="7" t="str">
        <f t="shared" si="62"/>
        <v/>
      </c>
      <c r="S976" s="2">
        <v>-4.3591750851874798E-2</v>
      </c>
      <c r="T976" s="2" t="str">
        <f t="shared" si="63"/>
        <v/>
      </c>
    </row>
    <row r="977" spans="1:20" x14ac:dyDescent="0.2">
      <c r="A977" t="s">
        <v>14</v>
      </c>
      <c r="B977" s="1">
        <v>42156</v>
      </c>
      <c r="C977" s="1">
        <f t="shared" si="60"/>
        <v>42156</v>
      </c>
      <c r="D977">
        <v>2015</v>
      </c>
      <c r="E977">
        <v>6</v>
      </c>
      <c r="F977" t="s">
        <v>16</v>
      </c>
      <c r="H977">
        <v>42</v>
      </c>
      <c r="I977">
        <v>2</v>
      </c>
      <c r="J977" s="2">
        <v>4.7619047619047603E-2</v>
      </c>
      <c r="K977">
        <v>2</v>
      </c>
      <c r="L977" s="2">
        <v>4.6153845999999998E-2</v>
      </c>
      <c r="M977" s="2" t="str">
        <f t="shared" si="61"/>
        <v/>
      </c>
      <c r="N977" s="8">
        <v>188.19000497959499</v>
      </c>
      <c r="O977" s="8">
        <v>226.28694933554601</v>
      </c>
      <c r="P977" s="2">
        <v>-1.12451474296229E-2</v>
      </c>
      <c r="Q977" s="8">
        <v>216.657028492596</v>
      </c>
      <c r="R977" s="7" t="str">
        <f t="shared" si="62"/>
        <v/>
      </c>
      <c r="S977" s="2">
        <v>-1.2669689723688799E-3</v>
      </c>
      <c r="T977" s="2" t="str">
        <f t="shared" si="63"/>
        <v/>
      </c>
    </row>
    <row r="978" spans="1:20" x14ac:dyDescent="0.2">
      <c r="A978" t="s">
        <v>14</v>
      </c>
      <c r="B978" s="1">
        <v>42186</v>
      </c>
      <c r="C978" s="1">
        <f t="shared" si="60"/>
        <v>42186</v>
      </c>
      <c r="D978">
        <v>2015</v>
      </c>
      <c r="E978">
        <v>7</v>
      </c>
      <c r="F978" t="s">
        <v>16</v>
      </c>
      <c r="H978">
        <v>42</v>
      </c>
      <c r="I978">
        <v>0</v>
      </c>
      <c r="J978" s="2">
        <v>0</v>
      </c>
      <c r="K978">
        <v>0</v>
      </c>
      <c r="L978" s="2">
        <v>0</v>
      </c>
      <c r="M978" s="2" t="str">
        <f t="shared" si="61"/>
        <v/>
      </c>
      <c r="N978" s="8">
        <v>184.24201441456</v>
      </c>
      <c r="O978" s="8">
        <v>224.009492838043</v>
      </c>
      <c r="P978" s="2">
        <v>-1.00644624190215E-2</v>
      </c>
      <c r="Q978" s="8">
        <v>212.067282700346</v>
      </c>
      <c r="R978" s="7" t="str">
        <f t="shared" si="62"/>
        <v/>
      </c>
      <c r="S978" s="2">
        <v>-2.1184384481700201E-2</v>
      </c>
      <c r="T978" s="2" t="str">
        <f t="shared" si="63"/>
        <v/>
      </c>
    </row>
    <row r="979" spans="1:20" x14ac:dyDescent="0.2">
      <c r="A979" t="s">
        <v>14</v>
      </c>
      <c r="B979" s="1">
        <v>42217</v>
      </c>
      <c r="C979" s="1">
        <f t="shared" si="60"/>
        <v>42217</v>
      </c>
      <c r="D979">
        <v>2015</v>
      </c>
      <c r="E979">
        <v>8</v>
      </c>
      <c r="F979" t="s">
        <v>16</v>
      </c>
      <c r="G979" s="2">
        <v>9.0608044926988707E-2</v>
      </c>
      <c r="H979">
        <v>42</v>
      </c>
      <c r="I979">
        <v>0</v>
      </c>
      <c r="J979" s="2">
        <v>0</v>
      </c>
      <c r="K979">
        <v>0</v>
      </c>
      <c r="L979" s="2">
        <v>0</v>
      </c>
      <c r="M979" s="2" t="str">
        <f t="shared" si="61"/>
        <v/>
      </c>
      <c r="N979" s="8">
        <v>188.44220303739201</v>
      </c>
      <c r="O979" s="8">
        <v>230.13303229190001</v>
      </c>
      <c r="P979" s="2">
        <v>2.73360712364265E-2</v>
      </c>
      <c r="Q979" s="8">
        <v>225.140169777447</v>
      </c>
      <c r="R979" s="7" t="str">
        <f t="shared" si="62"/>
        <v/>
      </c>
      <c r="S979" s="2">
        <v>6.1644997335926897E-2</v>
      </c>
      <c r="T979" s="2" t="str">
        <f t="shared" si="63"/>
        <v/>
      </c>
    </row>
    <row r="980" spans="1:20" x14ac:dyDescent="0.2">
      <c r="A980" t="s">
        <v>14</v>
      </c>
      <c r="B980" s="1">
        <v>42248</v>
      </c>
      <c r="C980" s="1">
        <f t="shared" si="60"/>
        <v>42248</v>
      </c>
      <c r="D980">
        <v>2015</v>
      </c>
      <c r="E980">
        <v>9</v>
      </c>
      <c r="F980" t="s">
        <v>16</v>
      </c>
      <c r="G980" s="2">
        <v>0.102192021254794</v>
      </c>
      <c r="H980">
        <v>42</v>
      </c>
      <c r="I980">
        <v>0</v>
      </c>
      <c r="J980" s="2">
        <v>0</v>
      </c>
      <c r="K980">
        <v>0</v>
      </c>
      <c r="L980" s="2">
        <v>0</v>
      </c>
      <c r="M980" s="2" t="str">
        <f t="shared" si="61"/>
        <v/>
      </c>
      <c r="N980" s="8">
        <v>225.20577179281</v>
      </c>
      <c r="O980" s="8">
        <v>259.63369729629898</v>
      </c>
      <c r="P980" s="2">
        <v>0.12818961585219499</v>
      </c>
      <c r="Q980" s="8">
        <v>262.47243498080201</v>
      </c>
      <c r="R980" s="7" t="str">
        <f t="shared" si="62"/>
        <v/>
      </c>
      <c r="S980" s="2">
        <v>0.16581787799244499</v>
      </c>
      <c r="T980" s="2" t="str">
        <f t="shared" si="63"/>
        <v/>
      </c>
    </row>
    <row r="981" spans="1:20" x14ac:dyDescent="0.2">
      <c r="A981" t="s">
        <v>14</v>
      </c>
      <c r="B981" s="1">
        <v>42278</v>
      </c>
      <c r="C981" s="1">
        <f t="shared" si="60"/>
        <v>42278</v>
      </c>
      <c r="D981">
        <v>2015</v>
      </c>
      <c r="E981">
        <v>10</v>
      </c>
      <c r="F981" t="s">
        <v>16</v>
      </c>
      <c r="G981" s="2">
        <v>0.10653408391607</v>
      </c>
      <c r="H981">
        <v>42</v>
      </c>
      <c r="I981">
        <v>13</v>
      </c>
      <c r="J981" s="2">
        <v>0.30952380952380898</v>
      </c>
      <c r="K981">
        <v>16</v>
      </c>
      <c r="L981" s="2">
        <v>0.37142857099999999</v>
      </c>
      <c r="M981" s="2" t="str">
        <f t="shared" si="61"/>
        <v/>
      </c>
      <c r="N981" s="8">
        <v>240.23299729694</v>
      </c>
      <c r="O981" s="8">
        <v>268.67422146360599</v>
      </c>
      <c r="P981" s="2">
        <v>3.4820303610242999E-2</v>
      </c>
      <c r="Q981" s="8">
        <v>274.78064966620002</v>
      </c>
      <c r="R981" s="7" t="str">
        <f t="shared" si="62"/>
        <v/>
      </c>
      <c r="S981" s="2">
        <v>4.6893361149708802E-2</v>
      </c>
      <c r="T981" s="2" t="str">
        <f t="shared" si="63"/>
        <v/>
      </c>
    </row>
    <row r="982" spans="1:20" x14ac:dyDescent="0.2">
      <c r="A982" t="s">
        <v>14</v>
      </c>
      <c r="B982" s="1">
        <v>42309</v>
      </c>
      <c r="C982" s="1">
        <f t="shared" si="60"/>
        <v>42309</v>
      </c>
      <c r="D982">
        <v>2015</v>
      </c>
      <c r="E982">
        <v>11</v>
      </c>
      <c r="F982" t="s">
        <v>16</v>
      </c>
      <c r="G982" s="2">
        <v>5.7519234584799399E-2</v>
      </c>
      <c r="H982">
        <v>42</v>
      </c>
      <c r="I982">
        <v>3</v>
      </c>
      <c r="J982" s="2">
        <v>7.1428571428571397E-2</v>
      </c>
      <c r="K982">
        <v>2</v>
      </c>
      <c r="L982" s="2">
        <v>4.2253520999999898E-2</v>
      </c>
      <c r="M982" s="2" t="str">
        <f t="shared" si="61"/>
        <v/>
      </c>
      <c r="N982" s="8">
        <v>236.14761488040801</v>
      </c>
      <c r="O982" s="8">
        <v>270.80928862337601</v>
      </c>
      <c r="P982" s="2">
        <v>7.9466766410978204E-3</v>
      </c>
      <c r="Q982" s="8">
        <v>269.59759990777098</v>
      </c>
      <c r="R982" s="7" t="str">
        <f t="shared" si="62"/>
        <v/>
      </c>
      <c r="S982" s="2">
        <v>-1.8862499105107101E-2</v>
      </c>
      <c r="T982" s="2" t="str">
        <f t="shared" si="63"/>
        <v/>
      </c>
    </row>
    <row r="983" spans="1:20" x14ac:dyDescent="0.2">
      <c r="A983" t="s">
        <v>14</v>
      </c>
      <c r="B983" s="1">
        <v>42339</v>
      </c>
      <c r="C983" s="1">
        <f t="shared" si="60"/>
        <v>42339</v>
      </c>
      <c r="D983">
        <v>2015</v>
      </c>
      <c r="E983">
        <v>12</v>
      </c>
      <c r="F983" t="s">
        <v>16</v>
      </c>
      <c r="G983" s="2">
        <v>6.0054366662123299E-2</v>
      </c>
      <c r="H983">
        <v>42</v>
      </c>
      <c r="I983">
        <v>13</v>
      </c>
      <c r="J983" s="2">
        <v>0.30952380952380898</v>
      </c>
      <c r="K983">
        <v>12</v>
      </c>
      <c r="L983" s="2">
        <v>0.27397260299999998</v>
      </c>
      <c r="M983" s="2" t="str">
        <f t="shared" si="61"/>
        <v/>
      </c>
      <c r="N983" s="8">
        <v>221.94988803449201</v>
      </c>
      <c r="O983" s="8">
        <v>259.133314881827</v>
      </c>
      <c r="P983" s="2">
        <v>-4.31151154412108E-2</v>
      </c>
      <c r="Q983" s="8">
        <v>257.06645972281598</v>
      </c>
      <c r="R983" s="7" t="str">
        <f t="shared" si="62"/>
        <v/>
      </c>
      <c r="S983" s="2">
        <v>-4.6480904092771697E-2</v>
      </c>
      <c r="T983" s="2" t="str">
        <f t="shared" si="63"/>
        <v/>
      </c>
    </row>
    <row r="984" spans="1:20" x14ac:dyDescent="0.2">
      <c r="A984" t="s">
        <v>14</v>
      </c>
      <c r="B984" s="1">
        <v>42370</v>
      </c>
      <c r="C984" s="1">
        <f t="shared" si="60"/>
        <v>42370</v>
      </c>
      <c r="D984">
        <v>2016</v>
      </c>
      <c r="E984">
        <v>1</v>
      </c>
      <c r="F984" t="s">
        <v>16</v>
      </c>
      <c r="G984" s="2">
        <v>5.9619118902950401E-2</v>
      </c>
      <c r="H984">
        <v>42</v>
      </c>
      <c r="I984">
        <v>0</v>
      </c>
      <c r="J984" s="2">
        <v>0</v>
      </c>
      <c r="K984">
        <v>1</v>
      </c>
      <c r="L984" s="2">
        <v>2.739726E-2</v>
      </c>
      <c r="M984" s="2" t="str">
        <f t="shared" si="61"/>
        <v/>
      </c>
      <c r="N984" s="8">
        <v>212.781800671171</v>
      </c>
      <c r="O984" s="8">
        <v>254.80760182132801</v>
      </c>
      <c r="P984" s="2">
        <v>-1.669300245116E-2</v>
      </c>
      <c r="Q984" s="8">
        <v>245.22889144185001</v>
      </c>
      <c r="R984" s="7" t="str">
        <f t="shared" si="62"/>
        <v/>
      </c>
      <c r="S984" s="2">
        <v>-4.6048668868468999E-2</v>
      </c>
      <c r="T984" s="2" t="str">
        <f t="shared" si="63"/>
        <v/>
      </c>
    </row>
    <row r="985" spans="1:20" x14ac:dyDescent="0.2">
      <c r="A985" t="s">
        <v>14</v>
      </c>
      <c r="B985" s="1">
        <v>42401</v>
      </c>
      <c r="C985" s="1">
        <f t="shared" si="60"/>
        <v>42401</v>
      </c>
      <c r="D985">
        <v>2016</v>
      </c>
      <c r="E985">
        <v>2</v>
      </c>
      <c r="F985" t="s">
        <v>16</v>
      </c>
      <c r="G985" s="2">
        <v>6.0335410653249703E-2</v>
      </c>
      <c r="H985">
        <v>42</v>
      </c>
      <c r="I985">
        <v>0</v>
      </c>
      <c r="J985" s="2">
        <v>0</v>
      </c>
      <c r="K985">
        <v>0</v>
      </c>
      <c r="L985" s="2">
        <v>0</v>
      </c>
      <c r="M985" s="2" t="str">
        <f t="shared" si="61"/>
        <v/>
      </c>
      <c r="N985" s="8">
        <v>203.23218916841901</v>
      </c>
      <c r="O985" s="8">
        <v>246.97848532281299</v>
      </c>
      <c r="P985" s="2">
        <v>-3.07256001883521E-2</v>
      </c>
      <c r="Q985" s="8">
        <v>249.55600871493701</v>
      </c>
      <c r="R985" s="7" t="str">
        <f t="shared" si="62"/>
        <v/>
      </c>
      <c r="S985" s="2">
        <v>1.76452180966311E-2</v>
      </c>
      <c r="T985" s="2" t="str">
        <f t="shared" si="63"/>
        <v/>
      </c>
    </row>
    <row r="986" spans="1:20" x14ac:dyDescent="0.2">
      <c r="A986" t="s">
        <v>14</v>
      </c>
      <c r="B986" s="1">
        <v>42430</v>
      </c>
      <c r="C986" s="1">
        <f t="shared" si="60"/>
        <v>42430</v>
      </c>
      <c r="D986">
        <v>2016</v>
      </c>
      <c r="E986">
        <v>3</v>
      </c>
      <c r="F986" t="s">
        <v>16</v>
      </c>
      <c r="G986" s="2">
        <v>3.26582415953654E-2</v>
      </c>
      <c r="H986">
        <v>42</v>
      </c>
      <c r="I986">
        <v>0</v>
      </c>
      <c r="J986" s="2">
        <v>0</v>
      </c>
      <c r="K986">
        <v>0</v>
      </c>
      <c r="L986" s="2">
        <v>0</v>
      </c>
      <c r="M986" s="2" t="str">
        <f t="shared" si="61"/>
        <v/>
      </c>
      <c r="N986" s="8">
        <v>193.63761959925699</v>
      </c>
      <c r="O986" s="8">
        <v>238.97085090347599</v>
      </c>
      <c r="P986" s="2">
        <v>-3.2422396666940502E-2</v>
      </c>
      <c r="Q986" s="8">
        <v>248.407128954743</v>
      </c>
      <c r="R986" s="7" t="str">
        <f t="shared" si="62"/>
        <v/>
      </c>
      <c r="S986" s="2">
        <v>-4.6036950426873099E-3</v>
      </c>
      <c r="T986" s="2" t="str">
        <f t="shared" si="63"/>
        <v/>
      </c>
    </row>
    <row r="987" spans="1:20" x14ac:dyDescent="0.2">
      <c r="A987" t="s">
        <v>14</v>
      </c>
      <c r="B987" s="1">
        <v>42461</v>
      </c>
      <c r="C987" s="1">
        <f t="shared" si="60"/>
        <v>42461</v>
      </c>
      <c r="D987">
        <v>2016</v>
      </c>
      <c r="E987">
        <v>4</v>
      </c>
      <c r="F987" t="s">
        <v>16</v>
      </c>
      <c r="G987" s="2">
        <v>4.9450005044020598E-2</v>
      </c>
      <c r="H987">
        <v>42</v>
      </c>
      <c r="I987">
        <v>3</v>
      </c>
      <c r="J987" s="2">
        <v>7.1428571428571397E-2</v>
      </c>
      <c r="K987">
        <v>2</v>
      </c>
      <c r="L987" s="2">
        <v>4.1095890000000003E-2</v>
      </c>
      <c r="M987" s="2" t="str">
        <f t="shared" si="61"/>
        <v/>
      </c>
      <c r="N987" s="8">
        <v>192.79956432776299</v>
      </c>
      <c r="O987" s="8">
        <v>237.77899503775899</v>
      </c>
      <c r="P987" s="2">
        <v>-4.9874529098886599E-3</v>
      </c>
      <c r="Q987" s="8">
        <v>227.71312439272</v>
      </c>
      <c r="R987" s="7" t="str">
        <f t="shared" si="62"/>
        <v/>
      </c>
      <c r="S987" s="2">
        <v>-8.3306806246261397E-2</v>
      </c>
      <c r="T987" s="2" t="str">
        <f t="shared" si="63"/>
        <v/>
      </c>
    </row>
    <row r="988" spans="1:20" x14ac:dyDescent="0.2">
      <c r="A988" t="s">
        <v>14</v>
      </c>
      <c r="B988" s="1">
        <v>42491</v>
      </c>
      <c r="C988" s="1">
        <f t="shared" si="60"/>
        <v>42491</v>
      </c>
      <c r="D988">
        <v>2016</v>
      </c>
      <c r="E988">
        <v>5</v>
      </c>
      <c r="F988" t="s">
        <v>16</v>
      </c>
      <c r="G988" s="2">
        <v>4.9506632384032002E-2</v>
      </c>
      <c r="H988">
        <v>42</v>
      </c>
      <c r="I988">
        <v>0</v>
      </c>
      <c r="J988" s="2">
        <v>0</v>
      </c>
      <c r="K988">
        <v>0</v>
      </c>
      <c r="L988" s="2">
        <v>0</v>
      </c>
      <c r="M988" s="2" t="str">
        <f t="shared" si="61"/>
        <v/>
      </c>
      <c r="N988" s="8">
        <v>188.414122522593</v>
      </c>
      <c r="O988" s="8">
        <v>234.24146856908101</v>
      </c>
      <c r="P988" s="2">
        <v>-1.4877371603476399E-2</v>
      </c>
      <c r="Q988" s="8">
        <v>219.534640478771</v>
      </c>
      <c r="R988" s="7" t="str">
        <f t="shared" si="62"/>
        <v/>
      </c>
      <c r="S988" s="2">
        <v>-3.5915733604552399E-2</v>
      </c>
      <c r="T988" s="2" t="str">
        <f t="shared" si="63"/>
        <v/>
      </c>
    </row>
    <row r="989" spans="1:20" x14ac:dyDescent="0.2">
      <c r="A989" t="s">
        <v>14</v>
      </c>
      <c r="B989" s="1">
        <v>42522</v>
      </c>
      <c r="C989" s="1">
        <f t="shared" si="60"/>
        <v>42522</v>
      </c>
      <c r="D989">
        <v>2016</v>
      </c>
      <c r="E989">
        <v>6</v>
      </c>
      <c r="F989" t="s">
        <v>16</v>
      </c>
      <c r="G989" s="2">
        <v>4.8457006606980803E-2</v>
      </c>
      <c r="H989">
        <v>42</v>
      </c>
      <c r="I989">
        <v>0</v>
      </c>
      <c r="J989" s="2">
        <v>0</v>
      </c>
      <c r="K989">
        <v>0</v>
      </c>
      <c r="L989" s="2">
        <v>0</v>
      </c>
      <c r="M989" s="2" t="str">
        <f t="shared" si="61"/>
        <v/>
      </c>
      <c r="N989" s="8">
        <v>182.826672487065</v>
      </c>
      <c r="O989" s="8">
        <v>229.603907420789</v>
      </c>
      <c r="P989" s="2">
        <v>-1.97982072799552E-2</v>
      </c>
      <c r="Q989" s="8">
        <v>222.08003535443899</v>
      </c>
      <c r="R989" s="7" t="str">
        <f t="shared" si="62"/>
        <v/>
      </c>
      <c r="S989" s="2">
        <v>1.15945022166741E-2</v>
      </c>
      <c r="T989" s="2" t="str">
        <f t="shared" si="63"/>
        <v/>
      </c>
    </row>
    <row r="990" spans="1:20" x14ac:dyDescent="0.2">
      <c r="A990" t="s">
        <v>14</v>
      </c>
      <c r="B990" s="1">
        <v>42552</v>
      </c>
      <c r="C990" s="1">
        <f t="shared" si="60"/>
        <v>42552</v>
      </c>
      <c r="D990">
        <v>2016</v>
      </c>
      <c r="E990">
        <v>7</v>
      </c>
      <c r="F990" t="s">
        <v>16</v>
      </c>
      <c r="G990" s="2">
        <v>4.7906688824751902E-2</v>
      </c>
      <c r="H990">
        <v>42</v>
      </c>
      <c r="I990">
        <v>0</v>
      </c>
      <c r="J990" s="2">
        <v>0</v>
      </c>
      <c r="K990">
        <v>0</v>
      </c>
      <c r="L990" s="2">
        <v>0</v>
      </c>
      <c r="M990" s="2" t="str">
        <f t="shared" si="61"/>
        <v/>
      </c>
      <c r="N990" s="8">
        <v>176.02149583540199</v>
      </c>
      <c r="O990" s="8">
        <v>225.34487800315301</v>
      </c>
      <c r="P990" s="2">
        <v>-1.8549464011650099E-2</v>
      </c>
      <c r="Q990" s="8">
        <v>228.28415817626799</v>
      </c>
      <c r="R990" s="7" t="str">
        <f t="shared" si="62"/>
        <v/>
      </c>
      <c r="S990" s="2">
        <v>2.7936427567328601E-2</v>
      </c>
      <c r="T990" s="2" t="str">
        <f t="shared" si="63"/>
        <v/>
      </c>
    </row>
    <row r="991" spans="1:20" x14ac:dyDescent="0.2">
      <c r="A991" t="s">
        <v>14</v>
      </c>
      <c r="B991" s="1">
        <v>42583</v>
      </c>
      <c r="C991" s="1">
        <f t="shared" si="60"/>
        <v>42583</v>
      </c>
      <c r="D991">
        <v>2016</v>
      </c>
      <c r="E991">
        <v>8</v>
      </c>
      <c r="F991" t="s">
        <v>16</v>
      </c>
      <c r="G991" s="2">
        <v>5.8555993575195302E-2</v>
      </c>
      <c r="H991">
        <v>42</v>
      </c>
      <c r="I991">
        <v>12</v>
      </c>
      <c r="J991" s="2">
        <v>0.28571428571428498</v>
      </c>
      <c r="K991">
        <v>8</v>
      </c>
      <c r="L991" s="2">
        <v>0.18627451</v>
      </c>
      <c r="M991" s="2" t="str">
        <f t="shared" si="61"/>
        <v/>
      </c>
      <c r="N991" s="8">
        <v>174.398272788198</v>
      </c>
      <c r="O991" s="8">
        <v>228.33752523128001</v>
      </c>
      <c r="P991" s="2">
        <v>1.32802984236661E-2</v>
      </c>
      <c r="Q991" s="8">
        <v>237.611578686608</v>
      </c>
      <c r="R991" s="7" t="str">
        <f t="shared" si="62"/>
        <v/>
      </c>
      <c r="S991" s="2">
        <v>4.0858816419218499E-2</v>
      </c>
      <c r="T991" s="2" t="str">
        <f t="shared" si="63"/>
        <v/>
      </c>
    </row>
    <row r="992" spans="1:20" x14ac:dyDescent="0.2">
      <c r="A992" t="s">
        <v>14</v>
      </c>
      <c r="B992" s="1">
        <v>42614</v>
      </c>
      <c r="C992" s="1">
        <f t="shared" si="60"/>
        <v>42614</v>
      </c>
      <c r="D992">
        <v>2016</v>
      </c>
      <c r="E992">
        <v>9</v>
      </c>
      <c r="F992" t="s">
        <v>16</v>
      </c>
      <c r="G992" s="2">
        <v>6.24243576317869E-2</v>
      </c>
      <c r="H992">
        <v>42</v>
      </c>
      <c r="I992">
        <v>0</v>
      </c>
      <c r="J992" s="2">
        <v>0</v>
      </c>
      <c r="K992">
        <v>0</v>
      </c>
      <c r="L992" s="2">
        <v>0</v>
      </c>
      <c r="M992" s="2" t="str">
        <f t="shared" si="61"/>
        <v/>
      </c>
      <c r="N992" s="8">
        <v>217.07568749884501</v>
      </c>
      <c r="O992" s="8">
        <v>260.61458563969802</v>
      </c>
      <c r="P992" s="2">
        <v>0.141356793526275</v>
      </c>
      <c r="Q992" s="8">
        <v>265.13204996868097</v>
      </c>
      <c r="R992" s="7" t="str">
        <f t="shared" si="62"/>
        <v/>
      </c>
      <c r="S992" s="2">
        <v>0.11582125515175699</v>
      </c>
      <c r="T992" s="2" t="str">
        <f t="shared" si="63"/>
        <v/>
      </c>
    </row>
    <row r="993" spans="1:20" x14ac:dyDescent="0.2">
      <c r="A993" t="s">
        <v>14</v>
      </c>
      <c r="B993" s="1">
        <v>42644</v>
      </c>
      <c r="C993" s="1">
        <f t="shared" si="60"/>
        <v>42644</v>
      </c>
      <c r="D993">
        <v>2016</v>
      </c>
      <c r="E993">
        <v>10</v>
      </c>
      <c r="F993" t="s">
        <v>16</v>
      </c>
      <c r="G993" s="2">
        <v>5.4310616768840497E-2</v>
      </c>
      <c r="H993">
        <v>42</v>
      </c>
      <c r="I993">
        <v>0</v>
      </c>
      <c r="J993" s="2">
        <v>0</v>
      </c>
      <c r="K993">
        <v>0</v>
      </c>
      <c r="L993" s="2">
        <v>0</v>
      </c>
      <c r="M993" s="2" t="str">
        <f t="shared" si="61"/>
        <v/>
      </c>
      <c r="N993" s="8">
        <v>229.88179660836599</v>
      </c>
      <c r="O993" s="8">
        <v>267.82189451957203</v>
      </c>
      <c r="P993" s="2">
        <v>2.7655048017295899E-2</v>
      </c>
      <c r="Q993" s="8">
        <v>271.934506878734</v>
      </c>
      <c r="R993" s="7" t="str">
        <f t="shared" si="62"/>
        <v/>
      </c>
      <c r="S993" s="2">
        <v>2.5656863856544601E-2</v>
      </c>
      <c r="T993" s="2" t="str">
        <f t="shared" si="63"/>
        <v/>
      </c>
    </row>
    <row r="994" spans="1:20" x14ac:dyDescent="0.2">
      <c r="A994" t="s">
        <v>14</v>
      </c>
      <c r="B994" s="1">
        <v>42675</v>
      </c>
      <c r="C994" s="1">
        <f t="shared" si="60"/>
        <v>42675</v>
      </c>
      <c r="D994">
        <v>2016</v>
      </c>
      <c r="E994">
        <v>11</v>
      </c>
      <c r="F994" t="s">
        <v>16</v>
      </c>
      <c r="G994" s="2">
        <v>6.0096837952792401E-2</v>
      </c>
      <c r="H994">
        <v>42</v>
      </c>
      <c r="I994">
        <v>3</v>
      </c>
      <c r="J994" s="2">
        <v>7.1428571428571397E-2</v>
      </c>
      <c r="K994">
        <v>2</v>
      </c>
      <c r="L994" s="2">
        <v>4.9019607999999999E-2</v>
      </c>
      <c r="M994" s="2" t="str">
        <f t="shared" si="61"/>
        <v/>
      </c>
      <c r="N994" s="8">
        <v>233.62495572224299</v>
      </c>
      <c r="O994" s="8">
        <v>278.04741611879001</v>
      </c>
      <c r="P994" s="2">
        <v>3.8180304928245402E-2</v>
      </c>
      <c r="Q994" s="8">
        <v>274.45978255942902</v>
      </c>
      <c r="R994" s="7" t="str">
        <f t="shared" si="62"/>
        <v/>
      </c>
      <c r="S994" s="2">
        <v>9.2863377644840598E-3</v>
      </c>
      <c r="T994" s="2" t="str">
        <f t="shared" si="63"/>
        <v/>
      </c>
    </row>
    <row r="995" spans="1:20" x14ac:dyDescent="0.2">
      <c r="A995" t="s">
        <v>14</v>
      </c>
      <c r="B995" s="1">
        <v>42705</v>
      </c>
      <c r="C995" s="1">
        <f t="shared" si="60"/>
        <v>42705</v>
      </c>
      <c r="D995">
        <v>2016</v>
      </c>
      <c r="E995">
        <v>12</v>
      </c>
      <c r="F995" t="s">
        <v>16</v>
      </c>
      <c r="G995" s="2">
        <v>5.7299248969324E-2</v>
      </c>
      <c r="H995">
        <v>42</v>
      </c>
      <c r="I995">
        <v>0</v>
      </c>
      <c r="J995" s="2">
        <v>0</v>
      </c>
      <c r="K995">
        <v>0</v>
      </c>
      <c r="L995" s="2">
        <v>0</v>
      </c>
      <c r="M995" s="2" t="str">
        <f t="shared" si="61"/>
        <v/>
      </c>
      <c r="N995" s="8">
        <v>222.17496975206399</v>
      </c>
      <c r="O995" s="8">
        <v>269.23843104227501</v>
      </c>
      <c r="P995" s="2">
        <v>-3.1681593015600903E-2</v>
      </c>
      <c r="Q995" s="8">
        <v>265.059009157491</v>
      </c>
      <c r="R995" s="7" t="str">
        <f t="shared" si="62"/>
        <v/>
      </c>
      <c r="S995" s="2">
        <v>-3.4251915942919903E-2</v>
      </c>
      <c r="T995" s="2" t="str">
        <f t="shared" si="63"/>
        <v/>
      </c>
    </row>
    <row r="996" spans="1:20" x14ac:dyDescent="0.2">
      <c r="A996" t="s">
        <v>14</v>
      </c>
      <c r="B996" s="1">
        <v>42736</v>
      </c>
      <c r="C996" s="1">
        <f t="shared" si="60"/>
        <v>42736</v>
      </c>
      <c r="D996">
        <v>2017</v>
      </c>
      <c r="E996">
        <v>1</v>
      </c>
      <c r="F996" t="s">
        <v>16</v>
      </c>
      <c r="G996" s="2">
        <v>5.4731017847677498E-2</v>
      </c>
      <c r="H996">
        <v>42</v>
      </c>
      <c r="I996">
        <v>2</v>
      </c>
      <c r="J996" s="2">
        <v>4.7619047619047603E-2</v>
      </c>
      <c r="K996">
        <v>2</v>
      </c>
      <c r="L996" s="2">
        <v>3.8461537999999899E-2</v>
      </c>
      <c r="M996" s="2" t="str">
        <f t="shared" si="61"/>
        <v/>
      </c>
      <c r="N996" s="8">
        <v>208.426498855505</v>
      </c>
      <c r="O996" s="8">
        <v>262.10662078939998</v>
      </c>
      <c r="P996" s="2">
        <v>-2.6488827116047799E-2</v>
      </c>
      <c r="Q996" s="8">
        <v>258.66685350642899</v>
      </c>
      <c r="R996" s="7" t="str">
        <f t="shared" si="62"/>
        <v/>
      </c>
      <c r="S996" s="2">
        <v>-2.4115972029699301E-2</v>
      </c>
      <c r="T996" s="2" t="str">
        <f t="shared" si="63"/>
        <v/>
      </c>
    </row>
    <row r="997" spans="1:20" x14ac:dyDescent="0.2">
      <c r="A997" t="s">
        <v>14</v>
      </c>
      <c r="B997" s="1">
        <v>42767</v>
      </c>
      <c r="C997" s="1">
        <f t="shared" si="60"/>
        <v>42767</v>
      </c>
      <c r="D997">
        <v>2017</v>
      </c>
      <c r="E997">
        <v>2</v>
      </c>
      <c r="F997" t="s">
        <v>16</v>
      </c>
      <c r="G997" s="2">
        <v>7.5284540102426495E-2</v>
      </c>
      <c r="H997">
        <v>42</v>
      </c>
      <c r="I997">
        <v>3</v>
      </c>
      <c r="J997" s="2">
        <v>7.1428571428571397E-2</v>
      </c>
      <c r="K997">
        <v>1</v>
      </c>
      <c r="L997" s="2">
        <v>2.8846153999999999E-2</v>
      </c>
      <c r="M997" s="2" t="str">
        <f t="shared" si="61"/>
        <v/>
      </c>
      <c r="N997" s="8">
        <v>196.272760502399</v>
      </c>
      <c r="O997" s="8">
        <v>253.03140236204601</v>
      </c>
      <c r="P997" s="2">
        <v>-3.46241479899329E-2</v>
      </c>
      <c r="Q997" s="8">
        <v>247.97614971436599</v>
      </c>
      <c r="R997" s="7" t="str">
        <f t="shared" si="62"/>
        <v/>
      </c>
      <c r="S997" s="2">
        <v>-4.13300105797944E-2</v>
      </c>
      <c r="T997" s="2" t="str">
        <f t="shared" si="63"/>
        <v/>
      </c>
    </row>
    <row r="998" spans="1:20" x14ac:dyDescent="0.2">
      <c r="A998" t="s">
        <v>14</v>
      </c>
      <c r="B998" s="1">
        <v>42795</v>
      </c>
      <c r="C998" s="1">
        <f t="shared" si="60"/>
        <v>42795</v>
      </c>
      <c r="D998">
        <v>2017</v>
      </c>
      <c r="E998">
        <v>3</v>
      </c>
      <c r="F998" t="s">
        <v>16</v>
      </c>
      <c r="G998" s="2">
        <v>7.6368660934163293E-2</v>
      </c>
      <c r="H998">
        <v>42</v>
      </c>
      <c r="I998">
        <v>0</v>
      </c>
      <c r="J998" s="2">
        <v>0</v>
      </c>
      <c r="K998">
        <v>1</v>
      </c>
      <c r="L998" s="2">
        <v>1.9230768999999901E-2</v>
      </c>
      <c r="M998" s="2" t="str">
        <f t="shared" si="61"/>
        <v/>
      </c>
      <c r="N998" s="8">
        <v>181.63513669600599</v>
      </c>
      <c r="O998" s="8">
        <v>239.314883233666</v>
      </c>
      <c r="P998" s="2">
        <v>-5.4208762234001902E-2</v>
      </c>
      <c r="Q998" s="8">
        <v>250.98625040124799</v>
      </c>
      <c r="R998" s="7" t="str">
        <f t="shared" si="62"/>
        <v/>
      </c>
      <c r="S998" s="2">
        <v>1.21386701517418E-2</v>
      </c>
      <c r="T998" s="2" t="str">
        <f t="shared" si="63"/>
        <v/>
      </c>
    </row>
    <row r="999" spans="1:20" x14ac:dyDescent="0.2">
      <c r="A999" t="s">
        <v>14</v>
      </c>
      <c r="B999" s="1">
        <v>42826</v>
      </c>
      <c r="C999" s="1">
        <f t="shared" si="60"/>
        <v>42826</v>
      </c>
      <c r="D999">
        <v>2017</v>
      </c>
      <c r="E999">
        <v>4</v>
      </c>
      <c r="F999" t="s">
        <v>16</v>
      </c>
      <c r="G999" s="2">
        <v>5.9643806579461001E-2</v>
      </c>
      <c r="H999">
        <v>42</v>
      </c>
      <c r="I999">
        <v>0</v>
      </c>
      <c r="J999" s="2">
        <v>0</v>
      </c>
      <c r="K999">
        <v>0</v>
      </c>
      <c r="L999" s="2">
        <v>0</v>
      </c>
      <c r="M999" s="2" t="str">
        <f t="shared" si="61"/>
        <v/>
      </c>
      <c r="N999" s="8">
        <v>178.942722766298</v>
      </c>
      <c r="O999" s="8">
        <v>236.08370129605399</v>
      </c>
      <c r="P999" s="2">
        <v>-1.3501801032813E-2</v>
      </c>
      <c r="Q999" s="8">
        <v>234.243817963179</v>
      </c>
      <c r="R999" s="7" t="str">
        <f t="shared" si="62"/>
        <v/>
      </c>
      <c r="S999" s="2">
        <v>-6.6706572217813703E-2</v>
      </c>
      <c r="T999" s="2" t="str">
        <f t="shared" si="63"/>
        <v/>
      </c>
    </row>
    <row r="1000" spans="1:20" x14ac:dyDescent="0.2">
      <c r="A1000" t="s">
        <v>14</v>
      </c>
      <c r="B1000" s="1">
        <v>42856</v>
      </c>
      <c r="C1000" s="1">
        <f t="shared" si="60"/>
        <v>42856</v>
      </c>
      <c r="D1000">
        <v>2017</v>
      </c>
      <c r="E1000">
        <v>5</v>
      </c>
      <c r="F1000" t="s">
        <v>16</v>
      </c>
      <c r="G1000" s="2">
        <v>6.2651311963630801E-2</v>
      </c>
      <c r="H1000">
        <v>42</v>
      </c>
      <c r="I1000">
        <v>14</v>
      </c>
      <c r="J1000" s="2">
        <v>0.33333333333333298</v>
      </c>
      <c r="K1000">
        <v>9</v>
      </c>
      <c r="L1000" s="2">
        <v>0.21238938099999999</v>
      </c>
      <c r="M1000" s="2" t="str">
        <f t="shared" si="61"/>
        <v/>
      </c>
      <c r="N1000" s="8">
        <v>176.350775314266</v>
      </c>
      <c r="O1000" s="8">
        <v>233.14266927820299</v>
      </c>
      <c r="P1000" s="2">
        <v>-1.24575817886009E-2</v>
      </c>
      <c r="Q1000" s="8">
        <v>225.48660513899</v>
      </c>
      <c r="R1000" s="7" t="str">
        <f t="shared" si="62"/>
        <v/>
      </c>
      <c r="S1000" s="2">
        <v>-3.7385032827486002E-2</v>
      </c>
      <c r="T1000" s="2" t="str">
        <f t="shared" si="63"/>
        <v/>
      </c>
    </row>
    <row r="1001" spans="1:20" x14ac:dyDescent="0.2">
      <c r="A1001" t="s">
        <v>14</v>
      </c>
      <c r="B1001" s="1">
        <v>42887</v>
      </c>
      <c r="C1001" s="1">
        <f t="shared" si="60"/>
        <v>42887</v>
      </c>
      <c r="D1001">
        <v>2017</v>
      </c>
      <c r="E1001">
        <v>6</v>
      </c>
      <c r="F1001" t="s">
        <v>16</v>
      </c>
      <c r="G1001" s="2">
        <v>6.2533435711736599E-2</v>
      </c>
      <c r="H1001">
        <v>42</v>
      </c>
      <c r="I1001">
        <v>0</v>
      </c>
      <c r="J1001" s="2">
        <v>0</v>
      </c>
      <c r="K1001">
        <v>1</v>
      </c>
      <c r="L1001" s="2">
        <v>1.7857142999999999E-2</v>
      </c>
      <c r="M1001" s="2" t="str">
        <f t="shared" si="61"/>
        <v/>
      </c>
      <c r="N1001" s="8">
        <v>173.51224293840701</v>
      </c>
      <c r="O1001" s="8">
        <v>229.74098343704</v>
      </c>
      <c r="P1001" s="2">
        <v>-1.45905760266625E-2</v>
      </c>
      <c r="Q1001" s="8">
        <v>227.04425700511999</v>
      </c>
      <c r="R1001" s="7" t="str">
        <f t="shared" si="62"/>
        <v/>
      </c>
      <c r="S1001" s="2">
        <v>6.9079574157875304E-3</v>
      </c>
      <c r="T1001" s="2" t="str">
        <f t="shared" si="63"/>
        <v/>
      </c>
    </row>
    <row r="1002" spans="1:20" x14ac:dyDescent="0.2">
      <c r="A1002" t="s">
        <v>14</v>
      </c>
      <c r="B1002" s="1">
        <v>42917</v>
      </c>
      <c r="C1002" s="1">
        <f t="shared" si="60"/>
        <v>42917</v>
      </c>
      <c r="D1002">
        <v>2017</v>
      </c>
      <c r="E1002">
        <v>7</v>
      </c>
      <c r="F1002" t="s">
        <v>16</v>
      </c>
      <c r="G1002" s="2">
        <v>6.2909768553920997E-2</v>
      </c>
      <c r="H1002">
        <v>42</v>
      </c>
      <c r="I1002">
        <v>0</v>
      </c>
      <c r="J1002" s="2">
        <v>0</v>
      </c>
      <c r="K1002">
        <v>0</v>
      </c>
      <c r="L1002" s="2">
        <v>0</v>
      </c>
      <c r="M1002" s="2" t="str">
        <f t="shared" si="61"/>
        <v/>
      </c>
      <c r="N1002" s="8">
        <v>172.08564853112199</v>
      </c>
      <c r="O1002" s="8">
        <v>226.94476648385</v>
      </c>
      <c r="P1002" s="2">
        <v>-1.2171171688035399E-2</v>
      </c>
      <c r="Q1002" s="8">
        <v>229.50278759899399</v>
      </c>
      <c r="R1002" s="7" t="str">
        <f t="shared" si="62"/>
        <v/>
      </c>
      <c r="S1002" s="2">
        <v>1.08284200899997E-2</v>
      </c>
      <c r="T1002" s="2" t="str">
        <f t="shared" si="63"/>
        <v/>
      </c>
    </row>
    <row r="1003" spans="1:20" x14ac:dyDescent="0.2">
      <c r="A1003" t="s">
        <v>14</v>
      </c>
      <c r="B1003" s="1">
        <v>42948</v>
      </c>
      <c r="C1003" s="1">
        <f t="shared" si="60"/>
        <v>42948</v>
      </c>
      <c r="D1003">
        <v>2017</v>
      </c>
      <c r="E1003">
        <v>8</v>
      </c>
      <c r="F1003" t="s">
        <v>16</v>
      </c>
      <c r="G1003" s="2">
        <v>4.9056732540418799E-2</v>
      </c>
      <c r="H1003">
        <v>42</v>
      </c>
      <c r="I1003">
        <v>3</v>
      </c>
      <c r="J1003" s="2">
        <v>7.1428571428571397E-2</v>
      </c>
      <c r="K1003">
        <v>2</v>
      </c>
      <c r="L1003" s="2">
        <v>4.5045044999999999E-2</v>
      </c>
      <c r="M1003" s="2" t="str">
        <f t="shared" si="61"/>
        <v/>
      </c>
      <c r="N1003" s="8">
        <v>182.224763148818</v>
      </c>
      <c r="O1003" s="8">
        <v>238.60408678991899</v>
      </c>
      <c r="P1003" s="2">
        <v>5.1375145092402902E-2</v>
      </c>
      <c r="Q1003" s="8">
        <v>239.87776045510901</v>
      </c>
      <c r="R1003" s="7" t="str">
        <f t="shared" si="62"/>
        <v/>
      </c>
      <c r="S1003" s="2">
        <v>4.5206304309660397E-2</v>
      </c>
      <c r="T1003" s="2" t="str">
        <f t="shared" si="63"/>
        <v/>
      </c>
    </row>
    <row r="1004" spans="1:20" x14ac:dyDescent="0.2">
      <c r="A1004" t="s">
        <v>14</v>
      </c>
      <c r="B1004" s="1">
        <v>42979</v>
      </c>
      <c r="C1004" s="1">
        <f t="shared" si="60"/>
        <v>42979</v>
      </c>
      <c r="D1004">
        <v>2017</v>
      </c>
      <c r="E1004">
        <v>9</v>
      </c>
      <c r="F1004" t="s">
        <v>16</v>
      </c>
      <c r="G1004" s="2">
        <v>6.3890209211870996E-2</v>
      </c>
      <c r="H1004">
        <v>41</v>
      </c>
      <c r="I1004">
        <v>15</v>
      </c>
      <c r="J1004" s="2">
        <v>0.36585365853658502</v>
      </c>
      <c r="K1004">
        <v>9</v>
      </c>
      <c r="L1004" s="2">
        <v>0.21052631599999999</v>
      </c>
      <c r="M1004" s="2" t="str">
        <f t="shared" si="61"/>
        <v/>
      </c>
      <c r="N1004" s="8">
        <v>210.01979463288299</v>
      </c>
      <c r="O1004" s="8">
        <v>261.66193572547002</v>
      </c>
      <c r="P1004" s="2">
        <v>9.6636437563836206E-2</v>
      </c>
      <c r="Q1004" s="8">
        <v>270.571987673639</v>
      </c>
      <c r="R1004" s="7" t="str">
        <f t="shared" si="62"/>
        <v/>
      </c>
      <c r="S1004" s="2">
        <v>0.127957786333733</v>
      </c>
      <c r="T1004" s="2" t="str">
        <f t="shared" si="63"/>
        <v/>
      </c>
    </row>
    <row r="1005" spans="1:20" x14ac:dyDescent="0.2">
      <c r="A1005" t="s">
        <v>14</v>
      </c>
      <c r="B1005" s="1">
        <v>43009</v>
      </c>
      <c r="C1005" s="1">
        <f t="shared" si="60"/>
        <v>43009</v>
      </c>
      <c r="D1005">
        <v>2017</v>
      </c>
      <c r="E1005">
        <v>10</v>
      </c>
      <c r="F1005" t="s">
        <v>16</v>
      </c>
      <c r="G1005" s="2">
        <v>6.5105797090924705E-2</v>
      </c>
      <c r="H1005">
        <v>41</v>
      </c>
      <c r="I1005">
        <v>0</v>
      </c>
      <c r="J1005" s="2">
        <v>0</v>
      </c>
      <c r="K1005">
        <v>0</v>
      </c>
      <c r="L1005" s="2">
        <v>7.5757580000000001E-3</v>
      </c>
      <c r="M1005" s="2" t="str">
        <f t="shared" si="61"/>
        <v/>
      </c>
      <c r="N1005" s="8">
        <v>227.43690209405699</v>
      </c>
      <c r="O1005" s="8">
        <v>272.24053563471699</v>
      </c>
      <c r="P1005" s="2">
        <v>4.0428501302331103E-2</v>
      </c>
      <c r="Q1005" s="8">
        <v>279.21694915819398</v>
      </c>
      <c r="R1005" s="7" t="str">
        <f t="shared" si="62"/>
        <v/>
      </c>
      <c r="S1005" s="2">
        <v>3.1950689200622197E-2</v>
      </c>
      <c r="T1005" s="2" t="str">
        <f t="shared" si="63"/>
        <v/>
      </c>
    </row>
    <row r="1006" spans="1:20" x14ac:dyDescent="0.2">
      <c r="A1006" t="s">
        <v>14</v>
      </c>
      <c r="B1006" s="1">
        <v>43040</v>
      </c>
      <c r="C1006" s="1">
        <f t="shared" si="60"/>
        <v>43040</v>
      </c>
      <c r="D1006">
        <v>2017</v>
      </c>
      <c r="E1006">
        <v>11</v>
      </c>
      <c r="F1006" t="s">
        <v>16</v>
      </c>
      <c r="G1006" s="2">
        <v>2.94392765554672E-2</v>
      </c>
      <c r="H1006">
        <v>41</v>
      </c>
      <c r="I1006">
        <v>0</v>
      </c>
      <c r="J1006" s="2">
        <v>0</v>
      </c>
      <c r="K1006">
        <v>0</v>
      </c>
      <c r="L1006" s="2">
        <v>0</v>
      </c>
      <c r="M1006" s="2" t="str">
        <f t="shared" si="61"/>
        <v/>
      </c>
      <c r="N1006" s="8">
        <v>223.711754021193</v>
      </c>
      <c r="O1006" s="8">
        <v>271.59666914766899</v>
      </c>
      <c r="P1006" s="2">
        <v>-2.3650647231766501E-3</v>
      </c>
      <c r="Q1006" s="8">
        <v>279.13583552828402</v>
      </c>
      <c r="R1006" s="7" t="str">
        <f t="shared" si="62"/>
        <v/>
      </c>
      <c r="S1006" s="2">
        <v>-2.9050396171870202E-4</v>
      </c>
      <c r="T1006" s="2" t="str">
        <f t="shared" si="63"/>
        <v/>
      </c>
    </row>
    <row r="1007" spans="1:20" x14ac:dyDescent="0.2">
      <c r="A1007" t="s">
        <v>14</v>
      </c>
      <c r="B1007" s="1">
        <v>43070</v>
      </c>
      <c r="C1007" s="1">
        <f t="shared" si="60"/>
        <v>43070</v>
      </c>
      <c r="D1007">
        <v>2017</v>
      </c>
      <c r="E1007">
        <v>12</v>
      </c>
      <c r="F1007" t="s">
        <v>16</v>
      </c>
      <c r="G1007" s="2">
        <v>2.8655145255328099E-2</v>
      </c>
      <c r="H1007">
        <v>41</v>
      </c>
      <c r="I1007">
        <v>0</v>
      </c>
      <c r="J1007" s="2">
        <v>0</v>
      </c>
      <c r="K1007">
        <v>0</v>
      </c>
      <c r="L1007" s="2">
        <v>6.75675699999999E-3</v>
      </c>
      <c r="M1007" s="2" t="str">
        <f t="shared" si="61"/>
        <v/>
      </c>
      <c r="N1007" s="8">
        <v>214.46432582644701</v>
      </c>
      <c r="O1007" s="8">
        <v>267.96319998976003</v>
      </c>
      <c r="P1007" s="2">
        <v>-1.3378180112852901E-2</v>
      </c>
      <c r="Q1007" s="8">
        <v>268.58037980634299</v>
      </c>
      <c r="R1007" s="7" t="str">
        <f t="shared" si="62"/>
        <v/>
      </c>
      <c r="S1007" s="2">
        <v>-3.7814763919380601E-2</v>
      </c>
      <c r="T1007" s="2" t="str">
        <f t="shared" si="63"/>
        <v/>
      </c>
    </row>
    <row r="1008" spans="1:20" x14ac:dyDescent="0.2">
      <c r="A1008" t="s">
        <v>14</v>
      </c>
      <c r="B1008" s="1">
        <v>43101</v>
      </c>
      <c r="C1008" s="1">
        <f t="shared" si="60"/>
        <v>43101</v>
      </c>
      <c r="D1008">
        <v>2018</v>
      </c>
      <c r="E1008">
        <v>1</v>
      </c>
      <c r="F1008" t="s">
        <v>16</v>
      </c>
      <c r="G1008" s="2">
        <v>6.5564972355107207E-2</v>
      </c>
      <c r="H1008">
        <v>40</v>
      </c>
      <c r="I1008">
        <v>4</v>
      </c>
      <c r="J1008" s="2">
        <v>0.1</v>
      </c>
      <c r="K1008">
        <v>2</v>
      </c>
      <c r="L1008" s="2">
        <v>4.8611110999999999E-2</v>
      </c>
      <c r="M1008" s="2" t="str">
        <f t="shared" si="61"/>
        <v/>
      </c>
      <c r="N1008" s="8">
        <v>211.013444687515</v>
      </c>
      <c r="O1008" s="8">
        <v>280.17749559612002</v>
      </c>
      <c r="P1008" s="2">
        <v>4.5581988895586997E-2</v>
      </c>
      <c r="Q1008" s="8">
        <v>260.196990913467</v>
      </c>
      <c r="R1008" s="7" t="str">
        <f t="shared" si="62"/>
        <v/>
      </c>
      <c r="S1008" s="2">
        <v>-3.12137055540735E-2</v>
      </c>
      <c r="T1008" s="2" t="str">
        <f t="shared" si="63"/>
        <v/>
      </c>
    </row>
    <row r="1009" spans="1:20" x14ac:dyDescent="0.2">
      <c r="A1009" t="s">
        <v>14</v>
      </c>
      <c r="B1009" s="1">
        <v>43132</v>
      </c>
      <c r="C1009" s="1">
        <f t="shared" si="60"/>
        <v>43132</v>
      </c>
      <c r="D1009">
        <v>2018</v>
      </c>
      <c r="E1009">
        <v>2</v>
      </c>
      <c r="F1009" t="s">
        <v>16</v>
      </c>
      <c r="G1009" s="2">
        <v>6.10173641780399E-2</v>
      </c>
      <c r="H1009">
        <v>40</v>
      </c>
      <c r="I1009">
        <v>12</v>
      </c>
      <c r="J1009" s="2">
        <v>0.3</v>
      </c>
      <c r="K1009">
        <v>8</v>
      </c>
      <c r="L1009" s="2">
        <v>0.18493150699999999</v>
      </c>
      <c r="M1009" s="2" t="str">
        <f t="shared" si="61"/>
        <v/>
      </c>
      <c r="N1009" s="8">
        <v>200.321199433494</v>
      </c>
      <c r="O1009" s="8">
        <v>273.67708862219598</v>
      </c>
      <c r="P1009" s="2">
        <v>-2.32010317605751E-2</v>
      </c>
      <c r="Q1009" s="8">
        <v>254.42309225173599</v>
      </c>
      <c r="R1009" s="7" t="str">
        <f t="shared" si="62"/>
        <v/>
      </c>
      <c r="S1009" s="2">
        <v>-2.2190489757242301E-2</v>
      </c>
      <c r="T1009" s="2" t="str">
        <f t="shared" si="63"/>
        <v/>
      </c>
    </row>
    <row r="1010" spans="1:20" x14ac:dyDescent="0.2">
      <c r="A1010" t="s">
        <v>14</v>
      </c>
      <c r="B1010" s="1">
        <v>43160</v>
      </c>
      <c r="C1010" s="1">
        <f t="shared" si="60"/>
        <v>43160</v>
      </c>
      <c r="D1010">
        <v>2018</v>
      </c>
      <c r="E1010">
        <v>3</v>
      </c>
      <c r="F1010" t="s">
        <v>16</v>
      </c>
      <c r="G1010" s="2">
        <v>6.1404899472238601E-2</v>
      </c>
      <c r="H1010">
        <v>40</v>
      </c>
      <c r="I1010">
        <v>0</v>
      </c>
      <c r="J1010" s="2">
        <v>0</v>
      </c>
      <c r="K1010">
        <v>0</v>
      </c>
      <c r="L1010" s="2">
        <v>0</v>
      </c>
      <c r="M1010" s="2" t="str">
        <f t="shared" si="61"/>
        <v/>
      </c>
      <c r="N1010" s="8">
        <v>172.501016021113</v>
      </c>
      <c r="O1010" s="8">
        <v>251.88877369570599</v>
      </c>
      <c r="P1010" s="2">
        <v>-7.9613222415441998E-2</v>
      </c>
      <c r="Q1010" s="8">
        <v>253.15457484555799</v>
      </c>
      <c r="R1010" s="7" t="str">
        <f t="shared" si="62"/>
        <v/>
      </c>
      <c r="S1010" s="2">
        <v>-4.9858579854164999E-3</v>
      </c>
      <c r="T1010" s="2" t="str">
        <f t="shared" si="63"/>
        <v/>
      </c>
    </row>
    <row r="1011" spans="1:20" x14ac:dyDescent="0.2">
      <c r="A1011" t="s">
        <v>14</v>
      </c>
      <c r="B1011" s="1">
        <v>43191</v>
      </c>
      <c r="C1011" s="1">
        <f t="shared" si="60"/>
        <v>43191</v>
      </c>
      <c r="D1011">
        <v>2018</v>
      </c>
      <c r="E1011">
        <v>4</v>
      </c>
      <c r="F1011" t="s">
        <v>16</v>
      </c>
      <c r="G1011" s="2">
        <v>6.1757795073600498E-2</v>
      </c>
      <c r="H1011">
        <v>39</v>
      </c>
      <c r="I1011">
        <v>0</v>
      </c>
      <c r="J1011" s="2">
        <v>0</v>
      </c>
      <c r="K1011">
        <v>0</v>
      </c>
      <c r="L1011" s="2">
        <v>6.9930069999999999E-3</v>
      </c>
      <c r="M1011" s="2" t="str">
        <f t="shared" si="61"/>
        <v/>
      </c>
      <c r="N1011" s="8">
        <v>151.288536205897</v>
      </c>
      <c r="O1011" s="8">
        <v>236.682957175697</v>
      </c>
      <c r="P1011" s="2">
        <v>-6.0367186266024997E-2</v>
      </c>
      <c r="Q1011" s="8">
        <v>240.56949341370699</v>
      </c>
      <c r="R1011" s="7" t="str">
        <f t="shared" si="62"/>
        <v/>
      </c>
      <c r="S1011" s="2">
        <v>-4.9713031808840999E-2</v>
      </c>
      <c r="T1011" s="2" t="str">
        <f t="shared" si="63"/>
        <v/>
      </c>
    </row>
    <row r="1012" spans="1:20" x14ac:dyDescent="0.2">
      <c r="A1012" t="s">
        <v>14</v>
      </c>
      <c r="B1012" s="1">
        <v>43221</v>
      </c>
      <c r="C1012" s="1">
        <f t="shared" si="60"/>
        <v>43221</v>
      </c>
      <c r="D1012">
        <v>2018</v>
      </c>
      <c r="E1012">
        <v>5</v>
      </c>
      <c r="F1012" t="s">
        <v>16</v>
      </c>
      <c r="G1012" s="2">
        <v>5.2442897116629798E-2</v>
      </c>
      <c r="H1012">
        <v>40</v>
      </c>
      <c r="I1012">
        <v>0</v>
      </c>
      <c r="J1012" s="2">
        <v>0</v>
      </c>
      <c r="K1012">
        <v>0</v>
      </c>
      <c r="L1012" s="2">
        <v>6.9930069999999999E-3</v>
      </c>
      <c r="M1012" s="2" t="str">
        <f t="shared" si="61"/>
        <v/>
      </c>
      <c r="N1012" s="8">
        <v>137.70065286695001</v>
      </c>
      <c r="O1012" s="8">
        <v>222.59672611494599</v>
      </c>
      <c r="P1012" s="2">
        <v>-5.9515189555003602E-2</v>
      </c>
      <c r="Q1012" s="8">
        <v>231.09778651619899</v>
      </c>
      <c r="R1012" s="7" t="str">
        <f t="shared" si="62"/>
        <v/>
      </c>
      <c r="S1012" s="2">
        <v>-3.9372019964394697E-2</v>
      </c>
      <c r="T1012" s="2" t="str">
        <f t="shared" si="63"/>
        <v/>
      </c>
    </row>
    <row r="1013" spans="1:20" x14ac:dyDescent="0.2">
      <c r="A1013" t="s">
        <v>14</v>
      </c>
      <c r="B1013" s="1">
        <v>43252</v>
      </c>
      <c r="C1013" s="1">
        <f t="shared" si="60"/>
        <v>43252</v>
      </c>
      <c r="D1013">
        <v>2018</v>
      </c>
      <c r="E1013">
        <v>6</v>
      </c>
      <c r="F1013" t="s">
        <v>16</v>
      </c>
      <c r="G1013" s="2">
        <v>5.4256815165847697E-2</v>
      </c>
      <c r="H1013">
        <v>40</v>
      </c>
      <c r="I1013">
        <v>0</v>
      </c>
      <c r="J1013" s="2">
        <v>0</v>
      </c>
      <c r="K1013">
        <v>0</v>
      </c>
      <c r="L1013" s="2">
        <v>6.8965519999999898E-3</v>
      </c>
      <c r="M1013" s="2" t="str">
        <f t="shared" si="61"/>
        <v/>
      </c>
      <c r="N1013" s="8">
        <v>147.90208010585101</v>
      </c>
      <c r="O1013" s="8">
        <v>231.74993561552199</v>
      </c>
      <c r="P1013" s="2">
        <v>4.1120144309083097E-2</v>
      </c>
      <c r="Q1013" s="8">
        <v>231.56438998828199</v>
      </c>
      <c r="R1013" s="7" t="str">
        <f t="shared" si="62"/>
        <v/>
      </c>
      <c r="S1013" s="2">
        <v>2.0190737398131302E-3</v>
      </c>
      <c r="T1013" s="2" t="str">
        <f t="shared" si="63"/>
        <v/>
      </c>
    </row>
    <row r="1014" spans="1:20" x14ac:dyDescent="0.2">
      <c r="A1014" t="s">
        <v>14</v>
      </c>
      <c r="B1014" s="1">
        <v>43282</v>
      </c>
      <c r="C1014" s="1">
        <f t="shared" si="60"/>
        <v>43282</v>
      </c>
      <c r="D1014">
        <v>2018</v>
      </c>
      <c r="E1014">
        <v>7</v>
      </c>
      <c r="F1014" t="s">
        <v>16</v>
      </c>
      <c r="G1014" s="2">
        <v>5.4305999747058298E-2</v>
      </c>
      <c r="H1014">
        <v>40</v>
      </c>
      <c r="I1014">
        <v>0</v>
      </c>
      <c r="J1014" s="2">
        <v>0</v>
      </c>
      <c r="K1014">
        <v>0</v>
      </c>
      <c r="L1014" s="2">
        <v>6.8027209999999899E-3</v>
      </c>
      <c r="M1014" s="2" t="str">
        <f t="shared" si="61"/>
        <v/>
      </c>
      <c r="N1014" s="8">
        <v>148.03657692810299</v>
      </c>
      <c r="O1014" s="8">
        <v>231.42152677747299</v>
      </c>
      <c r="P1014" s="2">
        <v>-1.41708275852048E-3</v>
      </c>
      <c r="Q1014" s="8">
        <v>230.279640639977</v>
      </c>
      <c r="R1014" s="7" t="str">
        <f t="shared" si="62"/>
        <v/>
      </c>
      <c r="S1014" s="2">
        <v>-5.5481300400750302E-3</v>
      </c>
      <c r="T1014" s="2" t="str">
        <f t="shared" si="63"/>
        <v/>
      </c>
    </row>
    <row r="1015" spans="1:20" x14ac:dyDescent="0.2">
      <c r="A1015" t="s">
        <v>14</v>
      </c>
      <c r="B1015" s="1">
        <v>43313</v>
      </c>
      <c r="C1015" s="1">
        <f t="shared" si="60"/>
        <v>43313</v>
      </c>
      <c r="D1015">
        <v>2018</v>
      </c>
      <c r="E1015">
        <v>8</v>
      </c>
      <c r="F1015" t="s">
        <v>16</v>
      </c>
      <c r="G1015" s="2">
        <v>5.6527504979034499E-2</v>
      </c>
      <c r="H1015">
        <v>40</v>
      </c>
      <c r="I1015">
        <v>0</v>
      </c>
      <c r="J1015" s="2">
        <v>0</v>
      </c>
      <c r="K1015">
        <v>0</v>
      </c>
      <c r="L1015" s="2">
        <v>0</v>
      </c>
      <c r="M1015" s="2" t="str">
        <f t="shared" si="61"/>
        <v/>
      </c>
      <c r="N1015" s="8">
        <v>165.40594588913501</v>
      </c>
      <c r="O1015" s="8">
        <v>249.28239743228499</v>
      </c>
      <c r="P1015" s="2">
        <v>7.7178950910585797E-2</v>
      </c>
      <c r="Q1015" s="8">
        <v>241.75306649790201</v>
      </c>
      <c r="R1015" s="7" t="str">
        <f t="shared" si="62"/>
        <v/>
      </c>
      <c r="S1015" s="2">
        <v>4.9823882936585101E-2</v>
      </c>
      <c r="T1015" s="2" t="str">
        <f t="shared" si="63"/>
        <v/>
      </c>
    </row>
    <row r="1016" spans="1:20" x14ac:dyDescent="0.2">
      <c r="A1016" t="s">
        <v>14</v>
      </c>
      <c r="B1016" s="1">
        <v>43344</v>
      </c>
      <c r="C1016" s="1">
        <f t="shared" si="60"/>
        <v>43344</v>
      </c>
      <c r="D1016">
        <v>2018</v>
      </c>
      <c r="E1016">
        <v>9</v>
      </c>
      <c r="F1016" t="s">
        <v>16</v>
      </c>
      <c r="G1016" s="2">
        <v>4.3373153384622998E-2</v>
      </c>
      <c r="H1016">
        <v>40</v>
      </c>
      <c r="I1016">
        <v>0</v>
      </c>
      <c r="J1016" s="2">
        <v>0</v>
      </c>
      <c r="K1016">
        <v>0</v>
      </c>
      <c r="L1016" s="2">
        <v>0</v>
      </c>
      <c r="M1016" s="2" t="str">
        <f t="shared" si="61"/>
        <v/>
      </c>
      <c r="N1016" s="8">
        <v>212.707346132091</v>
      </c>
      <c r="O1016" s="8">
        <v>283.41142577224701</v>
      </c>
      <c r="P1016" s="2">
        <v>0.13690909864276801</v>
      </c>
      <c r="Q1016" s="8">
        <v>275.57011172642302</v>
      </c>
      <c r="R1016" s="7" t="str">
        <f t="shared" si="62"/>
        <v/>
      </c>
      <c r="S1016" s="2">
        <v>0.139882590605378</v>
      </c>
      <c r="T1016" s="2" t="str">
        <f t="shared" si="63"/>
        <v/>
      </c>
    </row>
    <row r="1017" spans="1:20" x14ac:dyDescent="0.2">
      <c r="A1017" t="s">
        <v>14</v>
      </c>
      <c r="B1017" s="1">
        <v>43374</v>
      </c>
      <c r="C1017" s="1">
        <f t="shared" si="60"/>
        <v>43374</v>
      </c>
      <c r="D1017">
        <v>2018</v>
      </c>
      <c r="E1017">
        <v>10</v>
      </c>
      <c r="F1017" t="s">
        <v>16</v>
      </c>
      <c r="G1017" s="2">
        <v>4.5399222885542802E-2</v>
      </c>
      <c r="H1017">
        <v>39</v>
      </c>
      <c r="I1017">
        <v>0</v>
      </c>
      <c r="J1017" s="2">
        <v>0</v>
      </c>
      <c r="K1017">
        <v>0</v>
      </c>
      <c r="L1017" s="2">
        <v>0</v>
      </c>
      <c r="M1017" s="2" t="str">
        <f t="shared" si="61"/>
        <v/>
      </c>
      <c r="N1017" s="8">
        <v>232.394201018644</v>
      </c>
      <c r="O1017" s="8">
        <v>295.04447114025902</v>
      </c>
      <c r="P1017" s="2">
        <v>4.1046493931263799E-2</v>
      </c>
      <c r="Q1017" s="8">
        <v>285.90621730185399</v>
      </c>
      <c r="R1017" s="7" t="str">
        <f t="shared" si="62"/>
        <v/>
      </c>
      <c r="S1017" s="2">
        <v>3.75080791987061E-2</v>
      </c>
      <c r="T1017" s="2" t="str">
        <f t="shared" si="63"/>
        <v/>
      </c>
    </row>
    <row r="1018" spans="1:20" x14ac:dyDescent="0.2">
      <c r="A1018" t="s">
        <v>14</v>
      </c>
      <c r="B1018" s="1">
        <v>43405</v>
      </c>
      <c r="C1018" s="1">
        <f t="shared" si="60"/>
        <v>43405</v>
      </c>
      <c r="D1018">
        <v>2018</v>
      </c>
      <c r="E1018">
        <v>11</v>
      </c>
      <c r="F1018" t="s">
        <v>16</v>
      </c>
      <c r="G1018" s="2">
        <v>4.40180485839115E-2</v>
      </c>
      <c r="H1018">
        <v>39</v>
      </c>
      <c r="I1018">
        <v>3</v>
      </c>
      <c r="J1018" s="2">
        <v>7.69230769230769E-2</v>
      </c>
      <c r="K1018">
        <v>1</v>
      </c>
      <c r="L1018" s="2">
        <v>1.6853933000000001E-2</v>
      </c>
      <c r="M1018" s="2" t="str">
        <f t="shared" si="61"/>
        <v/>
      </c>
      <c r="N1018" s="8">
        <v>206.301905757311</v>
      </c>
      <c r="O1018" s="8">
        <v>282.06927367569301</v>
      </c>
      <c r="P1018" s="2">
        <v>-4.3977090688806501E-2</v>
      </c>
      <c r="Q1018" s="8">
        <v>283.10522180881998</v>
      </c>
      <c r="R1018" s="7" t="str">
        <f t="shared" si="62"/>
        <v/>
      </c>
      <c r="S1018" s="2">
        <v>-9.7969030525719702E-3</v>
      </c>
      <c r="T1018" s="2" t="str">
        <f t="shared" si="63"/>
        <v/>
      </c>
    </row>
    <row r="1019" spans="1:20" x14ac:dyDescent="0.2">
      <c r="A1019" t="s">
        <v>14</v>
      </c>
      <c r="B1019" s="1">
        <v>43435</v>
      </c>
      <c r="C1019" s="1">
        <f t="shared" si="60"/>
        <v>43435</v>
      </c>
      <c r="D1019">
        <v>2018</v>
      </c>
      <c r="E1019">
        <v>12</v>
      </c>
      <c r="F1019" t="s">
        <v>16</v>
      </c>
      <c r="G1019" s="2">
        <v>5.5625164686019198E-2</v>
      </c>
      <c r="H1019">
        <v>39</v>
      </c>
      <c r="I1019">
        <v>13</v>
      </c>
      <c r="J1019" s="2">
        <v>0.33333333333333298</v>
      </c>
      <c r="K1019">
        <v>5</v>
      </c>
      <c r="L1019" s="2">
        <v>0.116666666999999</v>
      </c>
      <c r="M1019" s="2" t="str">
        <f t="shared" si="61"/>
        <v/>
      </c>
      <c r="N1019" s="8">
        <v>187.423846076134</v>
      </c>
      <c r="O1019" s="8">
        <v>268.16750583423999</v>
      </c>
      <c r="P1019" s="2">
        <v>-4.9284942171460601E-2</v>
      </c>
      <c r="Q1019" s="8">
        <v>271.36067552661302</v>
      </c>
      <c r="R1019" s="7" t="str">
        <f t="shared" si="62"/>
        <v/>
      </c>
      <c r="S1019" s="2">
        <v>-4.1484739162240297E-2</v>
      </c>
      <c r="T1019" s="2" t="str">
        <f t="shared" si="63"/>
        <v/>
      </c>
    </row>
    <row r="1020" spans="1:20" x14ac:dyDescent="0.2">
      <c r="A1020" t="s">
        <v>14</v>
      </c>
      <c r="B1020" s="1">
        <v>43466</v>
      </c>
      <c r="C1020" s="1">
        <f t="shared" si="60"/>
        <v>43466</v>
      </c>
      <c r="D1020">
        <v>2019</v>
      </c>
      <c r="E1020">
        <v>1</v>
      </c>
      <c r="F1020" t="s">
        <v>16</v>
      </c>
      <c r="G1020" s="2">
        <v>1.9568569530338299E-2</v>
      </c>
      <c r="H1020">
        <v>41</v>
      </c>
      <c r="I1020">
        <v>2</v>
      </c>
      <c r="J1020" s="2">
        <v>4.8780487804878002E-2</v>
      </c>
      <c r="K1020">
        <v>1</v>
      </c>
      <c r="L1020" s="2">
        <v>1.36054419999999E-2</v>
      </c>
      <c r="M1020" s="2" t="str">
        <f t="shared" si="61"/>
        <v/>
      </c>
      <c r="N1020" s="8">
        <v>177.58415057656001</v>
      </c>
      <c r="O1020" s="8">
        <v>259.60582177284499</v>
      </c>
      <c r="P1020" s="2">
        <v>-3.1926627481436397E-2</v>
      </c>
      <c r="Q1020" s="8">
        <v>261.01300102016199</v>
      </c>
      <c r="R1020" s="7" t="str">
        <f t="shared" si="62"/>
        <v/>
      </c>
      <c r="S1020" s="2">
        <v>-3.8132549922238197E-2</v>
      </c>
      <c r="T1020" s="2" t="str">
        <f t="shared" si="63"/>
        <v/>
      </c>
    </row>
    <row r="1021" spans="1:20" x14ac:dyDescent="0.2">
      <c r="A1021" t="s">
        <v>14</v>
      </c>
      <c r="B1021" s="1">
        <v>43497</v>
      </c>
      <c r="C1021" s="1">
        <f t="shared" si="60"/>
        <v>43497</v>
      </c>
      <c r="D1021">
        <v>2019</v>
      </c>
      <c r="E1021">
        <v>2</v>
      </c>
      <c r="F1021" t="s">
        <v>16</v>
      </c>
      <c r="G1021" s="2">
        <v>4.71677420800704E-2</v>
      </c>
      <c r="H1021">
        <v>41</v>
      </c>
      <c r="I1021">
        <v>17</v>
      </c>
      <c r="J1021" s="2">
        <v>0.41463414634146301</v>
      </c>
      <c r="K1021">
        <v>10</v>
      </c>
      <c r="L1021" s="2">
        <v>0.22758620699999901</v>
      </c>
      <c r="M1021" s="2" t="str">
        <f t="shared" si="61"/>
        <v/>
      </c>
      <c r="N1021" s="8">
        <v>171.86277388783299</v>
      </c>
      <c r="O1021" s="8">
        <v>260.08248971168899</v>
      </c>
      <c r="P1021" s="2">
        <v>1.83612191587045E-3</v>
      </c>
      <c r="Q1021" s="8">
        <v>260.09849936725601</v>
      </c>
      <c r="R1021" s="7" t="str">
        <f t="shared" si="62"/>
        <v/>
      </c>
      <c r="S1021" s="2">
        <v>-3.50366322493966E-3</v>
      </c>
      <c r="T1021" s="2" t="str">
        <f t="shared" si="63"/>
        <v/>
      </c>
    </row>
    <row r="1022" spans="1:20" x14ac:dyDescent="0.2">
      <c r="A1022" t="s">
        <v>14</v>
      </c>
      <c r="B1022" s="1">
        <v>43525</v>
      </c>
      <c r="C1022" s="1">
        <f t="shared" si="60"/>
        <v>43525</v>
      </c>
      <c r="D1022">
        <v>2019</v>
      </c>
      <c r="E1022">
        <v>3</v>
      </c>
      <c r="F1022" t="s">
        <v>16</v>
      </c>
      <c r="G1022" s="2">
        <v>4.6543569701140798E-2</v>
      </c>
      <c r="H1022">
        <v>42</v>
      </c>
      <c r="I1022">
        <v>1</v>
      </c>
      <c r="J1022" s="2">
        <v>2.3809523809523801E-2</v>
      </c>
      <c r="K1022">
        <v>1</v>
      </c>
      <c r="L1022" s="2">
        <v>1.35135139999999E-2</v>
      </c>
      <c r="M1022" s="2" t="str">
        <f t="shared" si="61"/>
        <v/>
      </c>
      <c r="N1022" s="8">
        <v>164.15899450840601</v>
      </c>
      <c r="O1022" s="8">
        <v>252.19895230167899</v>
      </c>
      <c r="P1022" s="2">
        <v>-3.03116808007695E-2</v>
      </c>
      <c r="Q1022" s="8">
        <v>254.60566785663599</v>
      </c>
      <c r="R1022" s="7" t="str">
        <f t="shared" si="62"/>
        <v/>
      </c>
      <c r="S1022" s="2">
        <v>-2.1118274515165601E-2</v>
      </c>
      <c r="T1022" s="2" t="str">
        <f t="shared" si="63"/>
        <v/>
      </c>
    </row>
    <row r="1023" spans="1:20" x14ac:dyDescent="0.2">
      <c r="A1023" t="s">
        <v>14</v>
      </c>
      <c r="B1023" s="1">
        <v>43556</v>
      </c>
      <c r="C1023" s="1">
        <f t="shared" si="60"/>
        <v>43556</v>
      </c>
      <c r="D1023">
        <v>2019</v>
      </c>
      <c r="E1023">
        <v>4</v>
      </c>
      <c r="F1023" t="s">
        <v>16</v>
      </c>
      <c r="G1023" s="2">
        <v>4.6042193004082903E-2</v>
      </c>
      <c r="H1023">
        <v>42</v>
      </c>
      <c r="I1023">
        <v>0</v>
      </c>
      <c r="J1023" s="2">
        <v>0</v>
      </c>
      <c r="K1023">
        <v>1</v>
      </c>
      <c r="L1023" s="2">
        <v>1.34228189999999E-2</v>
      </c>
      <c r="M1023" s="2" t="str">
        <f t="shared" si="61"/>
        <v/>
      </c>
      <c r="N1023" s="8">
        <v>148.704271190144</v>
      </c>
      <c r="O1023" s="8">
        <v>236.17417943864399</v>
      </c>
      <c r="P1023" s="2">
        <v>-6.3540203941315904E-2</v>
      </c>
      <c r="Q1023" s="8">
        <v>246.26677107823599</v>
      </c>
      <c r="R1023" s="7" t="str">
        <f t="shared" si="62"/>
        <v/>
      </c>
      <c r="S1023" s="2">
        <v>-3.2752204020435702E-2</v>
      </c>
      <c r="T1023" s="2" t="str">
        <f t="shared" si="63"/>
        <v/>
      </c>
    </row>
    <row r="1024" spans="1:20" x14ac:dyDescent="0.2">
      <c r="A1024" t="s">
        <v>14</v>
      </c>
      <c r="B1024" s="1">
        <v>43586</v>
      </c>
      <c r="C1024" s="1">
        <f t="shared" si="60"/>
        <v>43586</v>
      </c>
      <c r="D1024">
        <v>2019</v>
      </c>
      <c r="E1024">
        <v>5</v>
      </c>
      <c r="F1024" t="s">
        <v>16</v>
      </c>
      <c r="G1024" s="2">
        <v>4.6381957474333102E-2</v>
      </c>
      <c r="H1024">
        <v>42</v>
      </c>
      <c r="I1024">
        <v>0</v>
      </c>
      <c r="J1024" s="2">
        <v>0</v>
      </c>
      <c r="K1024">
        <v>0</v>
      </c>
      <c r="L1024" s="2">
        <v>0</v>
      </c>
      <c r="M1024" s="2" t="str">
        <f t="shared" si="61"/>
        <v/>
      </c>
      <c r="N1024" s="8">
        <v>138.94560980426101</v>
      </c>
      <c r="O1024" s="8">
        <v>224.68013123677801</v>
      </c>
      <c r="P1024" s="2">
        <v>-4.8667674972706902E-2</v>
      </c>
      <c r="Q1024" s="8">
        <v>236.061994589535</v>
      </c>
      <c r="R1024" s="7" t="str">
        <f t="shared" si="62"/>
        <v/>
      </c>
      <c r="S1024" s="2">
        <v>-4.1437894540221801E-2</v>
      </c>
      <c r="T1024" s="2" t="str">
        <f t="shared" si="63"/>
        <v/>
      </c>
    </row>
    <row r="1025" spans="1:20" x14ac:dyDescent="0.2">
      <c r="A1025" t="s">
        <v>14</v>
      </c>
      <c r="B1025" s="1">
        <v>43617</v>
      </c>
      <c r="C1025" s="1">
        <f t="shared" si="60"/>
        <v>43617</v>
      </c>
      <c r="D1025">
        <v>2019</v>
      </c>
      <c r="E1025">
        <v>6</v>
      </c>
      <c r="F1025" t="s">
        <v>16</v>
      </c>
      <c r="G1025" s="2">
        <v>4.5466630410089498E-2</v>
      </c>
      <c r="H1025">
        <v>42</v>
      </c>
      <c r="I1025">
        <v>0</v>
      </c>
      <c r="J1025" s="2">
        <v>0</v>
      </c>
      <c r="K1025">
        <v>1</v>
      </c>
      <c r="L1025" s="2">
        <v>1.35135139999999E-2</v>
      </c>
      <c r="M1025" s="2" t="str">
        <f t="shared" si="61"/>
        <v/>
      </c>
      <c r="N1025" s="8">
        <v>142.054559027636</v>
      </c>
      <c r="O1025" s="8">
        <v>226.971064587759</v>
      </c>
      <c r="P1025" s="2">
        <v>1.019642163448E-2</v>
      </c>
      <c r="Q1025" s="8">
        <v>235.45924618530199</v>
      </c>
      <c r="R1025" s="7" t="str">
        <f t="shared" si="62"/>
        <v/>
      </c>
      <c r="S1025" s="2">
        <v>-2.5533479257481202E-3</v>
      </c>
      <c r="T1025" s="2" t="str">
        <f t="shared" si="63"/>
        <v/>
      </c>
    </row>
    <row r="1026" spans="1:20" x14ac:dyDescent="0.2">
      <c r="A1026" t="s">
        <v>14</v>
      </c>
      <c r="B1026" s="1">
        <v>43647</v>
      </c>
      <c r="C1026" s="1">
        <f t="shared" si="60"/>
        <v>43647</v>
      </c>
      <c r="D1026">
        <v>2019</v>
      </c>
      <c r="E1026">
        <v>7</v>
      </c>
      <c r="F1026" t="s">
        <v>16</v>
      </c>
      <c r="G1026" s="2">
        <v>4.4911740527210101E-2</v>
      </c>
      <c r="H1026">
        <v>42</v>
      </c>
      <c r="I1026">
        <v>0</v>
      </c>
      <c r="J1026" s="2">
        <v>0</v>
      </c>
      <c r="K1026">
        <v>0</v>
      </c>
      <c r="L1026" s="2">
        <v>0</v>
      </c>
      <c r="M1026" s="2" t="str">
        <f t="shared" si="61"/>
        <v/>
      </c>
      <c r="N1026" s="8">
        <v>140.735414764528</v>
      </c>
      <c r="O1026" s="8">
        <v>224.51216745456901</v>
      </c>
      <c r="P1026" s="2">
        <v>-1.08335268976069E-2</v>
      </c>
      <c r="Q1026" s="8">
        <v>230.55217544126401</v>
      </c>
      <c r="R1026" s="7" t="str">
        <f t="shared" si="62"/>
        <v/>
      </c>
      <c r="S1026" s="2">
        <v>-2.0840424929314701E-2</v>
      </c>
      <c r="T1026" s="2" t="str">
        <f t="shared" si="63"/>
        <v/>
      </c>
    </row>
    <row r="1027" spans="1:20" x14ac:dyDescent="0.2">
      <c r="A1027" t="s">
        <v>14</v>
      </c>
      <c r="B1027" s="1">
        <v>43678</v>
      </c>
      <c r="C1027" s="1">
        <f t="shared" ref="C1027:C1090" si="64">B1027</f>
        <v>43678</v>
      </c>
      <c r="D1027">
        <v>2019</v>
      </c>
      <c r="E1027">
        <v>8</v>
      </c>
      <c r="F1027" t="s">
        <v>16</v>
      </c>
      <c r="G1027" s="2">
        <v>4.59787926829473E-2</v>
      </c>
      <c r="H1027">
        <v>42</v>
      </c>
      <c r="I1027">
        <v>0</v>
      </c>
      <c r="J1027" s="2">
        <v>0</v>
      </c>
      <c r="K1027">
        <v>0</v>
      </c>
      <c r="L1027" s="2">
        <v>0</v>
      </c>
      <c r="M1027" s="2" t="str">
        <f t="shared" ref="M1027:M1090" si="65">IF($F1027="Actual","",L1027)</f>
        <v/>
      </c>
      <c r="N1027" s="8">
        <v>154.05171591116499</v>
      </c>
      <c r="O1027" s="8">
        <v>241.29758372386999</v>
      </c>
      <c r="P1027" s="2">
        <v>7.4763949141856106E-2</v>
      </c>
      <c r="Q1027" s="8">
        <v>243.29875351638901</v>
      </c>
      <c r="R1027" s="7" t="str">
        <f t="shared" ref="R1027:R1090" si="66">IF($F1027="Actual","",Q1027)</f>
        <v/>
      </c>
      <c r="S1027" s="2">
        <v>5.5287173286171498E-2</v>
      </c>
      <c r="T1027" s="2" t="str">
        <f t="shared" ref="T1027:T1090" si="67">IF($F1027="Actual","",S1027)</f>
        <v/>
      </c>
    </row>
    <row r="1028" spans="1:20" x14ac:dyDescent="0.2">
      <c r="A1028" t="s">
        <v>14</v>
      </c>
      <c r="B1028" s="1">
        <v>43709</v>
      </c>
      <c r="C1028" s="1">
        <f t="shared" si="64"/>
        <v>43709</v>
      </c>
      <c r="D1028">
        <v>2019</v>
      </c>
      <c r="E1028">
        <v>9</v>
      </c>
      <c r="F1028" t="s">
        <v>16</v>
      </c>
      <c r="G1028" s="2">
        <v>6.3968062396820805E-2</v>
      </c>
      <c r="H1028">
        <v>42</v>
      </c>
      <c r="I1028">
        <v>13</v>
      </c>
      <c r="J1028" s="2">
        <v>0.30952380952380898</v>
      </c>
      <c r="K1028">
        <v>6</v>
      </c>
      <c r="L1028" s="2">
        <v>0.134228188</v>
      </c>
      <c r="M1028" s="2" t="str">
        <f t="shared" si="65"/>
        <v/>
      </c>
      <c r="N1028" s="8">
        <v>210.92039546920199</v>
      </c>
      <c r="O1028" s="8">
        <v>288.73957962138701</v>
      </c>
      <c r="P1028" s="2">
        <v>0.196611980797151</v>
      </c>
      <c r="Q1028" s="8">
        <v>280.30470971779602</v>
      </c>
      <c r="R1028" s="7" t="str">
        <f t="shared" si="66"/>
        <v/>
      </c>
      <c r="S1028" s="2">
        <v>0.15210088694068799</v>
      </c>
      <c r="T1028" s="2" t="str">
        <f t="shared" si="67"/>
        <v/>
      </c>
    </row>
    <row r="1029" spans="1:20" x14ac:dyDescent="0.2">
      <c r="A1029" t="s">
        <v>14</v>
      </c>
      <c r="B1029" s="1">
        <v>43739</v>
      </c>
      <c r="C1029" s="1">
        <f t="shared" si="64"/>
        <v>43739</v>
      </c>
      <c r="D1029">
        <v>2019</v>
      </c>
      <c r="E1029">
        <v>10</v>
      </c>
      <c r="F1029" t="s">
        <v>16</v>
      </c>
      <c r="G1029" s="2">
        <v>6.5138639239009199E-2</v>
      </c>
      <c r="H1029">
        <v>42</v>
      </c>
      <c r="I1029">
        <v>1</v>
      </c>
      <c r="J1029" s="2">
        <v>2.3809523809523801E-2</v>
      </c>
      <c r="K1029">
        <v>0</v>
      </c>
      <c r="L1029" s="2">
        <v>5.9523809999999996E-3</v>
      </c>
      <c r="M1029" s="2" t="str">
        <f t="shared" si="65"/>
        <v/>
      </c>
      <c r="N1029" s="8">
        <v>231.74407100198599</v>
      </c>
      <c r="O1029" s="8">
        <v>300.43813803635402</v>
      </c>
      <c r="P1029" s="2">
        <v>4.0515950152408303E-2</v>
      </c>
      <c r="Q1029" s="8">
        <v>292.29716978597202</v>
      </c>
      <c r="R1029" s="7" t="str">
        <f t="shared" si="66"/>
        <v/>
      </c>
      <c r="S1029" s="2">
        <v>4.2783655259485499E-2</v>
      </c>
      <c r="T1029" s="2" t="str">
        <f t="shared" si="67"/>
        <v/>
      </c>
    </row>
    <row r="1030" spans="1:20" x14ac:dyDescent="0.2">
      <c r="A1030" t="s">
        <v>14</v>
      </c>
      <c r="B1030" s="1">
        <v>43770</v>
      </c>
      <c r="C1030" s="1">
        <f t="shared" si="64"/>
        <v>43770</v>
      </c>
      <c r="D1030">
        <v>2019</v>
      </c>
      <c r="E1030">
        <v>11</v>
      </c>
      <c r="F1030" t="s">
        <v>16</v>
      </c>
      <c r="G1030" s="2">
        <v>6.4822259010716102E-2</v>
      </c>
      <c r="H1030">
        <v>42</v>
      </c>
      <c r="I1030">
        <v>0</v>
      </c>
      <c r="J1030" s="2">
        <v>0</v>
      </c>
      <c r="K1030">
        <v>0</v>
      </c>
      <c r="L1030" s="2">
        <v>0</v>
      </c>
      <c r="M1030" s="2" t="str">
        <f t="shared" si="65"/>
        <v/>
      </c>
      <c r="N1030" s="8">
        <v>215.710275455003</v>
      </c>
      <c r="O1030" s="8">
        <v>290.669078277876</v>
      </c>
      <c r="P1030" s="2">
        <v>-3.2516044142491998E-2</v>
      </c>
      <c r="Q1030" s="8">
        <v>286.78784025639499</v>
      </c>
      <c r="R1030" s="7" t="str">
        <f t="shared" si="66"/>
        <v/>
      </c>
      <c r="S1030" s="2">
        <v>-1.8848384791447501E-2</v>
      </c>
      <c r="T1030" s="2" t="str">
        <f t="shared" si="67"/>
        <v/>
      </c>
    </row>
    <row r="1031" spans="1:20" x14ac:dyDescent="0.2">
      <c r="A1031" t="s">
        <v>14</v>
      </c>
      <c r="B1031" s="1">
        <v>43800</v>
      </c>
      <c r="C1031" s="1">
        <f t="shared" si="64"/>
        <v>43800</v>
      </c>
      <c r="D1031">
        <v>2019</v>
      </c>
      <c r="E1031">
        <v>12</v>
      </c>
      <c r="F1031" t="s">
        <v>16</v>
      </c>
      <c r="G1031" s="2">
        <v>4.59209733436131E-2</v>
      </c>
      <c r="H1031">
        <v>42</v>
      </c>
      <c r="I1031">
        <v>0</v>
      </c>
      <c r="J1031" s="2">
        <v>0</v>
      </c>
      <c r="K1031">
        <v>0</v>
      </c>
      <c r="L1031" s="2">
        <v>0</v>
      </c>
      <c r="M1031" s="2" t="str">
        <f t="shared" si="65"/>
        <v/>
      </c>
      <c r="N1031" s="8">
        <v>191.186246409164</v>
      </c>
      <c r="O1031" s="8">
        <v>271.60795821711798</v>
      </c>
      <c r="P1031" s="2">
        <v>-6.5576703836847702E-2</v>
      </c>
      <c r="Q1031" s="8">
        <v>273.94143723167201</v>
      </c>
      <c r="R1031" s="7" t="str">
        <f t="shared" si="66"/>
        <v/>
      </c>
      <c r="S1031" s="2">
        <v>-4.4794099405463403E-2</v>
      </c>
      <c r="T1031" s="2" t="str">
        <f t="shared" si="67"/>
        <v/>
      </c>
    </row>
    <row r="1032" spans="1:20" x14ac:dyDescent="0.2">
      <c r="A1032" t="s">
        <v>14</v>
      </c>
      <c r="B1032" s="1">
        <v>43831</v>
      </c>
      <c r="C1032" s="1">
        <f t="shared" si="64"/>
        <v>43831</v>
      </c>
      <c r="D1032">
        <v>2020</v>
      </c>
      <c r="E1032">
        <v>1</v>
      </c>
      <c r="F1032" t="s">
        <v>16</v>
      </c>
      <c r="G1032" s="2">
        <v>4.5090431810442401E-2</v>
      </c>
      <c r="H1032">
        <v>42</v>
      </c>
      <c r="I1032">
        <v>1</v>
      </c>
      <c r="J1032" s="2">
        <v>2.3809523809523801E-2</v>
      </c>
      <c r="K1032">
        <v>1</v>
      </c>
      <c r="L1032" s="2">
        <v>1.3888889E-2</v>
      </c>
      <c r="M1032" s="2" t="str">
        <f t="shared" si="65"/>
        <v/>
      </c>
      <c r="N1032" s="8">
        <v>176.45625384952601</v>
      </c>
      <c r="O1032" s="8">
        <v>258.91199247579902</v>
      </c>
      <c r="P1032" s="2">
        <v>-4.6743717763858703E-2</v>
      </c>
      <c r="Q1032" s="8">
        <v>261.77809734961397</v>
      </c>
      <c r="R1032" s="7" t="str">
        <f t="shared" si="66"/>
        <v/>
      </c>
      <c r="S1032" s="2">
        <v>-4.4401241392959499E-2</v>
      </c>
      <c r="T1032" s="2" t="str">
        <f t="shared" si="67"/>
        <v/>
      </c>
    </row>
    <row r="1033" spans="1:20" x14ac:dyDescent="0.2">
      <c r="A1033" t="s">
        <v>14</v>
      </c>
      <c r="B1033" s="1">
        <v>43862</v>
      </c>
      <c r="C1033" s="1">
        <f t="shared" si="64"/>
        <v>43862</v>
      </c>
      <c r="D1033">
        <v>2020</v>
      </c>
      <c r="E1033">
        <v>2</v>
      </c>
      <c r="F1033" t="s">
        <v>16</v>
      </c>
      <c r="G1033" s="2">
        <v>5.4305273247770701E-2</v>
      </c>
      <c r="H1033">
        <v>42</v>
      </c>
      <c r="I1033">
        <v>18</v>
      </c>
      <c r="J1033" s="2">
        <v>0.42857142857142799</v>
      </c>
      <c r="K1033">
        <v>13</v>
      </c>
      <c r="L1033" s="2">
        <v>0.3125</v>
      </c>
      <c r="M1033" s="2" t="str">
        <f t="shared" si="65"/>
        <v/>
      </c>
      <c r="N1033" s="8">
        <v>175.712098591428</v>
      </c>
      <c r="O1033" s="8">
        <v>266.24009864657802</v>
      </c>
      <c r="P1033" s="2">
        <v>2.83034636623253E-2</v>
      </c>
      <c r="Q1033" s="8">
        <v>265.78179573589802</v>
      </c>
      <c r="R1033" s="7" t="str">
        <f t="shared" si="66"/>
        <v/>
      </c>
      <c r="S1033" s="2">
        <v>1.5294245113779401E-2</v>
      </c>
      <c r="T1033" s="2" t="str">
        <f t="shared" si="67"/>
        <v/>
      </c>
    </row>
    <row r="1034" spans="1:20" x14ac:dyDescent="0.2">
      <c r="A1034" t="s">
        <v>14</v>
      </c>
      <c r="B1034" s="1">
        <v>43891</v>
      </c>
      <c r="C1034" s="1">
        <f t="shared" si="64"/>
        <v>43891</v>
      </c>
      <c r="D1034">
        <v>2020</v>
      </c>
      <c r="E1034">
        <v>3</v>
      </c>
      <c r="F1034" t="s">
        <v>16</v>
      </c>
      <c r="G1034" s="2">
        <v>5.7116520015151398E-2</v>
      </c>
      <c r="H1034">
        <v>42</v>
      </c>
      <c r="I1034">
        <v>0</v>
      </c>
      <c r="J1034" s="2">
        <v>0</v>
      </c>
      <c r="K1034">
        <v>0</v>
      </c>
      <c r="L1034" s="2">
        <v>0</v>
      </c>
      <c r="M1034" s="2" t="str">
        <f t="shared" si="65"/>
        <v/>
      </c>
      <c r="N1034" s="8">
        <v>208.444816930972</v>
      </c>
      <c r="O1034" s="8">
        <v>292.461626770951</v>
      </c>
      <c r="P1034" s="2">
        <v>9.8488275273591802E-2</v>
      </c>
      <c r="Q1034" s="8">
        <v>264.33036282349099</v>
      </c>
      <c r="R1034" s="7" t="str">
        <f t="shared" si="66"/>
        <v/>
      </c>
      <c r="S1034" s="2">
        <v>-5.4609944536976301E-3</v>
      </c>
      <c r="T1034" s="2" t="str">
        <f t="shared" si="67"/>
        <v/>
      </c>
    </row>
    <row r="1035" spans="1:20" x14ac:dyDescent="0.2">
      <c r="A1035" t="s">
        <v>14</v>
      </c>
      <c r="B1035" s="1">
        <v>43922</v>
      </c>
      <c r="C1035" s="1">
        <f t="shared" si="64"/>
        <v>43922</v>
      </c>
      <c r="D1035">
        <v>2020</v>
      </c>
      <c r="E1035">
        <v>4</v>
      </c>
      <c r="F1035" t="s">
        <v>16</v>
      </c>
      <c r="G1035" s="2">
        <v>5.1453736038251499E-2</v>
      </c>
      <c r="H1035">
        <v>42</v>
      </c>
      <c r="I1035">
        <v>0</v>
      </c>
      <c r="J1035" s="2">
        <v>0</v>
      </c>
      <c r="K1035">
        <v>0</v>
      </c>
      <c r="L1035" s="2">
        <v>0</v>
      </c>
      <c r="M1035" s="2" t="str">
        <f t="shared" si="65"/>
        <v/>
      </c>
      <c r="N1035" s="8">
        <v>156.33942271423501</v>
      </c>
      <c r="O1035" s="8">
        <v>240.19253568028199</v>
      </c>
      <c r="P1035" s="2">
        <v>-0.17872119384607299</v>
      </c>
      <c r="Q1035" s="8">
        <v>243.312939374639</v>
      </c>
      <c r="R1035" s="7" t="str">
        <f t="shared" si="66"/>
        <v/>
      </c>
      <c r="S1035" s="2">
        <v>-7.9511953240446603E-2</v>
      </c>
      <c r="T1035" s="2" t="str">
        <f t="shared" si="67"/>
        <v/>
      </c>
    </row>
    <row r="1036" spans="1:20" x14ac:dyDescent="0.2">
      <c r="A1036" t="s">
        <v>14</v>
      </c>
      <c r="B1036" s="1">
        <v>43952</v>
      </c>
      <c r="C1036" s="1">
        <f t="shared" si="64"/>
        <v>43952</v>
      </c>
      <c r="D1036">
        <v>2020</v>
      </c>
      <c r="E1036">
        <v>5</v>
      </c>
      <c r="F1036" t="s">
        <v>16</v>
      </c>
      <c r="G1036" s="2">
        <v>4.90364267734981E-2</v>
      </c>
      <c r="H1036">
        <v>42</v>
      </c>
      <c r="I1036">
        <v>0</v>
      </c>
      <c r="J1036" s="2">
        <v>0</v>
      </c>
      <c r="K1036">
        <v>0</v>
      </c>
      <c r="L1036" s="2">
        <v>0</v>
      </c>
      <c r="M1036" s="2" t="str">
        <f t="shared" si="65"/>
        <v/>
      </c>
      <c r="N1036" s="8">
        <v>141.678666773451</v>
      </c>
      <c r="O1036" s="8">
        <v>220.52118314401699</v>
      </c>
      <c r="P1036" s="2">
        <v>-8.1898267490082804E-2</v>
      </c>
      <c r="Q1036" s="8">
        <v>235.051059789042</v>
      </c>
      <c r="R1036" s="7" t="str">
        <f t="shared" si="66"/>
        <v/>
      </c>
      <c r="S1036" s="2">
        <v>-3.39557756641794E-2</v>
      </c>
      <c r="T1036" s="2" t="str">
        <f t="shared" si="67"/>
        <v/>
      </c>
    </row>
    <row r="1037" spans="1:20" x14ac:dyDescent="0.2">
      <c r="A1037" t="s">
        <v>14</v>
      </c>
      <c r="B1037" s="1">
        <v>43983</v>
      </c>
      <c r="C1037" s="1">
        <f t="shared" si="64"/>
        <v>43983</v>
      </c>
      <c r="D1037">
        <v>2020</v>
      </c>
      <c r="E1037">
        <v>6</v>
      </c>
      <c r="F1037" t="s">
        <v>16</v>
      </c>
      <c r="G1037" s="2">
        <v>4.9800369597343797E-2</v>
      </c>
      <c r="H1037">
        <v>42</v>
      </c>
      <c r="I1037">
        <v>0</v>
      </c>
      <c r="J1037" s="2">
        <v>0</v>
      </c>
      <c r="K1037">
        <v>0</v>
      </c>
      <c r="L1037" s="2">
        <v>0</v>
      </c>
      <c r="M1037" s="2" t="str">
        <f t="shared" si="65"/>
        <v/>
      </c>
      <c r="N1037" s="8">
        <v>146.07724812069799</v>
      </c>
      <c r="O1037" s="8">
        <v>225.84969231113999</v>
      </c>
      <c r="P1037" s="2">
        <v>2.4163253122236199E-2</v>
      </c>
      <c r="Q1037" s="8">
        <v>237.510279137331</v>
      </c>
      <c r="R1037" s="7" t="str">
        <f t="shared" si="66"/>
        <v/>
      </c>
      <c r="S1037" s="2">
        <v>1.04624899394047E-2</v>
      </c>
      <c r="T1037" s="2" t="str">
        <f t="shared" si="67"/>
        <v/>
      </c>
    </row>
    <row r="1038" spans="1:20" x14ac:dyDescent="0.2">
      <c r="A1038" t="s">
        <v>14</v>
      </c>
      <c r="B1038" s="1">
        <v>44013</v>
      </c>
      <c r="C1038" s="1">
        <f t="shared" si="64"/>
        <v>44013</v>
      </c>
      <c r="D1038">
        <v>2020</v>
      </c>
      <c r="E1038">
        <v>7</v>
      </c>
      <c r="F1038" t="s">
        <v>16</v>
      </c>
      <c r="G1038" s="2">
        <v>5.1510052075834499E-2</v>
      </c>
      <c r="H1038">
        <v>42</v>
      </c>
      <c r="I1038">
        <v>0</v>
      </c>
      <c r="J1038" s="2">
        <v>0</v>
      </c>
      <c r="K1038">
        <v>0</v>
      </c>
      <c r="L1038" s="2">
        <v>0</v>
      </c>
      <c r="M1038" s="2" t="str">
        <f t="shared" si="65"/>
        <v/>
      </c>
      <c r="N1038" s="8">
        <v>157.244083250399</v>
      </c>
      <c r="O1038" s="8">
        <v>242.030704400405</v>
      </c>
      <c r="P1038" s="2">
        <v>7.1645048189717495E-2</v>
      </c>
      <c r="Q1038" s="8">
        <v>243.634665567799</v>
      </c>
      <c r="R1038" s="7" t="str">
        <f t="shared" si="66"/>
        <v/>
      </c>
      <c r="S1038" s="2">
        <v>2.5785774210330601E-2</v>
      </c>
      <c r="T1038" s="2" t="str">
        <f t="shared" si="67"/>
        <v/>
      </c>
    </row>
    <row r="1039" spans="1:20" x14ac:dyDescent="0.2">
      <c r="A1039" t="s">
        <v>14</v>
      </c>
      <c r="B1039" s="1">
        <v>44044</v>
      </c>
      <c r="C1039" s="1">
        <f t="shared" si="64"/>
        <v>44044</v>
      </c>
      <c r="D1039">
        <v>2020</v>
      </c>
      <c r="E1039">
        <v>8</v>
      </c>
      <c r="F1039" t="s">
        <v>17</v>
      </c>
      <c r="K1039">
        <v>0</v>
      </c>
      <c r="L1039" s="2">
        <v>0</v>
      </c>
      <c r="M1039" s="2">
        <f t="shared" si="65"/>
        <v>0</v>
      </c>
      <c r="Q1039" s="8">
        <v>252.879691807104</v>
      </c>
      <c r="R1039" s="7">
        <f t="shared" si="66"/>
        <v>252.879691807104</v>
      </c>
      <c r="S1039" s="2">
        <v>3.7946267694537003E-2</v>
      </c>
      <c r="T1039" s="2">
        <f t="shared" si="67"/>
        <v>3.7946267694537003E-2</v>
      </c>
    </row>
    <row r="1040" spans="1:20" x14ac:dyDescent="0.2">
      <c r="A1040" t="s">
        <v>14</v>
      </c>
      <c r="B1040" s="1">
        <v>44075</v>
      </c>
      <c r="C1040" s="1">
        <f t="shared" si="64"/>
        <v>44075</v>
      </c>
      <c r="D1040">
        <v>2020</v>
      </c>
      <c r="E1040">
        <v>9</v>
      </c>
      <c r="F1040" t="s">
        <v>17</v>
      </c>
      <c r="K1040">
        <v>20</v>
      </c>
      <c r="L1040" s="2">
        <v>0.47222222200000002</v>
      </c>
      <c r="M1040" s="2">
        <f t="shared" si="65"/>
        <v>0.47222222200000002</v>
      </c>
      <c r="Q1040" s="8">
        <v>280.32047645973103</v>
      </c>
      <c r="R1040" s="7">
        <f t="shared" si="66"/>
        <v>280.32047645973103</v>
      </c>
      <c r="S1040" s="2">
        <v>0.10851320031487099</v>
      </c>
      <c r="T1040" s="2">
        <f t="shared" si="67"/>
        <v>0.10851320031487099</v>
      </c>
    </row>
    <row r="1041" spans="1:20" x14ac:dyDescent="0.2">
      <c r="A1041" t="s">
        <v>14</v>
      </c>
      <c r="B1041" s="1">
        <v>44105</v>
      </c>
      <c r="C1041" s="1">
        <f t="shared" si="64"/>
        <v>44105</v>
      </c>
      <c r="D1041">
        <v>2020</v>
      </c>
      <c r="E1041">
        <v>10</v>
      </c>
      <c r="F1041" t="s">
        <v>17</v>
      </c>
      <c r="K1041">
        <v>0</v>
      </c>
      <c r="L1041" s="2">
        <v>0</v>
      </c>
      <c r="M1041" s="2">
        <f t="shared" si="65"/>
        <v>0</v>
      </c>
      <c r="Q1041" s="8">
        <v>287.04581727676799</v>
      </c>
      <c r="R1041" s="7">
        <f t="shared" si="66"/>
        <v>287.04581727676799</v>
      </c>
      <c r="S1041" s="2">
        <v>2.3991614533386201E-2</v>
      </c>
      <c r="T1041" s="2">
        <f t="shared" si="67"/>
        <v>2.3991614533386201E-2</v>
      </c>
    </row>
    <row r="1042" spans="1:20" x14ac:dyDescent="0.2">
      <c r="A1042" t="s">
        <v>14</v>
      </c>
      <c r="B1042" s="1">
        <v>44136</v>
      </c>
      <c r="C1042" s="1">
        <f t="shared" si="64"/>
        <v>44136</v>
      </c>
      <c r="D1042">
        <v>2020</v>
      </c>
      <c r="E1042">
        <v>11</v>
      </c>
      <c r="F1042" t="s">
        <v>17</v>
      </c>
      <c r="K1042">
        <v>2</v>
      </c>
      <c r="L1042" s="2">
        <v>5.5555555999999999E-2</v>
      </c>
      <c r="M1042" s="2">
        <f t="shared" si="65"/>
        <v>5.5555555999999999E-2</v>
      </c>
      <c r="Q1042" s="8">
        <v>289.49225585478598</v>
      </c>
      <c r="R1042" s="7">
        <f t="shared" si="66"/>
        <v>289.49225585478598</v>
      </c>
      <c r="S1042" s="2">
        <v>8.5228156300187694E-3</v>
      </c>
      <c r="T1042" s="2">
        <f t="shared" si="67"/>
        <v>8.5228156300187694E-3</v>
      </c>
    </row>
    <row r="1043" spans="1:20" x14ac:dyDescent="0.2">
      <c r="A1043" t="s">
        <v>14</v>
      </c>
      <c r="B1043" s="1">
        <v>44166</v>
      </c>
      <c r="C1043" s="1">
        <f t="shared" si="64"/>
        <v>44166</v>
      </c>
      <c r="D1043">
        <v>2020</v>
      </c>
      <c r="E1043">
        <v>12</v>
      </c>
      <c r="F1043" t="s">
        <v>17</v>
      </c>
      <c r="K1043">
        <v>0</v>
      </c>
      <c r="L1043" s="2">
        <v>0</v>
      </c>
      <c r="M1043" s="2">
        <f t="shared" si="65"/>
        <v>0</v>
      </c>
      <c r="Q1043" s="8">
        <v>280.01518848246798</v>
      </c>
      <c r="R1043" s="7">
        <f t="shared" si="66"/>
        <v>280.01518848246798</v>
      </c>
      <c r="S1043" s="2">
        <v>-3.2736859728197697E-2</v>
      </c>
      <c r="T1043" s="2">
        <f t="shared" si="67"/>
        <v>-3.2736859728197697E-2</v>
      </c>
    </row>
    <row r="1044" spans="1:20" x14ac:dyDescent="0.2">
      <c r="A1044" t="s">
        <v>14</v>
      </c>
      <c r="B1044" s="1">
        <v>44197</v>
      </c>
      <c r="C1044" s="1">
        <f t="shared" si="64"/>
        <v>44197</v>
      </c>
      <c r="D1044">
        <v>2021</v>
      </c>
      <c r="E1044">
        <v>1</v>
      </c>
      <c r="F1044" t="s">
        <v>17</v>
      </c>
      <c r="K1044">
        <v>0</v>
      </c>
      <c r="L1044" s="2">
        <v>0</v>
      </c>
      <c r="M1044" s="2">
        <f t="shared" si="65"/>
        <v>0</v>
      </c>
      <c r="Q1044" s="8">
        <v>273.547072482538</v>
      </c>
      <c r="R1044" s="7">
        <f t="shared" si="66"/>
        <v>273.547072482538</v>
      </c>
      <c r="S1044" s="2">
        <v>-2.3099161281154801E-2</v>
      </c>
      <c r="T1044" s="2">
        <f t="shared" si="67"/>
        <v>-2.3099161281154801E-2</v>
      </c>
    </row>
    <row r="1045" spans="1:20" x14ac:dyDescent="0.2">
      <c r="A1045" t="s">
        <v>14</v>
      </c>
      <c r="B1045" s="1">
        <v>44228</v>
      </c>
      <c r="C1045" s="1">
        <f t="shared" si="64"/>
        <v>44228</v>
      </c>
      <c r="D1045">
        <v>2021</v>
      </c>
      <c r="E1045">
        <v>2</v>
      </c>
      <c r="F1045" t="s">
        <v>17</v>
      </c>
      <c r="K1045">
        <v>20</v>
      </c>
      <c r="L1045" s="2">
        <v>0.47222222200000002</v>
      </c>
      <c r="M1045" s="2">
        <f t="shared" si="65"/>
        <v>0.47222222200000002</v>
      </c>
      <c r="Q1045" s="8">
        <v>262.78040834165898</v>
      </c>
      <c r="R1045" s="7">
        <f t="shared" si="66"/>
        <v>262.78040834165898</v>
      </c>
      <c r="S1045" s="2">
        <v>-3.93594566491541E-2</v>
      </c>
      <c r="T1045" s="2">
        <f t="shared" si="67"/>
        <v>-3.93594566491541E-2</v>
      </c>
    </row>
    <row r="1046" spans="1:20" x14ac:dyDescent="0.2">
      <c r="A1046" t="s">
        <v>14</v>
      </c>
      <c r="B1046" s="1">
        <v>44256</v>
      </c>
      <c r="C1046" s="1">
        <f t="shared" si="64"/>
        <v>44256</v>
      </c>
      <c r="D1046">
        <v>2021</v>
      </c>
      <c r="E1046">
        <v>3</v>
      </c>
      <c r="F1046" t="s">
        <v>17</v>
      </c>
      <c r="K1046">
        <v>0</v>
      </c>
      <c r="L1046" s="2">
        <v>0</v>
      </c>
      <c r="M1046" s="2">
        <f t="shared" si="65"/>
        <v>0</v>
      </c>
      <c r="Q1046" s="8">
        <v>265.72391242944798</v>
      </c>
      <c r="R1046" s="7">
        <f t="shared" si="66"/>
        <v>265.72391242944798</v>
      </c>
      <c r="S1046" s="2">
        <v>1.1201383338905E-2</v>
      </c>
      <c r="T1046" s="2">
        <f t="shared" si="67"/>
        <v>1.1201383338905E-2</v>
      </c>
    </row>
    <row r="1047" spans="1:20" x14ac:dyDescent="0.2">
      <c r="A1047" t="s">
        <v>14</v>
      </c>
      <c r="B1047" s="1">
        <v>44287</v>
      </c>
      <c r="C1047" s="1">
        <f t="shared" si="64"/>
        <v>44287</v>
      </c>
      <c r="D1047">
        <v>2021</v>
      </c>
      <c r="E1047">
        <v>4</v>
      </c>
      <c r="F1047" t="s">
        <v>17</v>
      </c>
      <c r="K1047">
        <v>0</v>
      </c>
      <c r="L1047" s="2">
        <v>0</v>
      </c>
      <c r="M1047" s="2">
        <f t="shared" si="65"/>
        <v>0</v>
      </c>
      <c r="Q1047" s="8">
        <v>248.90774804238001</v>
      </c>
      <c r="R1047" s="7">
        <f t="shared" si="66"/>
        <v>248.90774804238001</v>
      </c>
      <c r="S1047" s="2">
        <v>-6.3284347401489E-2</v>
      </c>
      <c r="T1047" s="2">
        <f t="shared" si="67"/>
        <v>-6.3284347401489E-2</v>
      </c>
    </row>
    <row r="1048" spans="1:20" x14ac:dyDescent="0.2">
      <c r="A1048" t="s">
        <v>14</v>
      </c>
      <c r="B1048" s="1">
        <v>44317</v>
      </c>
      <c r="C1048" s="1">
        <f t="shared" si="64"/>
        <v>44317</v>
      </c>
      <c r="D1048">
        <v>2021</v>
      </c>
      <c r="E1048">
        <v>5</v>
      </c>
      <c r="F1048" t="s">
        <v>17</v>
      </c>
      <c r="K1048">
        <v>0</v>
      </c>
      <c r="L1048" s="2">
        <v>0</v>
      </c>
      <c r="M1048" s="2">
        <f t="shared" si="65"/>
        <v>0</v>
      </c>
      <c r="Q1048" s="8">
        <v>240.080121765608</v>
      </c>
      <c r="R1048" s="7">
        <f t="shared" si="66"/>
        <v>240.080121765608</v>
      </c>
      <c r="S1048" s="2">
        <v>-3.5465453953121603E-2</v>
      </c>
      <c r="T1048" s="2">
        <f t="shared" si="67"/>
        <v>-3.5465453953121603E-2</v>
      </c>
    </row>
    <row r="1049" spans="1:20" x14ac:dyDescent="0.2">
      <c r="A1049" t="s">
        <v>14</v>
      </c>
      <c r="B1049" s="1">
        <v>44348</v>
      </c>
      <c r="C1049" s="1">
        <f t="shared" si="64"/>
        <v>44348</v>
      </c>
      <c r="D1049">
        <v>2021</v>
      </c>
      <c r="E1049">
        <v>6</v>
      </c>
      <c r="F1049" t="s">
        <v>17</v>
      </c>
      <c r="K1049">
        <v>0</v>
      </c>
      <c r="L1049" s="2">
        <v>0</v>
      </c>
      <c r="M1049" s="2">
        <f t="shared" si="65"/>
        <v>0</v>
      </c>
      <c r="Q1049" s="8">
        <v>241.56501306404499</v>
      </c>
      <c r="R1049" s="7">
        <f t="shared" si="66"/>
        <v>241.56501306404499</v>
      </c>
      <c r="S1049" s="2">
        <v>6.1849822780704004E-3</v>
      </c>
      <c r="T1049" s="2">
        <f t="shared" si="67"/>
        <v>6.1849822780704004E-3</v>
      </c>
    </row>
    <row r="1050" spans="1:20" x14ac:dyDescent="0.2">
      <c r="A1050" t="s">
        <v>14</v>
      </c>
      <c r="B1050" s="1">
        <v>44378</v>
      </c>
      <c r="C1050" s="1">
        <f t="shared" si="64"/>
        <v>44378</v>
      </c>
      <c r="D1050">
        <v>2021</v>
      </c>
      <c r="E1050">
        <v>7</v>
      </c>
      <c r="F1050" t="s">
        <v>17</v>
      </c>
      <c r="M1050" s="2">
        <f t="shared" si="65"/>
        <v>0</v>
      </c>
      <c r="Q1050" s="8">
        <v>243.95587097269799</v>
      </c>
      <c r="R1050" s="7">
        <f t="shared" si="66"/>
        <v>243.95587097269799</v>
      </c>
      <c r="S1050" s="2">
        <v>9.8973683246899001E-3</v>
      </c>
      <c r="T1050" s="2">
        <f t="shared" si="67"/>
        <v>9.8973683246899001E-3</v>
      </c>
    </row>
    <row r="1051" spans="1:20" x14ac:dyDescent="0.2">
      <c r="A1051" t="s">
        <v>14</v>
      </c>
      <c r="B1051" s="1">
        <v>44409</v>
      </c>
      <c r="C1051" s="1">
        <f t="shared" si="64"/>
        <v>44409</v>
      </c>
      <c r="D1051">
        <v>2021</v>
      </c>
      <c r="E1051">
        <v>8</v>
      </c>
      <c r="F1051" t="s">
        <v>17</v>
      </c>
      <c r="M1051" s="2">
        <f t="shared" si="65"/>
        <v>0</v>
      </c>
      <c r="Q1051" s="8">
        <v>254.26091538740999</v>
      </c>
      <c r="R1051" s="7">
        <f t="shared" si="66"/>
        <v>254.26091538740999</v>
      </c>
      <c r="S1051" s="2">
        <v>4.2241428228898301E-2</v>
      </c>
      <c r="T1051" s="2">
        <f t="shared" si="67"/>
        <v>4.2241428228898301E-2</v>
      </c>
    </row>
    <row r="1052" spans="1:20" x14ac:dyDescent="0.2">
      <c r="A1052" t="s">
        <v>14</v>
      </c>
      <c r="B1052" s="1">
        <v>44440</v>
      </c>
      <c r="C1052" s="1">
        <f t="shared" si="64"/>
        <v>44440</v>
      </c>
      <c r="D1052">
        <v>2021</v>
      </c>
      <c r="E1052">
        <v>9</v>
      </c>
      <c r="F1052" t="s">
        <v>17</v>
      </c>
      <c r="M1052" s="2">
        <f t="shared" si="65"/>
        <v>0</v>
      </c>
      <c r="Q1052" s="8">
        <v>284.88739752240298</v>
      </c>
      <c r="R1052" s="7">
        <f t="shared" si="66"/>
        <v>284.88739752240298</v>
      </c>
      <c r="S1052" s="2">
        <v>0.1204529689053</v>
      </c>
      <c r="T1052" s="2">
        <f t="shared" si="67"/>
        <v>0.1204529689053</v>
      </c>
    </row>
    <row r="1053" spans="1:20" x14ac:dyDescent="0.2">
      <c r="A1053" t="s">
        <v>14</v>
      </c>
      <c r="B1053" s="1">
        <v>44470</v>
      </c>
      <c r="C1053" s="1">
        <f t="shared" si="64"/>
        <v>44470</v>
      </c>
      <c r="D1053">
        <v>2021</v>
      </c>
      <c r="E1053">
        <v>10</v>
      </c>
      <c r="F1053" t="s">
        <v>17</v>
      </c>
      <c r="M1053" s="2">
        <f t="shared" si="65"/>
        <v>0</v>
      </c>
      <c r="Q1053" s="8">
        <v>293.466799248656</v>
      </c>
      <c r="R1053" s="7">
        <f t="shared" si="66"/>
        <v>293.466799248656</v>
      </c>
      <c r="S1053" s="2">
        <v>3.0115062304848901E-2</v>
      </c>
      <c r="T1053" s="2">
        <f t="shared" si="67"/>
        <v>3.0115062304848901E-2</v>
      </c>
    </row>
    <row r="1054" spans="1:20" x14ac:dyDescent="0.2">
      <c r="A1054" t="s">
        <v>14</v>
      </c>
      <c r="B1054" s="1">
        <v>44501</v>
      </c>
      <c r="C1054" s="1">
        <f t="shared" si="64"/>
        <v>44501</v>
      </c>
      <c r="D1054">
        <v>2021</v>
      </c>
      <c r="E1054">
        <v>11</v>
      </c>
      <c r="F1054" t="s">
        <v>17</v>
      </c>
      <c r="M1054" s="2">
        <f t="shared" si="65"/>
        <v>0</v>
      </c>
      <c r="Q1054" s="8">
        <v>293.31849771533598</v>
      </c>
      <c r="R1054" s="7">
        <f t="shared" si="66"/>
        <v>293.31849771533598</v>
      </c>
      <c r="S1054" s="2">
        <v>-5.0534347905673005E-4</v>
      </c>
      <c r="T1054" s="2">
        <f t="shared" si="67"/>
        <v>-5.0534347905673005E-4</v>
      </c>
    </row>
    <row r="1055" spans="1:20" x14ac:dyDescent="0.2">
      <c r="A1055" t="s">
        <v>14</v>
      </c>
      <c r="B1055" s="1">
        <v>44531</v>
      </c>
      <c r="C1055" s="1">
        <f t="shared" si="64"/>
        <v>44531</v>
      </c>
      <c r="D1055">
        <v>2021</v>
      </c>
      <c r="E1055">
        <v>12</v>
      </c>
      <c r="F1055" t="s">
        <v>17</v>
      </c>
      <c r="M1055" s="2">
        <f t="shared" si="65"/>
        <v>0</v>
      </c>
      <c r="Q1055" s="8">
        <v>282.69802144168398</v>
      </c>
      <c r="R1055" s="7">
        <f t="shared" si="66"/>
        <v>282.69802144168398</v>
      </c>
      <c r="S1055" s="2">
        <v>-3.6208000369481901E-2</v>
      </c>
      <c r="T1055" s="2">
        <f t="shared" si="67"/>
        <v>-3.6208000369481901E-2</v>
      </c>
    </row>
    <row r="1056" spans="1:20" x14ac:dyDescent="0.2">
      <c r="A1056" t="s">
        <v>14</v>
      </c>
      <c r="B1056" s="1">
        <v>44562</v>
      </c>
      <c r="C1056" s="1">
        <f t="shared" si="64"/>
        <v>44562</v>
      </c>
      <c r="D1056">
        <v>2022</v>
      </c>
      <c r="E1056">
        <v>1</v>
      </c>
      <c r="F1056" t="s">
        <v>17</v>
      </c>
      <c r="M1056" s="2">
        <f t="shared" si="65"/>
        <v>0</v>
      </c>
      <c r="Q1056" s="8">
        <v>274.24916652991698</v>
      </c>
      <c r="R1056" s="7">
        <f t="shared" si="66"/>
        <v>274.24916652991698</v>
      </c>
      <c r="S1056" s="2">
        <v>-2.9886501747271099E-2</v>
      </c>
      <c r="T1056" s="2">
        <f t="shared" si="67"/>
        <v>-2.9886501747271099E-2</v>
      </c>
    </row>
    <row r="1057" spans="1:20" x14ac:dyDescent="0.2">
      <c r="A1057" t="s">
        <v>14</v>
      </c>
      <c r="B1057" s="1">
        <v>44593</v>
      </c>
      <c r="C1057" s="1">
        <f t="shared" si="64"/>
        <v>44593</v>
      </c>
      <c r="D1057">
        <v>2022</v>
      </c>
      <c r="E1057">
        <v>2</v>
      </c>
      <c r="F1057" t="s">
        <v>17</v>
      </c>
      <c r="M1057" s="2">
        <f t="shared" si="65"/>
        <v>0</v>
      </c>
      <c r="Q1057" s="8">
        <v>268.40980184936501</v>
      </c>
      <c r="R1057" s="7">
        <f t="shared" si="66"/>
        <v>268.40980184936501</v>
      </c>
      <c r="S1057" s="2">
        <v>-2.1292187518516199E-2</v>
      </c>
      <c r="T1057" s="2">
        <f t="shared" si="67"/>
        <v>-2.1292187518516199E-2</v>
      </c>
    </row>
    <row r="1058" spans="1:20" x14ac:dyDescent="0.2">
      <c r="A1058" t="s">
        <v>14</v>
      </c>
      <c r="B1058" s="1">
        <v>44621</v>
      </c>
      <c r="C1058" s="1">
        <f t="shared" si="64"/>
        <v>44621</v>
      </c>
      <c r="D1058">
        <v>2022</v>
      </c>
      <c r="E1058">
        <v>3</v>
      </c>
      <c r="F1058" t="s">
        <v>17</v>
      </c>
      <c r="M1058" s="2">
        <f t="shared" si="65"/>
        <v>0</v>
      </c>
      <c r="Q1058" s="8">
        <v>267.13797250338001</v>
      </c>
      <c r="R1058" s="7">
        <f t="shared" si="66"/>
        <v>267.13797250338001</v>
      </c>
      <c r="S1058" s="2">
        <v>-4.7383863674936803E-3</v>
      </c>
      <c r="T1058" s="2">
        <f t="shared" si="67"/>
        <v>-4.7383863674936803E-3</v>
      </c>
    </row>
    <row r="1059" spans="1:20" x14ac:dyDescent="0.2">
      <c r="A1059" t="s">
        <v>14</v>
      </c>
      <c r="B1059" s="1">
        <v>44652</v>
      </c>
      <c r="C1059" s="1">
        <f t="shared" si="64"/>
        <v>44652</v>
      </c>
      <c r="D1059">
        <v>2022</v>
      </c>
      <c r="E1059">
        <v>4</v>
      </c>
      <c r="F1059" t="s">
        <v>17</v>
      </c>
      <c r="M1059" s="2">
        <f t="shared" si="65"/>
        <v>0</v>
      </c>
      <c r="Q1059" s="8">
        <v>254.54922428100599</v>
      </c>
      <c r="R1059" s="7">
        <f t="shared" si="66"/>
        <v>254.54922428100599</v>
      </c>
      <c r="S1059" s="2">
        <v>-4.7124518107267102E-2</v>
      </c>
      <c r="T1059" s="2">
        <f t="shared" si="67"/>
        <v>-4.7124518107267102E-2</v>
      </c>
    </row>
    <row r="1060" spans="1:20" x14ac:dyDescent="0.2">
      <c r="A1060" t="s">
        <v>14</v>
      </c>
      <c r="B1060" s="1">
        <v>44682</v>
      </c>
      <c r="C1060" s="1">
        <f t="shared" si="64"/>
        <v>44682</v>
      </c>
      <c r="D1060">
        <v>2022</v>
      </c>
      <c r="E1060">
        <v>5</v>
      </c>
      <c r="F1060" t="s">
        <v>17</v>
      </c>
      <c r="M1060" s="2">
        <f t="shared" si="65"/>
        <v>0</v>
      </c>
      <c r="Q1060" s="8">
        <v>245.073968876588</v>
      </c>
      <c r="R1060" s="7">
        <f t="shared" si="66"/>
        <v>245.073968876588</v>
      </c>
      <c r="S1060" s="2">
        <v>-3.7223666389796899E-2</v>
      </c>
      <c r="T1060" s="2">
        <f t="shared" si="67"/>
        <v>-3.7223666389796899E-2</v>
      </c>
    </row>
    <row r="1061" spans="1:20" x14ac:dyDescent="0.2">
      <c r="A1061" t="s">
        <v>14</v>
      </c>
      <c r="B1061" s="1">
        <v>44713</v>
      </c>
      <c r="C1061" s="1">
        <f t="shared" si="64"/>
        <v>44713</v>
      </c>
      <c r="D1061">
        <v>2022</v>
      </c>
      <c r="E1061">
        <v>6</v>
      </c>
      <c r="F1061" t="s">
        <v>17</v>
      </c>
      <c r="M1061" s="2">
        <f t="shared" si="65"/>
        <v>0</v>
      </c>
      <c r="Q1061" s="8">
        <v>245.53744500124401</v>
      </c>
      <c r="R1061" s="7">
        <f t="shared" si="66"/>
        <v>245.53744500124401</v>
      </c>
      <c r="S1061" s="2">
        <v>1.8911683145312801E-3</v>
      </c>
      <c r="T1061" s="2">
        <f t="shared" si="67"/>
        <v>1.8911683145312801E-3</v>
      </c>
    </row>
    <row r="1062" spans="1:20" x14ac:dyDescent="0.2">
      <c r="A1062" t="s">
        <v>14</v>
      </c>
      <c r="B1062" s="1">
        <v>44743</v>
      </c>
      <c r="C1062" s="1">
        <f t="shared" si="64"/>
        <v>44743</v>
      </c>
      <c r="D1062">
        <v>2022</v>
      </c>
      <c r="E1062">
        <v>7</v>
      </c>
      <c r="F1062" t="s">
        <v>17</v>
      </c>
      <c r="M1062" s="2">
        <f t="shared" si="65"/>
        <v>0</v>
      </c>
      <c r="Q1062" s="8">
        <v>244.24966918768899</v>
      </c>
      <c r="R1062" s="7">
        <f t="shared" si="66"/>
        <v>244.24966918768899</v>
      </c>
      <c r="S1062" s="2">
        <v>-5.2447227083769398E-3</v>
      </c>
      <c r="T1062" s="2">
        <f t="shared" si="67"/>
        <v>-5.2447227083769398E-3</v>
      </c>
    </row>
    <row r="1063" spans="1:20" x14ac:dyDescent="0.2">
      <c r="A1063" t="s">
        <v>14</v>
      </c>
      <c r="B1063" s="1">
        <v>44774</v>
      </c>
      <c r="C1063" s="1">
        <f t="shared" si="64"/>
        <v>44774</v>
      </c>
      <c r="D1063">
        <v>2022</v>
      </c>
      <c r="E1063">
        <v>8</v>
      </c>
      <c r="F1063" t="s">
        <v>17</v>
      </c>
      <c r="M1063" s="2">
        <f t="shared" si="65"/>
        <v>0</v>
      </c>
      <c r="Q1063" s="8">
        <v>255.72243143074601</v>
      </c>
      <c r="R1063" s="7">
        <f t="shared" si="66"/>
        <v>255.72243143074601</v>
      </c>
      <c r="S1063" s="2">
        <v>4.6971454582568101E-2</v>
      </c>
      <c r="T1063" s="2">
        <f t="shared" si="67"/>
        <v>4.6971454582568101E-2</v>
      </c>
    </row>
    <row r="1064" spans="1:20" x14ac:dyDescent="0.2">
      <c r="A1064" t="s">
        <v>14</v>
      </c>
      <c r="B1064" s="1">
        <v>44805</v>
      </c>
      <c r="C1064" s="1">
        <f t="shared" si="64"/>
        <v>44805</v>
      </c>
      <c r="D1064">
        <v>2022</v>
      </c>
      <c r="E1064">
        <v>9</v>
      </c>
      <c r="F1064" t="s">
        <v>17</v>
      </c>
      <c r="M1064" s="2">
        <f t="shared" si="65"/>
        <v>0</v>
      </c>
      <c r="Q1064" s="8">
        <v>289.53881304440699</v>
      </c>
      <c r="R1064" s="7">
        <f t="shared" si="66"/>
        <v>289.53881304440699</v>
      </c>
      <c r="S1064" s="2">
        <v>0.13223862069690701</v>
      </c>
      <c r="T1064" s="2">
        <f t="shared" si="67"/>
        <v>0.13223862069690701</v>
      </c>
    </row>
    <row r="1065" spans="1:20" x14ac:dyDescent="0.2">
      <c r="A1065" t="s">
        <v>14</v>
      </c>
      <c r="B1065" s="1">
        <v>44835</v>
      </c>
      <c r="C1065" s="1">
        <f t="shared" si="64"/>
        <v>44835</v>
      </c>
      <c r="D1065">
        <v>2022</v>
      </c>
      <c r="E1065">
        <v>10</v>
      </c>
      <c r="F1065" t="s">
        <v>17</v>
      </c>
      <c r="M1065" s="2">
        <f t="shared" si="65"/>
        <v>0</v>
      </c>
      <c r="Q1065" s="8">
        <v>299.87466759371898</v>
      </c>
      <c r="R1065" s="7">
        <f t="shared" si="66"/>
        <v>299.87466759371898</v>
      </c>
      <c r="S1065" s="2">
        <v>3.56976477199486E-2</v>
      </c>
      <c r="T1065" s="2">
        <f t="shared" si="67"/>
        <v>3.56976477199486E-2</v>
      </c>
    </row>
    <row r="1066" spans="1:20" x14ac:dyDescent="0.2">
      <c r="A1066" t="s">
        <v>14</v>
      </c>
      <c r="B1066" s="1">
        <v>44866</v>
      </c>
      <c r="C1066" s="1">
        <f t="shared" si="64"/>
        <v>44866</v>
      </c>
      <c r="D1066">
        <v>2022</v>
      </c>
      <c r="E1066">
        <v>11</v>
      </c>
      <c r="F1066" t="s">
        <v>17</v>
      </c>
      <c r="M1066" s="2">
        <f t="shared" si="65"/>
        <v>0</v>
      </c>
      <c r="Q1066" s="8">
        <v>297.07341270698799</v>
      </c>
      <c r="R1066" s="7">
        <f t="shared" si="66"/>
        <v>297.07341270698799</v>
      </c>
      <c r="S1066" s="2">
        <v>-9.34141889746231E-3</v>
      </c>
      <c r="T1066" s="2">
        <f t="shared" si="67"/>
        <v>-9.34141889746231E-3</v>
      </c>
    </row>
    <row r="1067" spans="1:20" x14ac:dyDescent="0.2">
      <c r="A1067" t="s">
        <v>14</v>
      </c>
      <c r="B1067" s="1">
        <v>44896</v>
      </c>
      <c r="C1067" s="1">
        <f t="shared" si="64"/>
        <v>44896</v>
      </c>
      <c r="D1067">
        <v>2022</v>
      </c>
      <c r="E1067">
        <v>12</v>
      </c>
      <c r="F1067" t="s">
        <v>17</v>
      </c>
      <c r="M1067" s="2">
        <f t="shared" si="65"/>
        <v>0</v>
      </c>
      <c r="Q1067" s="8">
        <v>285.32886641137901</v>
      </c>
      <c r="R1067" s="7">
        <f t="shared" si="66"/>
        <v>285.32886641137901</v>
      </c>
      <c r="S1067" s="2">
        <v>-3.95341548359757E-2</v>
      </c>
      <c r="T1067" s="2">
        <f t="shared" si="67"/>
        <v>-3.95341548359757E-2</v>
      </c>
    </row>
    <row r="1068" spans="1:20" x14ac:dyDescent="0.2">
      <c r="A1068" t="s">
        <v>14</v>
      </c>
      <c r="B1068" s="1">
        <v>44927</v>
      </c>
      <c r="C1068" s="1">
        <f t="shared" si="64"/>
        <v>44927</v>
      </c>
      <c r="D1068">
        <v>2023</v>
      </c>
      <c r="E1068">
        <v>1</v>
      </c>
      <c r="F1068" t="s">
        <v>17</v>
      </c>
      <c r="M1068" s="2">
        <f t="shared" si="65"/>
        <v>0</v>
      </c>
      <c r="Q1068" s="8">
        <v>274.98119189107001</v>
      </c>
      <c r="R1068" s="7">
        <f t="shared" si="66"/>
        <v>274.98119189107001</v>
      </c>
      <c r="S1068" s="2">
        <v>-3.62657821847912E-2</v>
      </c>
      <c r="T1068" s="2">
        <f t="shared" si="67"/>
        <v>-3.62657821847912E-2</v>
      </c>
    </row>
    <row r="1069" spans="1:20" x14ac:dyDescent="0.2">
      <c r="A1069" t="s">
        <v>54</v>
      </c>
      <c r="B1069" s="1">
        <v>42005</v>
      </c>
      <c r="C1069" s="1">
        <f t="shared" si="64"/>
        <v>42005</v>
      </c>
      <c r="D1069">
        <v>2015</v>
      </c>
      <c r="E1069">
        <v>1</v>
      </c>
      <c r="F1069" t="s">
        <v>16</v>
      </c>
      <c r="G1069" s="2">
        <v>0</v>
      </c>
      <c r="H1069">
        <v>908</v>
      </c>
      <c r="I1069">
        <v>474</v>
      </c>
      <c r="J1069" s="2">
        <v>0.52202643171806096</v>
      </c>
      <c r="M1069" s="2" t="str">
        <f t="shared" si="65"/>
        <v/>
      </c>
      <c r="N1069" s="8">
        <v>72.572724719170495</v>
      </c>
      <c r="O1069" s="8">
        <v>4123.4588786322402</v>
      </c>
      <c r="P1069" s="2">
        <v>1.55811047165141E-2</v>
      </c>
      <c r="R1069" s="7" t="str">
        <f t="shared" si="66"/>
        <v/>
      </c>
      <c r="T1069" s="2" t="str">
        <f t="shared" si="67"/>
        <v/>
      </c>
    </row>
    <row r="1070" spans="1:20" x14ac:dyDescent="0.2">
      <c r="A1070" t="s">
        <v>54</v>
      </c>
      <c r="B1070" s="1">
        <v>42036</v>
      </c>
      <c r="C1070" s="1">
        <f t="shared" si="64"/>
        <v>42036</v>
      </c>
      <c r="D1070">
        <v>2015</v>
      </c>
      <c r="E1070">
        <v>2</v>
      </c>
      <c r="F1070" t="s">
        <v>16</v>
      </c>
      <c r="G1070" s="2">
        <v>0</v>
      </c>
      <c r="H1070">
        <v>908</v>
      </c>
      <c r="I1070">
        <v>65</v>
      </c>
      <c r="J1070" s="2">
        <v>7.15859030837004E-2</v>
      </c>
      <c r="M1070" s="2" t="str">
        <f t="shared" si="65"/>
        <v/>
      </c>
      <c r="N1070" s="8">
        <v>76.1804815898181</v>
      </c>
      <c r="O1070" s="8">
        <v>4193.0294925550597</v>
      </c>
      <c r="P1070" s="2">
        <v>1.68719068070084E-2</v>
      </c>
      <c r="R1070" s="7" t="str">
        <f t="shared" si="66"/>
        <v/>
      </c>
      <c r="T1070" s="2" t="str">
        <f t="shared" si="67"/>
        <v/>
      </c>
    </row>
    <row r="1071" spans="1:20" x14ac:dyDescent="0.2">
      <c r="A1071" t="s">
        <v>54</v>
      </c>
      <c r="B1071" s="1">
        <v>42064</v>
      </c>
      <c r="C1071" s="1">
        <f t="shared" si="64"/>
        <v>42064</v>
      </c>
      <c r="D1071">
        <v>2015</v>
      </c>
      <c r="E1071">
        <v>3</v>
      </c>
      <c r="F1071" t="s">
        <v>16</v>
      </c>
      <c r="G1071" s="2">
        <v>0</v>
      </c>
      <c r="H1071">
        <v>908</v>
      </c>
      <c r="I1071">
        <v>61</v>
      </c>
      <c r="J1071" s="2">
        <v>6.71806167400881E-2</v>
      </c>
      <c r="M1071" s="2" t="str">
        <f t="shared" si="65"/>
        <v/>
      </c>
      <c r="N1071" s="8">
        <v>78.280390939706393</v>
      </c>
      <c r="O1071" s="8">
        <v>4264.5545998610796</v>
      </c>
      <c r="P1071" s="2">
        <v>1.7058097834278901E-2</v>
      </c>
      <c r="R1071" s="7" t="str">
        <f t="shared" si="66"/>
        <v/>
      </c>
      <c r="T1071" s="2" t="str">
        <f t="shared" si="67"/>
        <v/>
      </c>
    </row>
    <row r="1072" spans="1:20" x14ac:dyDescent="0.2">
      <c r="A1072" t="s">
        <v>54</v>
      </c>
      <c r="B1072" s="1">
        <v>42095</v>
      </c>
      <c r="C1072" s="1">
        <f t="shared" si="64"/>
        <v>42095</v>
      </c>
      <c r="D1072">
        <v>2015</v>
      </c>
      <c r="E1072">
        <v>4</v>
      </c>
      <c r="F1072" t="s">
        <v>16</v>
      </c>
      <c r="G1072" s="2">
        <v>0</v>
      </c>
      <c r="H1072">
        <v>908</v>
      </c>
      <c r="I1072">
        <v>54</v>
      </c>
      <c r="J1072" s="2">
        <v>5.9471365638766503E-2</v>
      </c>
      <c r="M1072" s="2" t="str">
        <f t="shared" si="65"/>
        <v/>
      </c>
      <c r="N1072" s="8">
        <v>80.390102385822104</v>
      </c>
      <c r="O1072" s="8">
        <v>4221.43506796772</v>
      </c>
      <c r="P1072" s="2">
        <v>-1.0111145462825599E-2</v>
      </c>
      <c r="R1072" s="7" t="str">
        <f t="shared" si="66"/>
        <v/>
      </c>
      <c r="T1072" s="2" t="str">
        <f t="shared" si="67"/>
        <v/>
      </c>
    </row>
    <row r="1073" spans="1:20" x14ac:dyDescent="0.2">
      <c r="A1073" t="s">
        <v>54</v>
      </c>
      <c r="B1073" s="1">
        <v>42125</v>
      </c>
      <c r="C1073" s="1">
        <f t="shared" si="64"/>
        <v>42125</v>
      </c>
      <c r="D1073">
        <v>2015</v>
      </c>
      <c r="E1073">
        <v>5</v>
      </c>
      <c r="F1073" t="s">
        <v>16</v>
      </c>
      <c r="G1073" s="2">
        <v>0</v>
      </c>
      <c r="H1073">
        <v>908</v>
      </c>
      <c r="I1073">
        <v>62</v>
      </c>
      <c r="J1073" s="2">
        <v>6.8281938325991096E-2</v>
      </c>
      <c r="M1073" s="2" t="str">
        <f t="shared" si="65"/>
        <v/>
      </c>
      <c r="N1073" s="8">
        <v>77.655017882686906</v>
      </c>
      <c r="O1073" s="8">
        <v>4376.9015329759004</v>
      </c>
      <c r="P1073" s="2">
        <v>3.6827870737100497E-2</v>
      </c>
      <c r="R1073" s="7" t="str">
        <f t="shared" si="66"/>
        <v/>
      </c>
      <c r="T1073" s="2" t="str">
        <f t="shared" si="67"/>
        <v/>
      </c>
    </row>
    <row r="1074" spans="1:20" x14ac:dyDescent="0.2">
      <c r="A1074" t="s">
        <v>54</v>
      </c>
      <c r="B1074" s="1">
        <v>42156</v>
      </c>
      <c r="C1074" s="1">
        <f t="shared" si="64"/>
        <v>42156</v>
      </c>
      <c r="D1074">
        <v>2015</v>
      </c>
      <c r="E1074">
        <v>6</v>
      </c>
      <c r="F1074" t="s">
        <v>16</v>
      </c>
      <c r="G1074" s="2">
        <v>0</v>
      </c>
      <c r="H1074">
        <v>908</v>
      </c>
      <c r="I1074">
        <v>145</v>
      </c>
      <c r="J1074" s="2">
        <v>0.15969162995594699</v>
      </c>
      <c r="M1074" s="2" t="str">
        <f t="shared" si="65"/>
        <v/>
      </c>
      <c r="N1074" s="8">
        <v>86.211126165311001</v>
      </c>
      <c r="O1074" s="8">
        <v>4636.7327541159602</v>
      </c>
      <c r="P1074" s="2">
        <v>5.93641915822129E-2</v>
      </c>
      <c r="R1074" s="7" t="str">
        <f t="shared" si="66"/>
        <v/>
      </c>
      <c r="T1074" s="2" t="str">
        <f t="shared" si="67"/>
        <v/>
      </c>
    </row>
    <row r="1075" spans="1:20" x14ac:dyDescent="0.2">
      <c r="A1075" t="s">
        <v>54</v>
      </c>
      <c r="B1075" s="1">
        <v>42186</v>
      </c>
      <c r="C1075" s="1">
        <f t="shared" si="64"/>
        <v>42186</v>
      </c>
      <c r="D1075">
        <v>2015</v>
      </c>
      <c r="E1075">
        <v>7</v>
      </c>
      <c r="F1075" t="s">
        <v>16</v>
      </c>
      <c r="G1075" s="2">
        <v>0</v>
      </c>
      <c r="H1075">
        <v>908</v>
      </c>
      <c r="I1075">
        <v>137</v>
      </c>
      <c r="J1075" s="2">
        <v>0.150881057268722</v>
      </c>
      <c r="M1075" s="2" t="str">
        <f t="shared" si="65"/>
        <v/>
      </c>
      <c r="N1075" s="8">
        <v>83.121700168682295</v>
      </c>
      <c r="O1075" s="8">
        <v>4460.5157552568498</v>
      </c>
      <c r="P1075" s="2">
        <v>-3.80045623079492E-2</v>
      </c>
      <c r="R1075" s="7" t="str">
        <f t="shared" si="66"/>
        <v/>
      </c>
      <c r="T1075" s="2" t="str">
        <f t="shared" si="67"/>
        <v/>
      </c>
    </row>
    <row r="1076" spans="1:20" x14ac:dyDescent="0.2">
      <c r="A1076" t="s">
        <v>54</v>
      </c>
      <c r="B1076" s="1">
        <v>42217</v>
      </c>
      <c r="C1076" s="1">
        <f t="shared" si="64"/>
        <v>42217</v>
      </c>
      <c r="D1076">
        <v>2015</v>
      </c>
      <c r="E1076">
        <v>8</v>
      </c>
      <c r="F1076" t="s">
        <v>16</v>
      </c>
      <c r="G1076" s="2">
        <v>0.15902875900399199</v>
      </c>
      <c r="H1076">
        <v>908</v>
      </c>
      <c r="I1076">
        <v>61</v>
      </c>
      <c r="J1076" s="2">
        <v>6.71806167400881E-2</v>
      </c>
      <c r="M1076" s="2" t="str">
        <f t="shared" si="65"/>
        <v/>
      </c>
      <c r="N1076" s="8">
        <v>83.984783798872002</v>
      </c>
      <c r="O1076" s="8">
        <v>4337.7645020077998</v>
      </c>
      <c r="P1076" s="2">
        <v>-2.7519520159610698E-2</v>
      </c>
      <c r="R1076" s="7" t="str">
        <f t="shared" si="66"/>
        <v/>
      </c>
      <c r="T1076" s="2" t="str">
        <f t="shared" si="67"/>
        <v/>
      </c>
    </row>
    <row r="1077" spans="1:20" x14ac:dyDescent="0.2">
      <c r="A1077" t="s">
        <v>54</v>
      </c>
      <c r="B1077" s="1">
        <v>42248</v>
      </c>
      <c r="C1077" s="1">
        <f t="shared" si="64"/>
        <v>42248</v>
      </c>
      <c r="D1077">
        <v>2015</v>
      </c>
      <c r="E1077">
        <v>9</v>
      </c>
      <c r="F1077" t="s">
        <v>16</v>
      </c>
      <c r="G1077" s="2">
        <v>0.16893729946934899</v>
      </c>
      <c r="H1077">
        <v>908</v>
      </c>
      <c r="I1077">
        <v>49</v>
      </c>
      <c r="J1077" s="2">
        <v>5.3964757709251097E-2</v>
      </c>
      <c r="M1077" s="2" t="str">
        <f t="shared" si="65"/>
        <v/>
      </c>
      <c r="N1077" s="8">
        <v>90.755129537363302</v>
      </c>
      <c r="O1077" s="8">
        <v>4239.2853445216497</v>
      </c>
      <c r="P1077" s="2">
        <v>-2.27027441071476E-2</v>
      </c>
      <c r="R1077" s="7" t="str">
        <f t="shared" si="66"/>
        <v/>
      </c>
      <c r="T1077" s="2" t="str">
        <f t="shared" si="67"/>
        <v/>
      </c>
    </row>
    <row r="1078" spans="1:20" x14ac:dyDescent="0.2">
      <c r="A1078" t="s">
        <v>54</v>
      </c>
      <c r="B1078" s="1">
        <v>42278</v>
      </c>
      <c r="C1078" s="1">
        <f t="shared" si="64"/>
        <v>42278</v>
      </c>
      <c r="D1078">
        <v>2015</v>
      </c>
      <c r="E1078">
        <v>10</v>
      </c>
      <c r="F1078" t="s">
        <v>16</v>
      </c>
      <c r="G1078" s="2">
        <v>0.16440739883264999</v>
      </c>
      <c r="H1078">
        <v>908</v>
      </c>
      <c r="I1078">
        <v>79</v>
      </c>
      <c r="J1078" s="2">
        <v>8.7004405286343595E-2</v>
      </c>
      <c r="M1078" s="2" t="str">
        <f t="shared" si="65"/>
        <v/>
      </c>
      <c r="N1078" s="8">
        <v>92.733854865224799</v>
      </c>
      <c r="O1078" s="8">
        <v>3897.5370403535699</v>
      </c>
      <c r="P1078" s="2">
        <v>-8.06146027914144E-2</v>
      </c>
      <c r="R1078" s="7" t="str">
        <f t="shared" si="66"/>
        <v/>
      </c>
      <c r="T1078" s="2" t="str">
        <f t="shared" si="67"/>
        <v/>
      </c>
    </row>
    <row r="1079" spans="1:20" x14ac:dyDescent="0.2">
      <c r="A1079" t="s">
        <v>54</v>
      </c>
      <c r="B1079" s="1">
        <v>42309</v>
      </c>
      <c r="C1079" s="1">
        <f t="shared" si="64"/>
        <v>42309</v>
      </c>
      <c r="D1079">
        <v>2015</v>
      </c>
      <c r="E1079">
        <v>11</v>
      </c>
      <c r="F1079" t="s">
        <v>16</v>
      </c>
      <c r="G1079" s="2">
        <v>0.12828712078553101</v>
      </c>
      <c r="H1079">
        <v>908</v>
      </c>
      <c r="I1079">
        <v>41</v>
      </c>
      <c r="J1079" s="2">
        <v>4.5154185022026401E-2</v>
      </c>
      <c r="M1079" s="2" t="str">
        <f t="shared" si="65"/>
        <v/>
      </c>
      <c r="N1079" s="8">
        <v>89.848668752271294</v>
      </c>
      <c r="O1079" s="8">
        <v>4277.9539808230002</v>
      </c>
      <c r="P1079" s="2">
        <v>9.7604445199812304E-2</v>
      </c>
      <c r="R1079" s="7" t="str">
        <f t="shared" si="66"/>
        <v/>
      </c>
      <c r="T1079" s="2" t="str">
        <f t="shared" si="67"/>
        <v/>
      </c>
    </row>
    <row r="1080" spans="1:20" x14ac:dyDescent="0.2">
      <c r="A1080" t="s">
        <v>54</v>
      </c>
      <c r="B1080" s="1">
        <v>42339</v>
      </c>
      <c r="C1080" s="1">
        <f t="shared" si="64"/>
        <v>42339</v>
      </c>
      <c r="D1080">
        <v>2015</v>
      </c>
      <c r="E1080">
        <v>12</v>
      </c>
      <c r="F1080" t="s">
        <v>16</v>
      </c>
      <c r="G1080" s="2">
        <v>0.14164993161825401</v>
      </c>
      <c r="H1080">
        <v>908</v>
      </c>
      <c r="I1080">
        <v>108</v>
      </c>
      <c r="J1080" s="2">
        <v>0.11894273127753301</v>
      </c>
      <c r="M1080" s="2" t="str">
        <f t="shared" si="65"/>
        <v/>
      </c>
      <c r="N1080" s="8">
        <v>89.822614062840998</v>
      </c>
      <c r="O1080" s="8">
        <v>4475.2784462112204</v>
      </c>
      <c r="P1080" s="2">
        <v>4.6125897163171198E-2</v>
      </c>
      <c r="R1080" s="7" t="str">
        <f t="shared" si="66"/>
        <v/>
      </c>
      <c r="T1080" s="2" t="str">
        <f t="shared" si="67"/>
        <v/>
      </c>
    </row>
    <row r="1081" spans="1:20" x14ac:dyDescent="0.2">
      <c r="A1081" t="s">
        <v>54</v>
      </c>
      <c r="B1081" s="1">
        <v>42370</v>
      </c>
      <c r="C1081" s="1">
        <f t="shared" si="64"/>
        <v>42370</v>
      </c>
      <c r="D1081">
        <v>2016</v>
      </c>
      <c r="E1081">
        <v>1</v>
      </c>
      <c r="F1081" t="s">
        <v>16</v>
      </c>
      <c r="G1081" s="2">
        <v>0.17523593952000399</v>
      </c>
      <c r="H1081">
        <v>908</v>
      </c>
      <c r="I1081">
        <v>420</v>
      </c>
      <c r="J1081" s="2">
        <v>0.46255506607929497</v>
      </c>
      <c r="M1081" s="2" t="str">
        <f t="shared" si="65"/>
        <v/>
      </c>
      <c r="N1081" s="8">
        <v>86.594737102586706</v>
      </c>
      <c r="O1081" s="8">
        <v>4755.16302313296</v>
      </c>
      <c r="P1081" s="2">
        <v>6.2540148123897105E-2</v>
      </c>
      <c r="R1081" s="7" t="str">
        <f t="shared" si="66"/>
        <v/>
      </c>
      <c r="T1081" s="2" t="str">
        <f t="shared" si="67"/>
        <v/>
      </c>
    </row>
    <row r="1082" spans="1:20" x14ac:dyDescent="0.2">
      <c r="A1082" t="s">
        <v>54</v>
      </c>
      <c r="B1082" s="1">
        <v>42401</v>
      </c>
      <c r="C1082" s="1">
        <f t="shared" si="64"/>
        <v>42401</v>
      </c>
      <c r="D1082">
        <v>2016</v>
      </c>
      <c r="E1082">
        <v>2</v>
      </c>
      <c r="F1082" t="s">
        <v>16</v>
      </c>
      <c r="G1082" s="2">
        <v>0.176080149604948</v>
      </c>
      <c r="H1082">
        <v>908</v>
      </c>
      <c r="I1082">
        <v>28</v>
      </c>
      <c r="J1082" s="2">
        <v>3.0837004405286299E-2</v>
      </c>
      <c r="M1082" s="2" t="str">
        <f t="shared" si="65"/>
        <v/>
      </c>
      <c r="N1082" s="8">
        <v>92.8945787219821</v>
      </c>
      <c r="O1082" s="8">
        <v>4977.73622083802</v>
      </c>
      <c r="P1082" s="2">
        <v>4.68066387255896E-2</v>
      </c>
      <c r="R1082" s="7" t="str">
        <f t="shared" si="66"/>
        <v/>
      </c>
      <c r="T1082" s="2" t="str">
        <f t="shared" si="67"/>
        <v/>
      </c>
    </row>
    <row r="1083" spans="1:20" x14ac:dyDescent="0.2">
      <c r="A1083" t="s">
        <v>54</v>
      </c>
      <c r="B1083" s="1">
        <v>42430</v>
      </c>
      <c r="C1083" s="1">
        <f t="shared" si="64"/>
        <v>42430</v>
      </c>
      <c r="D1083">
        <v>2016</v>
      </c>
      <c r="E1083">
        <v>3</v>
      </c>
      <c r="F1083" t="s">
        <v>16</v>
      </c>
      <c r="G1083" s="2">
        <v>0.17345822536164701</v>
      </c>
      <c r="H1083">
        <v>908</v>
      </c>
      <c r="I1083">
        <v>35</v>
      </c>
      <c r="J1083" s="2">
        <v>3.8546255506607903E-2</v>
      </c>
      <c r="M1083" s="2" t="str">
        <f t="shared" si="65"/>
        <v/>
      </c>
      <c r="N1083" s="8">
        <v>93.867523707120398</v>
      </c>
      <c r="O1083" s="8">
        <v>5056.3074586724497</v>
      </c>
      <c r="P1083" s="2">
        <v>1.5784532234855299E-2</v>
      </c>
      <c r="R1083" s="7" t="str">
        <f t="shared" si="66"/>
        <v/>
      </c>
      <c r="T1083" s="2" t="str">
        <f t="shared" si="67"/>
        <v/>
      </c>
    </row>
    <row r="1084" spans="1:20" x14ac:dyDescent="0.2">
      <c r="A1084" t="s">
        <v>54</v>
      </c>
      <c r="B1084" s="1">
        <v>42461</v>
      </c>
      <c r="C1084" s="1">
        <f t="shared" si="64"/>
        <v>42461</v>
      </c>
      <c r="D1084">
        <v>2016</v>
      </c>
      <c r="E1084">
        <v>4</v>
      </c>
      <c r="F1084" t="s">
        <v>16</v>
      </c>
      <c r="G1084" s="2">
        <v>0.14976159434219499</v>
      </c>
      <c r="H1084">
        <v>908</v>
      </c>
      <c r="I1084">
        <v>74</v>
      </c>
      <c r="J1084" s="2">
        <v>8.1497797356828106E-2</v>
      </c>
      <c r="M1084" s="2" t="str">
        <f t="shared" si="65"/>
        <v/>
      </c>
      <c r="N1084" s="8">
        <v>92.069204421870197</v>
      </c>
      <c r="O1084" s="8">
        <v>5235.9647587863701</v>
      </c>
      <c r="P1084" s="2">
        <v>3.5531324307777001E-2</v>
      </c>
      <c r="R1084" s="7" t="str">
        <f t="shared" si="66"/>
        <v/>
      </c>
      <c r="T1084" s="2" t="str">
        <f t="shared" si="67"/>
        <v/>
      </c>
    </row>
    <row r="1085" spans="1:20" x14ac:dyDescent="0.2">
      <c r="A1085" t="s">
        <v>54</v>
      </c>
      <c r="B1085" s="1">
        <v>42491</v>
      </c>
      <c r="C1085" s="1">
        <f t="shared" si="64"/>
        <v>42491</v>
      </c>
      <c r="D1085">
        <v>2016</v>
      </c>
      <c r="E1085">
        <v>5</v>
      </c>
      <c r="F1085" t="s">
        <v>16</v>
      </c>
      <c r="G1085" s="2">
        <v>0.12599541446767201</v>
      </c>
      <c r="H1085">
        <v>908</v>
      </c>
      <c r="I1085">
        <v>13</v>
      </c>
      <c r="J1085" s="2">
        <v>1.431718061674E-2</v>
      </c>
      <c r="M1085" s="2" t="str">
        <f t="shared" si="65"/>
        <v/>
      </c>
      <c r="N1085" s="8">
        <v>95.382576220251494</v>
      </c>
      <c r="O1085" s="8">
        <v>5291.3965248963204</v>
      </c>
      <c r="P1085" s="2">
        <v>1.0586733995282699E-2</v>
      </c>
      <c r="R1085" s="7" t="str">
        <f t="shared" si="66"/>
        <v/>
      </c>
      <c r="T1085" s="2" t="str">
        <f t="shared" si="67"/>
        <v/>
      </c>
    </row>
    <row r="1086" spans="1:20" x14ac:dyDescent="0.2">
      <c r="A1086" t="s">
        <v>54</v>
      </c>
      <c r="B1086" s="1">
        <v>42522</v>
      </c>
      <c r="C1086" s="1">
        <f t="shared" si="64"/>
        <v>42522</v>
      </c>
      <c r="D1086">
        <v>2016</v>
      </c>
      <c r="E1086">
        <v>6</v>
      </c>
      <c r="F1086" t="s">
        <v>16</v>
      </c>
      <c r="G1086" s="2">
        <v>0.15153484009932799</v>
      </c>
      <c r="H1086">
        <v>908</v>
      </c>
      <c r="I1086">
        <v>140</v>
      </c>
      <c r="J1086" s="2">
        <v>0.154185022026431</v>
      </c>
      <c r="M1086" s="2" t="str">
        <f t="shared" si="65"/>
        <v/>
      </c>
      <c r="N1086" s="8">
        <v>100.77787621844701</v>
      </c>
      <c r="O1086" s="8">
        <v>5299.2636857034304</v>
      </c>
      <c r="P1086" s="2">
        <v>1.48678345501007E-3</v>
      </c>
      <c r="R1086" s="7" t="str">
        <f t="shared" si="66"/>
        <v/>
      </c>
      <c r="T1086" s="2" t="str">
        <f t="shared" si="67"/>
        <v/>
      </c>
    </row>
    <row r="1087" spans="1:20" x14ac:dyDescent="0.2">
      <c r="A1087" t="s">
        <v>54</v>
      </c>
      <c r="B1087" s="1">
        <v>42552</v>
      </c>
      <c r="C1087" s="1">
        <f t="shared" si="64"/>
        <v>42552</v>
      </c>
      <c r="D1087">
        <v>2016</v>
      </c>
      <c r="E1087">
        <v>7</v>
      </c>
      <c r="F1087" t="s">
        <v>16</v>
      </c>
      <c r="G1087" s="2">
        <v>0.16625893723662299</v>
      </c>
      <c r="H1087">
        <v>908</v>
      </c>
      <c r="I1087">
        <v>107</v>
      </c>
      <c r="J1087" s="2">
        <v>0.117841409691629</v>
      </c>
      <c r="M1087" s="2" t="str">
        <f t="shared" si="65"/>
        <v/>
      </c>
      <c r="N1087" s="8">
        <v>97.716827368249696</v>
      </c>
      <c r="O1087" s="8">
        <v>5211.8829331560501</v>
      </c>
      <c r="P1087" s="2">
        <v>-1.6489225245221301E-2</v>
      </c>
      <c r="R1087" s="7" t="str">
        <f t="shared" si="66"/>
        <v/>
      </c>
      <c r="T1087" s="2" t="str">
        <f t="shared" si="67"/>
        <v/>
      </c>
    </row>
    <row r="1088" spans="1:20" x14ac:dyDescent="0.2">
      <c r="A1088" t="s">
        <v>54</v>
      </c>
      <c r="B1088" s="1">
        <v>42583</v>
      </c>
      <c r="C1088" s="1">
        <f t="shared" si="64"/>
        <v>42583</v>
      </c>
      <c r="D1088">
        <v>2016</v>
      </c>
      <c r="E1088">
        <v>8</v>
      </c>
      <c r="F1088" t="s">
        <v>16</v>
      </c>
      <c r="G1088" s="2">
        <v>0.13717937657482701</v>
      </c>
      <c r="H1088">
        <v>908</v>
      </c>
      <c r="I1088">
        <v>37</v>
      </c>
      <c r="J1088" s="2">
        <v>4.0748898678413997E-2</v>
      </c>
      <c r="M1088" s="2" t="str">
        <f t="shared" si="65"/>
        <v/>
      </c>
      <c r="N1088" s="8">
        <v>103.560231607882</v>
      </c>
      <c r="O1088" s="8">
        <v>5207.1137021096602</v>
      </c>
      <c r="P1088" s="2">
        <v>-9.1506872037405696E-4</v>
      </c>
      <c r="R1088" s="7" t="str">
        <f t="shared" si="66"/>
        <v/>
      </c>
      <c r="T1088" s="2" t="str">
        <f t="shared" si="67"/>
        <v/>
      </c>
    </row>
    <row r="1089" spans="1:20" x14ac:dyDescent="0.2">
      <c r="A1089" t="s">
        <v>54</v>
      </c>
      <c r="B1089" s="1">
        <v>42614</v>
      </c>
      <c r="C1089" s="1">
        <f t="shared" si="64"/>
        <v>42614</v>
      </c>
      <c r="D1089">
        <v>2016</v>
      </c>
      <c r="E1089">
        <v>9</v>
      </c>
      <c r="F1089" t="s">
        <v>16</v>
      </c>
      <c r="G1089" s="2">
        <v>0.12078630835363401</v>
      </c>
      <c r="H1089">
        <v>908</v>
      </c>
      <c r="I1089">
        <v>16</v>
      </c>
      <c r="J1089" s="2">
        <v>1.7621145374449299E-2</v>
      </c>
      <c r="M1089" s="2" t="str">
        <f t="shared" si="65"/>
        <v/>
      </c>
      <c r="N1089" s="8">
        <v>103.34771987038501</v>
      </c>
      <c r="O1089" s="8">
        <v>4887.1366238014098</v>
      </c>
      <c r="P1089" s="2">
        <v>-6.14499887295741E-2</v>
      </c>
      <c r="R1089" s="7" t="str">
        <f t="shared" si="66"/>
        <v/>
      </c>
      <c r="T1089" s="2" t="str">
        <f t="shared" si="67"/>
        <v/>
      </c>
    </row>
    <row r="1090" spans="1:20" x14ac:dyDescent="0.2">
      <c r="A1090" t="s">
        <v>54</v>
      </c>
      <c r="B1090" s="1">
        <v>42644</v>
      </c>
      <c r="C1090" s="1">
        <f t="shared" si="64"/>
        <v>42644</v>
      </c>
      <c r="D1090">
        <v>2016</v>
      </c>
      <c r="E1090">
        <v>10</v>
      </c>
      <c r="F1090" t="s">
        <v>16</v>
      </c>
      <c r="G1090" s="2">
        <v>0.117367511464766</v>
      </c>
      <c r="H1090">
        <v>908</v>
      </c>
      <c r="I1090">
        <v>49</v>
      </c>
      <c r="J1090" s="2">
        <v>5.3964757709251097E-2</v>
      </c>
      <c r="M1090" s="2" t="str">
        <f t="shared" si="65"/>
        <v/>
      </c>
      <c r="N1090" s="8">
        <v>105.303009925186</v>
      </c>
      <c r="O1090" s="8">
        <v>4868.7729990289099</v>
      </c>
      <c r="P1090" s="2">
        <v>-3.75754274661888E-3</v>
      </c>
      <c r="R1090" s="7" t="str">
        <f t="shared" si="66"/>
        <v/>
      </c>
      <c r="T1090" s="2" t="str">
        <f t="shared" si="67"/>
        <v/>
      </c>
    </row>
    <row r="1091" spans="1:20" x14ac:dyDescent="0.2">
      <c r="A1091" t="s">
        <v>54</v>
      </c>
      <c r="B1091" s="1">
        <v>42675</v>
      </c>
      <c r="C1091" s="1">
        <f t="shared" ref="C1091:C1135" si="68">B1091</f>
        <v>42675</v>
      </c>
      <c r="D1091">
        <v>2016</v>
      </c>
      <c r="E1091">
        <v>11</v>
      </c>
      <c r="F1091" t="s">
        <v>16</v>
      </c>
      <c r="G1091" s="2">
        <v>0.11478005997932</v>
      </c>
      <c r="H1091">
        <v>908</v>
      </c>
      <c r="I1091">
        <v>6</v>
      </c>
      <c r="J1091" s="2">
        <v>6.6079295154184998E-3</v>
      </c>
      <c r="M1091" s="2" t="str">
        <f t="shared" ref="M1091:M1135" si="69">IF($F1091="Actual","",L1091)</f>
        <v/>
      </c>
      <c r="N1091" s="8">
        <v>104.505841388261</v>
      </c>
      <c r="O1091" s="8">
        <v>5058.1713326938298</v>
      </c>
      <c r="P1091" s="2">
        <v>3.8900629317221103E-2</v>
      </c>
      <c r="R1091" s="7" t="str">
        <f t="shared" ref="R1091:R1135" si="70">IF($F1091="Actual","",Q1091)</f>
        <v/>
      </c>
      <c r="T1091" s="2" t="str">
        <f t="shared" ref="T1091:T1135" si="71">IF($F1091="Actual","",S1091)</f>
        <v/>
      </c>
    </row>
    <row r="1092" spans="1:20" x14ac:dyDescent="0.2">
      <c r="A1092" t="s">
        <v>54</v>
      </c>
      <c r="B1092" s="1">
        <v>42705</v>
      </c>
      <c r="C1092" s="1">
        <f t="shared" si="68"/>
        <v>42705</v>
      </c>
      <c r="D1092">
        <v>2016</v>
      </c>
      <c r="E1092">
        <v>12</v>
      </c>
      <c r="F1092" t="s">
        <v>16</v>
      </c>
      <c r="G1092" s="2">
        <v>0.106256512440877</v>
      </c>
      <c r="H1092">
        <v>908</v>
      </c>
      <c r="I1092">
        <v>56</v>
      </c>
      <c r="J1092" s="2">
        <v>6.1674008810572598E-2</v>
      </c>
      <c r="M1092" s="2" t="str">
        <f t="shared" si="69"/>
        <v/>
      </c>
      <c r="N1092" s="8">
        <v>99.539201843679805</v>
      </c>
      <c r="O1092" s="8">
        <v>5299.7714859995504</v>
      </c>
      <c r="P1092" s="2">
        <v>4.7764327741158699E-2</v>
      </c>
      <c r="R1092" s="7" t="str">
        <f t="shared" si="70"/>
        <v/>
      </c>
      <c r="T1092" s="2" t="str">
        <f t="shared" si="71"/>
        <v/>
      </c>
    </row>
    <row r="1093" spans="1:20" x14ac:dyDescent="0.2">
      <c r="A1093" t="s">
        <v>54</v>
      </c>
      <c r="B1093" s="1">
        <v>42736</v>
      </c>
      <c r="C1093" s="1">
        <f t="shared" si="68"/>
        <v>42736</v>
      </c>
      <c r="D1093">
        <v>2017</v>
      </c>
      <c r="E1093">
        <v>1</v>
      </c>
      <c r="F1093" t="s">
        <v>16</v>
      </c>
      <c r="G1093" s="2">
        <v>6.0971224783158202E-2</v>
      </c>
      <c r="H1093">
        <v>907</v>
      </c>
      <c r="I1093">
        <v>5</v>
      </c>
      <c r="J1093" s="2">
        <v>5.5126791620727601E-3</v>
      </c>
      <c r="M1093" s="2" t="str">
        <f t="shared" si="69"/>
        <v/>
      </c>
      <c r="N1093" s="8">
        <v>100.84851840007801</v>
      </c>
      <c r="O1093" s="8">
        <v>5390.0816735296403</v>
      </c>
      <c r="P1093" s="2">
        <v>1.7040392735547302E-2</v>
      </c>
      <c r="R1093" s="7" t="str">
        <f t="shared" si="70"/>
        <v/>
      </c>
      <c r="T1093" s="2" t="str">
        <f t="shared" si="71"/>
        <v/>
      </c>
    </row>
    <row r="1094" spans="1:20" x14ac:dyDescent="0.2">
      <c r="A1094" t="s">
        <v>54</v>
      </c>
      <c r="B1094" s="1">
        <v>42767</v>
      </c>
      <c r="C1094" s="1">
        <f t="shared" si="68"/>
        <v>42767</v>
      </c>
      <c r="D1094">
        <v>2017</v>
      </c>
      <c r="E1094">
        <v>2</v>
      </c>
      <c r="F1094" t="s">
        <v>16</v>
      </c>
      <c r="G1094" s="2">
        <v>0.11212177574698901</v>
      </c>
      <c r="H1094">
        <v>907</v>
      </c>
      <c r="I1094">
        <v>476</v>
      </c>
      <c r="J1094" s="2">
        <v>0.524807056229327</v>
      </c>
      <c r="M1094" s="2" t="str">
        <f t="shared" si="69"/>
        <v/>
      </c>
      <c r="N1094" s="8">
        <v>109.333424022291</v>
      </c>
      <c r="O1094" s="8">
        <v>5563.2793537885</v>
      </c>
      <c r="P1094" s="2">
        <v>3.2132663426867901E-2</v>
      </c>
      <c r="R1094" s="7" t="str">
        <f t="shared" si="70"/>
        <v/>
      </c>
      <c r="T1094" s="2" t="str">
        <f t="shared" si="71"/>
        <v/>
      </c>
    </row>
    <row r="1095" spans="1:20" x14ac:dyDescent="0.2">
      <c r="A1095" t="s">
        <v>54</v>
      </c>
      <c r="B1095" s="1">
        <v>42795</v>
      </c>
      <c r="C1095" s="1">
        <f t="shared" si="68"/>
        <v>42795</v>
      </c>
      <c r="D1095">
        <v>2017</v>
      </c>
      <c r="E1095">
        <v>3</v>
      </c>
      <c r="F1095" t="s">
        <v>16</v>
      </c>
      <c r="G1095" s="2">
        <v>0.12847734754551399</v>
      </c>
      <c r="H1095">
        <v>905</v>
      </c>
      <c r="I1095">
        <v>47</v>
      </c>
      <c r="J1095" s="2">
        <v>5.1933701657458503E-2</v>
      </c>
      <c r="M1095" s="2" t="str">
        <f t="shared" si="69"/>
        <v/>
      </c>
      <c r="N1095" s="8">
        <v>111.30257593509</v>
      </c>
      <c r="O1095" s="8">
        <v>6207.8255556411304</v>
      </c>
      <c r="P1095" s="2">
        <v>0.115857241900625</v>
      </c>
      <c r="R1095" s="7" t="str">
        <f t="shared" si="70"/>
        <v/>
      </c>
      <c r="T1095" s="2" t="str">
        <f t="shared" si="71"/>
        <v/>
      </c>
    </row>
    <row r="1096" spans="1:20" x14ac:dyDescent="0.2">
      <c r="A1096" t="s">
        <v>54</v>
      </c>
      <c r="B1096" s="1">
        <v>42826</v>
      </c>
      <c r="C1096" s="1">
        <f t="shared" si="68"/>
        <v>42826</v>
      </c>
      <c r="D1096">
        <v>2017</v>
      </c>
      <c r="E1096">
        <v>4</v>
      </c>
      <c r="F1096" t="s">
        <v>16</v>
      </c>
      <c r="G1096" s="2">
        <v>0.11538136821276899</v>
      </c>
      <c r="H1096">
        <v>904</v>
      </c>
      <c r="I1096">
        <v>8</v>
      </c>
      <c r="J1096" s="2">
        <v>8.8495575221238902E-3</v>
      </c>
      <c r="M1096" s="2" t="str">
        <f t="shared" si="69"/>
        <v/>
      </c>
      <c r="N1096" s="8">
        <v>110.65755599732201</v>
      </c>
      <c r="O1096" s="8">
        <v>6237.7567352593396</v>
      </c>
      <c r="P1096" s="2">
        <v>4.8215239539086598E-3</v>
      </c>
      <c r="R1096" s="7" t="str">
        <f t="shared" si="70"/>
        <v/>
      </c>
      <c r="T1096" s="2" t="str">
        <f t="shared" si="71"/>
        <v/>
      </c>
    </row>
    <row r="1097" spans="1:20" x14ac:dyDescent="0.2">
      <c r="A1097" t="s">
        <v>54</v>
      </c>
      <c r="B1097" s="1">
        <v>42856</v>
      </c>
      <c r="C1097" s="1">
        <f t="shared" si="68"/>
        <v>42856</v>
      </c>
      <c r="D1097">
        <v>2017</v>
      </c>
      <c r="E1097">
        <v>5</v>
      </c>
      <c r="F1097" t="s">
        <v>16</v>
      </c>
      <c r="G1097" s="2">
        <v>0.116357869537159</v>
      </c>
      <c r="H1097">
        <v>904</v>
      </c>
      <c r="I1097">
        <v>92</v>
      </c>
      <c r="J1097" s="2">
        <v>0.10176991150442399</v>
      </c>
      <c r="M1097" s="2" t="str">
        <f t="shared" si="69"/>
        <v/>
      </c>
      <c r="N1097" s="8">
        <v>117.36592197255</v>
      </c>
      <c r="O1097" s="8">
        <v>6326.3709976817599</v>
      </c>
      <c r="P1097" s="2">
        <v>1.42061106553772E-2</v>
      </c>
      <c r="R1097" s="7" t="str">
        <f t="shared" si="70"/>
        <v/>
      </c>
      <c r="T1097" s="2" t="str">
        <f t="shared" si="71"/>
        <v/>
      </c>
    </row>
    <row r="1098" spans="1:20" x14ac:dyDescent="0.2">
      <c r="A1098" t="s">
        <v>54</v>
      </c>
      <c r="B1098" s="1">
        <v>42887</v>
      </c>
      <c r="C1098" s="1">
        <f t="shared" si="68"/>
        <v>42887</v>
      </c>
      <c r="D1098">
        <v>2017</v>
      </c>
      <c r="E1098">
        <v>6</v>
      </c>
      <c r="F1098" t="s">
        <v>16</v>
      </c>
      <c r="G1098" s="2">
        <v>8.9489528945018396E-2</v>
      </c>
      <c r="H1098">
        <v>905</v>
      </c>
      <c r="I1098">
        <v>16</v>
      </c>
      <c r="J1098" s="2">
        <v>1.7679558011049701E-2</v>
      </c>
      <c r="M1098" s="2" t="str">
        <f t="shared" si="69"/>
        <v/>
      </c>
      <c r="N1098" s="8">
        <v>117.531127448128</v>
      </c>
      <c r="O1098" s="8">
        <v>6343.8340992598396</v>
      </c>
      <c r="P1098" s="2">
        <v>2.7603663434341199E-3</v>
      </c>
      <c r="R1098" s="7" t="str">
        <f t="shared" si="70"/>
        <v/>
      </c>
      <c r="T1098" s="2" t="str">
        <f t="shared" si="71"/>
        <v/>
      </c>
    </row>
    <row r="1099" spans="1:20" x14ac:dyDescent="0.2">
      <c r="A1099" t="s">
        <v>54</v>
      </c>
      <c r="B1099" s="1">
        <v>42917</v>
      </c>
      <c r="C1099" s="1">
        <f t="shared" si="68"/>
        <v>42917</v>
      </c>
      <c r="D1099">
        <v>2017</v>
      </c>
      <c r="E1099">
        <v>7</v>
      </c>
      <c r="F1099" t="s">
        <v>16</v>
      </c>
      <c r="G1099" s="2">
        <v>7.6251761208929097E-2</v>
      </c>
      <c r="H1099">
        <v>904</v>
      </c>
      <c r="I1099">
        <v>162</v>
      </c>
      <c r="J1099" s="2">
        <v>0.17920353982300799</v>
      </c>
      <c r="M1099" s="2" t="str">
        <f t="shared" si="69"/>
        <v/>
      </c>
      <c r="N1099" s="8">
        <v>116.44594849622401</v>
      </c>
      <c r="O1099" s="8">
        <v>6429.50426682529</v>
      </c>
      <c r="P1099" s="2">
        <v>1.35044779269124E-2</v>
      </c>
      <c r="R1099" s="7" t="str">
        <f t="shared" si="70"/>
        <v/>
      </c>
      <c r="T1099" s="2" t="str">
        <f t="shared" si="71"/>
        <v/>
      </c>
    </row>
    <row r="1100" spans="1:20" x14ac:dyDescent="0.2">
      <c r="A1100" t="s">
        <v>54</v>
      </c>
      <c r="B1100" s="1">
        <v>42948</v>
      </c>
      <c r="C1100" s="1">
        <f t="shared" si="68"/>
        <v>42948</v>
      </c>
      <c r="D1100">
        <v>2017</v>
      </c>
      <c r="E1100">
        <v>8</v>
      </c>
      <c r="F1100" t="s">
        <v>16</v>
      </c>
      <c r="G1100" s="2">
        <v>8.1593397035005705E-2</v>
      </c>
      <c r="H1100">
        <v>904</v>
      </c>
      <c r="I1100">
        <v>88</v>
      </c>
      <c r="J1100" s="2">
        <v>9.7345132743362803E-2</v>
      </c>
      <c r="M1100" s="2" t="str">
        <f t="shared" si="69"/>
        <v/>
      </c>
      <c r="N1100" s="8">
        <v>120.657434468848</v>
      </c>
      <c r="O1100" s="8">
        <v>6333.8910037068299</v>
      </c>
      <c r="P1100" s="2">
        <v>-1.48710163568591E-2</v>
      </c>
      <c r="R1100" s="7" t="str">
        <f t="shared" si="70"/>
        <v/>
      </c>
      <c r="T1100" s="2" t="str">
        <f t="shared" si="71"/>
        <v/>
      </c>
    </row>
    <row r="1101" spans="1:20" x14ac:dyDescent="0.2">
      <c r="A1101" t="s">
        <v>54</v>
      </c>
      <c r="B1101" s="1">
        <v>42979</v>
      </c>
      <c r="C1101" s="1">
        <f t="shared" si="68"/>
        <v>42979</v>
      </c>
      <c r="D1101">
        <v>2017</v>
      </c>
      <c r="E1101">
        <v>9</v>
      </c>
      <c r="F1101" t="s">
        <v>16</v>
      </c>
      <c r="G1101" s="2">
        <v>8.0086032126842996E-2</v>
      </c>
      <c r="H1101">
        <v>900</v>
      </c>
      <c r="I1101">
        <v>27</v>
      </c>
      <c r="J1101" s="2">
        <v>0.03</v>
      </c>
      <c r="M1101" s="2" t="str">
        <f t="shared" si="69"/>
        <v/>
      </c>
      <c r="N1101" s="8">
        <v>115.40720625847599</v>
      </c>
      <c r="O1101" s="8">
        <v>6061.9638868299398</v>
      </c>
      <c r="P1101" s="2">
        <v>-4.2932080251736802E-2</v>
      </c>
      <c r="R1101" s="7" t="str">
        <f t="shared" si="70"/>
        <v/>
      </c>
      <c r="T1101" s="2" t="str">
        <f t="shared" si="71"/>
        <v/>
      </c>
    </row>
    <row r="1102" spans="1:20" x14ac:dyDescent="0.2">
      <c r="A1102" t="s">
        <v>54</v>
      </c>
      <c r="B1102" s="1">
        <v>43009</v>
      </c>
      <c r="C1102" s="1">
        <f t="shared" si="68"/>
        <v>43009</v>
      </c>
      <c r="D1102">
        <v>2017</v>
      </c>
      <c r="E1102">
        <v>10</v>
      </c>
      <c r="F1102" t="s">
        <v>16</v>
      </c>
      <c r="G1102" s="2">
        <v>7.9226767884160096E-2</v>
      </c>
      <c r="H1102">
        <v>901</v>
      </c>
      <c r="I1102">
        <v>10</v>
      </c>
      <c r="J1102" s="2">
        <v>1.10987791342952E-2</v>
      </c>
      <c r="M1102" s="2" t="str">
        <f t="shared" si="69"/>
        <v/>
      </c>
      <c r="N1102" s="8">
        <v>123.96869393028101</v>
      </c>
      <c r="O1102" s="8">
        <v>5982.8558099106604</v>
      </c>
      <c r="P1102" s="2">
        <v>-1.30499089727577E-2</v>
      </c>
      <c r="R1102" s="7" t="str">
        <f t="shared" si="70"/>
        <v/>
      </c>
      <c r="T1102" s="2" t="str">
        <f t="shared" si="71"/>
        <v/>
      </c>
    </row>
    <row r="1103" spans="1:20" x14ac:dyDescent="0.2">
      <c r="A1103" t="s">
        <v>54</v>
      </c>
      <c r="B1103" s="1">
        <v>43040</v>
      </c>
      <c r="C1103" s="1">
        <f t="shared" si="68"/>
        <v>43040</v>
      </c>
      <c r="D1103">
        <v>2017</v>
      </c>
      <c r="E1103">
        <v>11</v>
      </c>
      <c r="F1103" t="s">
        <v>16</v>
      </c>
      <c r="G1103" s="2">
        <v>7.7912123374254502E-2</v>
      </c>
      <c r="H1103">
        <v>899</v>
      </c>
      <c r="I1103">
        <v>35</v>
      </c>
      <c r="J1103" s="2">
        <v>3.8932146829810901E-2</v>
      </c>
      <c r="M1103" s="2" t="str">
        <f t="shared" si="69"/>
        <v/>
      </c>
      <c r="N1103" s="8">
        <v>119.296782179152</v>
      </c>
      <c r="O1103" s="8">
        <v>6144.1287616705504</v>
      </c>
      <c r="P1103" s="2">
        <v>2.6955847990308399E-2</v>
      </c>
      <c r="R1103" s="7" t="str">
        <f t="shared" si="70"/>
        <v/>
      </c>
      <c r="T1103" s="2" t="str">
        <f t="shared" si="71"/>
        <v/>
      </c>
    </row>
    <row r="1104" spans="1:20" x14ac:dyDescent="0.2">
      <c r="A1104" t="s">
        <v>54</v>
      </c>
      <c r="B1104" s="1">
        <v>43070</v>
      </c>
      <c r="C1104" s="1">
        <f t="shared" si="68"/>
        <v>43070</v>
      </c>
      <c r="D1104">
        <v>2017</v>
      </c>
      <c r="E1104">
        <v>12</v>
      </c>
      <c r="F1104" t="s">
        <v>16</v>
      </c>
      <c r="G1104" s="2">
        <v>7.9068597319279094E-2</v>
      </c>
      <c r="H1104">
        <v>901</v>
      </c>
      <c r="I1104">
        <v>10</v>
      </c>
      <c r="J1104" s="2">
        <v>1.10987791342952E-2</v>
      </c>
      <c r="M1104" s="2" t="str">
        <f t="shared" si="69"/>
        <v/>
      </c>
      <c r="N1104" s="8">
        <v>113.384982324948</v>
      </c>
      <c r="O1104" s="8">
        <v>6435.4356532051197</v>
      </c>
      <c r="P1104" s="2">
        <v>4.7412237411406301E-2</v>
      </c>
      <c r="R1104" s="7" t="str">
        <f t="shared" si="70"/>
        <v/>
      </c>
      <c r="T1104" s="2" t="str">
        <f t="shared" si="71"/>
        <v/>
      </c>
    </row>
    <row r="1105" spans="1:20" x14ac:dyDescent="0.2">
      <c r="A1105" t="s">
        <v>54</v>
      </c>
      <c r="B1105" s="1">
        <v>43101</v>
      </c>
      <c r="C1105" s="1">
        <f t="shared" si="68"/>
        <v>43101</v>
      </c>
      <c r="D1105">
        <v>2018</v>
      </c>
      <c r="E1105">
        <v>1</v>
      </c>
      <c r="F1105" t="s">
        <v>16</v>
      </c>
      <c r="G1105" s="2">
        <v>8.1308367026684397E-2</v>
      </c>
      <c r="H1105">
        <v>900</v>
      </c>
      <c r="I1105">
        <v>88</v>
      </c>
      <c r="J1105" s="2">
        <v>9.77777777777777E-2</v>
      </c>
      <c r="M1105" s="2" t="str">
        <f t="shared" si="69"/>
        <v/>
      </c>
      <c r="N1105" s="8">
        <v>116.213170772388</v>
      </c>
      <c r="O1105" s="8">
        <v>6597.1026857757497</v>
      </c>
      <c r="P1105" s="2">
        <v>2.5121381252581801E-2</v>
      </c>
      <c r="R1105" s="7" t="str">
        <f t="shared" si="70"/>
        <v/>
      </c>
      <c r="T1105" s="2" t="str">
        <f t="shared" si="71"/>
        <v/>
      </c>
    </row>
    <row r="1106" spans="1:20" x14ac:dyDescent="0.2">
      <c r="A1106" t="s">
        <v>54</v>
      </c>
      <c r="B1106" s="1">
        <v>43132</v>
      </c>
      <c r="C1106" s="1">
        <f t="shared" si="68"/>
        <v>43132</v>
      </c>
      <c r="D1106">
        <v>2018</v>
      </c>
      <c r="E1106">
        <v>2</v>
      </c>
      <c r="F1106" t="s">
        <v>16</v>
      </c>
      <c r="G1106" s="2">
        <v>0.112777415161654</v>
      </c>
      <c r="H1106">
        <v>901</v>
      </c>
      <c r="I1106">
        <v>507</v>
      </c>
      <c r="J1106" s="2">
        <v>0.56270810210876798</v>
      </c>
      <c r="M1106" s="2" t="str">
        <f t="shared" si="69"/>
        <v/>
      </c>
      <c r="N1106" s="8">
        <v>125.054030970003</v>
      </c>
      <c r="O1106" s="8">
        <v>7108.9387961518996</v>
      </c>
      <c r="P1106" s="2">
        <v>7.7584984614494201E-2</v>
      </c>
      <c r="R1106" s="7" t="str">
        <f t="shared" si="70"/>
        <v/>
      </c>
      <c r="T1106" s="2" t="str">
        <f t="shared" si="71"/>
        <v/>
      </c>
    </row>
    <row r="1107" spans="1:20" x14ac:dyDescent="0.2">
      <c r="A1107" t="s">
        <v>54</v>
      </c>
      <c r="B1107" s="1">
        <v>43160</v>
      </c>
      <c r="C1107" s="1">
        <f t="shared" si="68"/>
        <v>43160</v>
      </c>
      <c r="D1107">
        <v>2018</v>
      </c>
      <c r="E1107">
        <v>3</v>
      </c>
      <c r="F1107" t="s">
        <v>16</v>
      </c>
      <c r="G1107" s="2">
        <v>8.7293335701869604E-2</v>
      </c>
      <c r="H1107">
        <v>900</v>
      </c>
      <c r="I1107">
        <v>5</v>
      </c>
      <c r="J1107" s="2">
        <v>5.5555555555555497E-3</v>
      </c>
      <c r="M1107" s="2" t="str">
        <f t="shared" si="69"/>
        <v/>
      </c>
      <c r="N1107" s="8">
        <v>123.72392223753501</v>
      </c>
      <c r="O1107" s="8">
        <v>7255.4356494566</v>
      </c>
      <c r="P1107" s="2">
        <v>2.06074151860757E-2</v>
      </c>
      <c r="R1107" s="7" t="str">
        <f t="shared" si="70"/>
        <v/>
      </c>
      <c r="T1107" s="2" t="str">
        <f t="shared" si="71"/>
        <v/>
      </c>
    </row>
    <row r="1108" spans="1:20" x14ac:dyDescent="0.2">
      <c r="A1108" t="s">
        <v>54</v>
      </c>
      <c r="B1108" s="1">
        <v>43191</v>
      </c>
      <c r="C1108" s="1">
        <f t="shared" si="68"/>
        <v>43191</v>
      </c>
      <c r="D1108">
        <v>2018</v>
      </c>
      <c r="E1108">
        <v>4</v>
      </c>
      <c r="F1108" t="s">
        <v>16</v>
      </c>
      <c r="G1108" s="2">
        <v>8.7569249773558594E-2</v>
      </c>
      <c r="H1108">
        <v>900</v>
      </c>
      <c r="I1108">
        <v>18</v>
      </c>
      <c r="J1108" s="2">
        <v>0.02</v>
      </c>
      <c r="M1108" s="2" t="str">
        <f t="shared" si="69"/>
        <v/>
      </c>
      <c r="N1108" s="8">
        <v>128.82585117380901</v>
      </c>
      <c r="O1108" s="8">
        <v>7287.9998127503104</v>
      </c>
      <c r="P1108" s="2">
        <v>4.4882436930100402E-3</v>
      </c>
      <c r="R1108" s="7" t="str">
        <f t="shared" si="70"/>
        <v/>
      </c>
      <c r="T1108" s="2" t="str">
        <f t="shared" si="71"/>
        <v/>
      </c>
    </row>
    <row r="1109" spans="1:20" x14ac:dyDescent="0.2">
      <c r="A1109" t="s">
        <v>54</v>
      </c>
      <c r="B1109" s="1">
        <v>43221</v>
      </c>
      <c r="C1109" s="1">
        <f t="shared" si="68"/>
        <v>43221</v>
      </c>
      <c r="D1109">
        <v>2018</v>
      </c>
      <c r="E1109">
        <v>5</v>
      </c>
      <c r="F1109" t="s">
        <v>16</v>
      </c>
      <c r="G1109" s="2">
        <v>8.6265921426593395E-2</v>
      </c>
      <c r="H1109">
        <v>899</v>
      </c>
      <c r="I1109">
        <v>11</v>
      </c>
      <c r="J1109" s="2">
        <v>1.2235817575083401E-2</v>
      </c>
      <c r="M1109" s="2" t="str">
        <f t="shared" si="69"/>
        <v/>
      </c>
      <c r="N1109" s="8">
        <v>129.845445084836</v>
      </c>
      <c r="O1109" s="8">
        <v>7314.62292228571</v>
      </c>
      <c r="P1109" s="2">
        <v>3.6530063418522799E-3</v>
      </c>
      <c r="R1109" s="7" t="str">
        <f t="shared" si="70"/>
        <v/>
      </c>
      <c r="T1109" s="2" t="str">
        <f t="shared" si="71"/>
        <v/>
      </c>
    </row>
    <row r="1110" spans="1:20" x14ac:dyDescent="0.2">
      <c r="A1110" t="s">
        <v>54</v>
      </c>
      <c r="B1110" s="1">
        <v>43252</v>
      </c>
      <c r="C1110" s="1">
        <f t="shared" si="68"/>
        <v>43252</v>
      </c>
      <c r="D1110">
        <v>2018</v>
      </c>
      <c r="E1110">
        <v>6</v>
      </c>
      <c r="F1110" t="s">
        <v>16</v>
      </c>
      <c r="G1110" s="2">
        <v>8.6082207257883694E-2</v>
      </c>
      <c r="H1110">
        <v>900</v>
      </c>
      <c r="I1110">
        <v>6</v>
      </c>
      <c r="J1110" s="2">
        <v>6.6666666666666602E-3</v>
      </c>
      <c r="M1110" s="2" t="str">
        <f t="shared" si="69"/>
        <v/>
      </c>
      <c r="N1110" s="8">
        <v>126.88913619886399</v>
      </c>
      <c r="O1110" s="8">
        <v>7342.7241993780899</v>
      </c>
      <c r="P1110" s="2">
        <v>3.8417943605493199E-3</v>
      </c>
      <c r="R1110" s="7" t="str">
        <f t="shared" si="70"/>
        <v/>
      </c>
      <c r="T1110" s="2" t="str">
        <f t="shared" si="71"/>
        <v/>
      </c>
    </row>
    <row r="1111" spans="1:20" x14ac:dyDescent="0.2">
      <c r="A1111" t="s">
        <v>54</v>
      </c>
      <c r="B1111" s="1">
        <v>43282</v>
      </c>
      <c r="C1111" s="1">
        <f t="shared" si="68"/>
        <v>43282</v>
      </c>
      <c r="D1111">
        <v>2018</v>
      </c>
      <c r="E1111">
        <v>7</v>
      </c>
      <c r="F1111" t="s">
        <v>16</v>
      </c>
      <c r="G1111" s="2">
        <v>8.7592405247924998E-2</v>
      </c>
      <c r="H1111">
        <v>901</v>
      </c>
      <c r="I1111">
        <v>8</v>
      </c>
      <c r="J1111" s="2">
        <v>8.8790233074361805E-3</v>
      </c>
      <c r="M1111" s="2" t="str">
        <f t="shared" si="69"/>
        <v/>
      </c>
      <c r="N1111" s="8">
        <v>130.118594668752</v>
      </c>
      <c r="O1111" s="8">
        <v>7445.9118792113004</v>
      </c>
      <c r="P1111" s="2">
        <v>1.40530512969498E-2</v>
      </c>
      <c r="R1111" s="7" t="str">
        <f t="shared" si="70"/>
        <v/>
      </c>
      <c r="T1111" s="2" t="str">
        <f t="shared" si="71"/>
        <v/>
      </c>
    </row>
    <row r="1112" spans="1:20" x14ac:dyDescent="0.2">
      <c r="A1112" t="s">
        <v>54</v>
      </c>
      <c r="B1112" s="1">
        <v>43313</v>
      </c>
      <c r="C1112" s="1">
        <f t="shared" si="68"/>
        <v>43313</v>
      </c>
      <c r="D1112">
        <v>2018</v>
      </c>
      <c r="E1112">
        <v>8</v>
      </c>
      <c r="F1112" t="s">
        <v>16</v>
      </c>
      <c r="G1112" s="2">
        <v>8.0412085081900106E-2</v>
      </c>
      <c r="H1112">
        <v>898</v>
      </c>
      <c r="I1112">
        <v>44</v>
      </c>
      <c r="J1112" s="2">
        <v>4.8997772828507702E-2</v>
      </c>
      <c r="M1112" s="2" t="str">
        <f t="shared" si="69"/>
        <v/>
      </c>
      <c r="N1112" s="8">
        <v>129.94721610091301</v>
      </c>
      <c r="O1112" s="8">
        <v>7369.4261263572298</v>
      </c>
      <c r="P1112" s="2">
        <v>-1.0272180774476201E-2</v>
      </c>
      <c r="R1112" s="7" t="str">
        <f t="shared" si="70"/>
        <v/>
      </c>
      <c r="T1112" s="2" t="str">
        <f t="shared" si="71"/>
        <v/>
      </c>
    </row>
    <row r="1113" spans="1:20" x14ac:dyDescent="0.2">
      <c r="A1113" t="s">
        <v>54</v>
      </c>
      <c r="B1113" s="1">
        <v>43344</v>
      </c>
      <c r="C1113" s="1">
        <f t="shared" si="68"/>
        <v>43344</v>
      </c>
      <c r="D1113">
        <v>2018</v>
      </c>
      <c r="E1113">
        <v>9</v>
      </c>
      <c r="F1113" t="s">
        <v>16</v>
      </c>
      <c r="G1113" s="2">
        <v>7.7686248583443598E-2</v>
      </c>
      <c r="H1113">
        <v>894</v>
      </c>
      <c r="I1113">
        <v>8</v>
      </c>
      <c r="J1113" s="2">
        <v>8.9485458612975303E-3</v>
      </c>
      <c r="M1113" s="2" t="str">
        <f t="shared" si="69"/>
        <v/>
      </c>
      <c r="N1113" s="8">
        <v>127.713730430471</v>
      </c>
      <c r="O1113" s="8">
        <v>7274.0273311540795</v>
      </c>
      <c r="P1113" s="2">
        <v>-1.29452135848058E-2</v>
      </c>
      <c r="R1113" s="7" t="str">
        <f t="shared" si="70"/>
        <v/>
      </c>
      <c r="T1113" s="2" t="str">
        <f t="shared" si="71"/>
        <v/>
      </c>
    </row>
    <row r="1114" spans="1:20" x14ac:dyDescent="0.2">
      <c r="A1114" t="s">
        <v>54</v>
      </c>
      <c r="B1114" s="1">
        <v>43374</v>
      </c>
      <c r="C1114" s="1">
        <f t="shared" si="68"/>
        <v>43374</v>
      </c>
      <c r="D1114">
        <v>2018</v>
      </c>
      <c r="E1114">
        <v>10</v>
      </c>
      <c r="F1114" t="s">
        <v>16</v>
      </c>
      <c r="G1114" s="2">
        <v>7.6308229888785994E-2</v>
      </c>
      <c r="H1114">
        <v>892</v>
      </c>
      <c r="I1114">
        <v>8</v>
      </c>
      <c r="J1114" s="2">
        <v>8.9686098654708502E-3</v>
      </c>
      <c r="M1114" s="2" t="str">
        <f t="shared" si="69"/>
        <v/>
      </c>
      <c r="N1114" s="8">
        <v>137.702360787755</v>
      </c>
      <c r="O1114" s="8">
        <v>7291.6662172279002</v>
      </c>
      <c r="P1114" s="2">
        <v>2.42491336240502E-3</v>
      </c>
      <c r="R1114" s="7" t="str">
        <f t="shared" si="70"/>
        <v/>
      </c>
      <c r="T1114" s="2" t="str">
        <f t="shared" si="71"/>
        <v/>
      </c>
    </row>
    <row r="1115" spans="1:20" x14ac:dyDescent="0.2">
      <c r="A1115" t="s">
        <v>54</v>
      </c>
      <c r="B1115" s="1">
        <v>43405</v>
      </c>
      <c r="C1115" s="1">
        <f t="shared" si="68"/>
        <v>43405</v>
      </c>
      <c r="D1115">
        <v>2018</v>
      </c>
      <c r="E1115">
        <v>11</v>
      </c>
      <c r="F1115" t="s">
        <v>16</v>
      </c>
      <c r="G1115" s="2">
        <v>7.6274381608744293E-2</v>
      </c>
      <c r="H1115">
        <v>891</v>
      </c>
      <c r="I1115">
        <v>15</v>
      </c>
      <c r="J1115" s="2">
        <v>1.68350168350168E-2</v>
      </c>
      <c r="M1115" s="2" t="str">
        <f t="shared" si="69"/>
        <v/>
      </c>
      <c r="N1115" s="8">
        <v>124.790167880971</v>
      </c>
      <c r="O1115" s="8">
        <v>7549.0307714217397</v>
      </c>
      <c r="P1115" s="2">
        <v>3.5295712464974399E-2</v>
      </c>
      <c r="R1115" s="7" t="str">
        <f t="shared" si="70"/>
        <v/>
      </c>
      <c r="T1115" s="2" t="str">
        <f t="shared" si="71"/>
        <v/>
      </c>
    </row>
    <row r="1116" spans="1:20" x14ac:dyDescent="0.2">
      <c r="A1116" t="s">
        <v>54</v>
      </c>
      <c r="B1116" s="1">
        <v>43435</v>
      </c>
      <c r="C1116" s="1">
        <f t="shared" si="68"/>
        <v>43435</v>
      </c>
      <c r="D1116">
        <v>2018</v>
      </c>
      <c r="E1116">
        <v>12</v>
      </c>
      <c r="F1116" t="s">
        <v>16</v>
      </c>
      <c r="G1116" s="2">
        <v>7.7537098246647201E-2</v>
      </c>
      <c r="H1116">
        <v>892</v>
      </c>
      <c r="I1116">
        <v>13</v>
      </c>
      <c r="J1116" s="2">
        <v>1.45739910313901E-2</v>
      </c>
      <c r="M1116" s="2" t="str">
        <f t="shared" si="69"/>
        <v/>
      </c>
      <c r="N1116" s="8">
        <v>120.737120071357</v>
      </c>
      <c r="O1116" s="8">
        <v>7920.9246510442899</v>
      </c>
      <c r="P1116" s="2">
        <v>4.9263791721504802E-2</v>
      </c>
      <c r="R1116" s="7" t="str">
        <f t="shared" si="70"/>
        <v/>
      </c>
      <c r="T1116" s="2" t="str">
        <f t="shared" si="71"/>
        <v/>
      </c>
    </row>
    <row r="1117" spans="1:20" x14ac:dyDescent="0.2">
      <c r="A1117" t="s">
        <v>54</v>
      </c>
      <c r="B1117" s="1">
        <v>43466</v>
      </c>
      <c r="C1117" s="1">
        <f t="shared" si="68"/>
        <v>43466</v>
      </c>
      <c r="D1117">
        <v>2019</v>
      </c>
      <c r="E1117">
        <v>1</v>
      </c>
      <c r="F1117" t="s">
        <v>16</v>
      </c>
      <c r="G1117" s="2">
        <v>7.5517968052445497E-2</v>
      </c>
      <c r="H1117">
        <v>894</v>
      </c>
      <c r="I1117">
        <v>28</v>
      </c>
      <c r="J1117" s="2">
        <v>3.1319910514541298E-2</v>
      </c>
      <c r="M1117" s="2" t="str">
        <f t="shared" si="69"/>
        <v/>
      </c>
      <c r="N1117" s="8">
        <v>126.540095373547</v>
      </c>
      <c r="O1117" s="8">
        <v>8615.0285707783805</v>
      </c>
      <c r="P1117" s="2">
        <v>8.7629153200260601E-2</v>
      </c>
      <c r="R1117" s="7" t="str">
        <f t="shared" si="70"/>
        <v/>
      </c>
      <c r="T1117" s="2" t="str">
        <f t="shared" si="71"/>
        <v/>
      </c>
    </row>
    <row r="1118" spans="1:20" x14ac:dyDescent="0.2">
      <c r="A1118" t="s">
        <v>54</v>
      </c>
      <c r="B1118" s="1">
        <v>43497</v>
      </c>
      <c r="C1118" s="1">
        <f t="shared" si="68"/>
        <v>43497</v>
      </c>
      <c r="D1118">
        <v>2019</v>
      </c>
      <c r="E1118">
        <v>2</v>
      </c>
      <c r="F1118" t="s">
        <v>16</v>
      </c>
      <c r="G1118" s="2">
        <v>6.0728946331636099E-2</v>
      </c>
      <c r="H1118">
        <v>893</v>
      </c>
      <c r="I1118">
        <v>425</v>
      </c>
      <c r="J1118" s="2">
        <v>0.47592385218365002</v>
      </c>
      <c r="M1118" s="2" t="str">
        <f t="shared" si="69"/>
        <v/>
      </c>
      <c r="N1118" s="8">
        <v>135.56959484451801</v>
      </c>
      <c r="O1118" s="8">
        <v>9077.1380731495992</v>
      </c>
      <c r="P1118" s="2">
        <v>5.3639926852786499E-2</v>
      </c>
      <c r="R1118" s="7" t="str">
        <f t="shared" si="70"/>
        <v/>
      </c>
      <c r="T1118" s="2" t="str">
        <f t="shared" si="71"/>
        <v/>
      </c>
    </row>
    <row r="1119" spans="1:20" x14ac:dyDescent="0.2">
      <c r="A1119" t="s">
        <v>54</v>
      </c>
      <c r="B1119" s="1">
        <v>43525</v>
      </c>
      <c r="C1119" s="1">
        <f t="shared" si="68"/>
        <v>43525</v>
      </c>
      <c r="D1119">
        <v>2019</v>
      </c>
      <c r="E1119">
        <v>3</v>
      </c>
      <c r="F1119" t="s">
        <v>16</v>
      </c>
      <c r="G1119" s="2">
        <v>6.0906951274002599E-2</v>
      </c>
      <c r="H1119">
        <v>893</v>
      </c>
      <c r="I1119">
        <v>15</v>
      </c>
      <c r="J1119" s="2">
        <v>1.6797312430011199E-2</v>
      </c>
      <c r="M1119" s="2" t="str">
        <f t="shared" si="69"/>
        <v/>
      </c>
      <c r="N1119" s="8">
        <v>131.19009728490701</v>
      </c>
      <c r="O1119" s="8">
        <v>9215.6806788509002</v>
      </c>
      <c r="P1119" s="2">
        <v>1.52628069094944E-2</v>
      </c>
      <c r="R1119" s="7" t="str">
        <f t="shared" si="70"/>
        <v/>
      </c>
      <c r="T1119" s="2" t="str">
        <f t="shared" si="71"/>
        <v/>
      </c>
    </row>
    <row r="1120" spans="1:20" x14ac:dyDescent="0.2">
      <c r="A1120" t="s">
        <v>54</v>
      </c>
      <c r="B1120" s="1">
        <v>43556</v>
      </c>
      <c r="C1120" s="1">
        <f t="shared" si="68"/>
        <v>43556</v>
      </c>
      <c r="D1120">
        <v>2019</v>
      </c>
      <c r="E1120">
        <v>4</v>
      </c>
      <c r="F1120" t="s">
        <v>16</v>
      </c>
      <c r="G1120" s="2">
        <v>6.0740598853487301E-2</v>
      </c>
      <c r="H1120">
        <v>893</v>
      </c>
      <c r="I1120">
        <v>16</v>
      </c>
      <c r="J1120" s="2">
        <v>1.7917133258678601E-2</v>
      </c>
      <c r="M1120" s="2" t="str">
        <f t="shared" si="69"/>
        <v/>
      </c>
      <c r="N1120" s="8">
        <v>137.625769569715</v>
      </c>
      <c r="O1120" s="8">
        <v>9537.3612058497492</v>
      </c>
      <c r="P1120" s="2">
        <v>3.4905780507029999E-2</v>
      </c>
      <c r="R1120" s="7" t="str">
        <f t="shared" si="70"/>
        <v/>
      </c>
      <c r="T1120" s="2" t="str">
        <f t="shared" si="71"/>
        <v/>
      </c>
    </row>
    <row r="1121" spans="1:20" x14ac:dyDescent="0.2">
      <c r="A1121" t="s">
        <v>54</v>
      </c>
      <c r="B1121" s="1">
        <v>43586</v>
      </c>
      <c r="C1121" s="1">
        <f t="shared" si="68"/>
        <v>43586</v>
      </c>
      <c r="D1121">
        <v>2019</v>
      </c>
      <c r="E1121">
        <v>5</v>
      </c>
      <c r="F1121" t="s">
        <v>16</v>
      </c>
      <c r="G1121" s="2">
        <v>6.1171261786756997E-2</v>
      </c>
      <c r="H1121">
        <v>892</v>
      </c>
      <c r="I1121">
        <v>25</v>
      </c>
      <c r="J1121" s="2">
        <v>2.80269058295964E-2</v>
      </c>
      <c r="M1121" s="2" t="str">
        <f t="shared" si="69"/>
        <v/>
      </c>
      <c r="N1121" s="8">
        <v>133.81648753557201</v>
      </c>
      <c r="O1121" s="8">
        <v>9552.2141566868104</v>
      </c>
      <c r="P1121" s="2">
        <v>1.5573438518776601E-3</v>
      </c>
      <c r="R1121" s="7" t="str">
        <f t="shared" si="70"/>
        <v/>
      </c>
      <c r="T1121" s="2" t="str">
        <f t="shared" si="71"/>
        <v/>
      </c>
    </row>
    <row r="1122" spans="1:20" x14ac:dyDescent="0.2">
      <c r="A1122" t="s">
        <v>54</v>
      </c>
      <c r="B1122" s="1">
        <v>43617</v>
      </c>
      <c r="C1122" s="1">
        <f t="shared" si="68"/>
        <v>43617</v>
      </c>
      <c r="D1122">
        <v>2019</v>
      </c>
      <c r="E1122">
        <v>6</v>
      </c>
      <c r="F1122" t="s">
        <v>16</v>
      </c>
      <c r="G1122" s="2">
        <v>6.14478505219552E-2</v>
      </c>
      <c r="H1122">
        <v>895</v>
      </c>
      <c r="I1122">
        <v>3</v>
      </c>
      <c r="J1122" s="2">
        <v>3.3519553072625598E-3</v>
      </c>
      <c r="M1122" s="2" t="str">
        <f t="shared" si="69"/>
        <v/>
      </c>
      <c r="N1122" s="8">
        <v>136.359273525633</v>
      </c>
      <c r="O1122" s="8">
        <v>9976.9821496223794</v>
      </c>
      <c r="P1122" s="2">
        <v>4.44680140089002E-2</v>
      </c>
      <c r="R1122" s="7" t="str">
        <f t="shared" si="70"/>
        <v/>
      </c>
      <c r="T1122" s="2" t="str">
        <f t="shared" si="71"/>
        <v/>
      </c>
    </row>
    <row r="1123" spans="1:20" x14ac:dyDescent="0.2">
      <c r="A1123" t="s">
        <v>54</v>
      </c>
      <c r="B1123" s="1">
        <v>43647</v>
      </c>
      <c r="C1123" s="1">
        <f t="shared" si="68"/>
        <v>43647</v>
      </c>
      <c r="D1123">
        <v>2019</v>
      </c>
      <c r="E1123">
        <v>7</v>
      </c>
      <c r="F1123" t="s">
        <v>16</v>
      </c>
      <c r="G1123" s="2">
        <v>6.1011836276684897E-2</v>
      </c>
      <c r="H1123">
        <v>896</v>
      </c>
      <c r="I1123">
        <v>15</v>
      </c>
      <c r="J1123" s="2">
        <v>1.67410714285714E-2</v>
      </c>
      <c r="M1123" s="2" t="str">
        <f t="shared" si="69"/>
        <v/>
      </c>
      <c r="N1123" s="8">
        <v>137.68012242076901</v>
      </c>
      <c r="O1123" s="8">
        <v>10153.5232059557</v>
      </c>
      <c r="P1123" s="2">
        <v>1.7694835340570501E-2</v>
      </c>
      <c r="R1123" s="7" t="str">
        <f t="shared" si="70"/>
        <v/>
      </c>
      <c r="T1123" s="2" t="str">
        <f t="shared" si="71"/>
        <v/>
      </c>
    </row>
    <row r="1124" spans="1:20" x14ac:dyDescent="0.2">
      <c r="A1124" t="s">
        <v>54</v>
      </c>
      <c r="B1124" s="1">
        <v>43678</v>
      </c>
      <c r="C1124" s="1">
        <f t="shared" si="68"/>
        <v>43678</v>
      </c>
      <c r="D1124">
        <v>2019</v>
      </c>
      <c r="E1124">
        <v>8</v>
      </c>
      <c r="F1124" t="s">
        <v>16</v>
      </c>
      <c r="G1124" s="2">
        <v>5.87206535941363E-2</v>
      </c>
      <c r="H1124">
        <v>896</v>
      </c>
      <c r="I1124">
        <v>27</v>
      </c>
      <c r="J1124" s="2">
        <v>3.0133928571428499E-2</v>
      </c>
      <c r="M1124" s="2" t="str">
        <f t="shared" si="69"/>
        <v/>
      </c>
      <c r="N1124" s="8">
        <v>130.11808241908301</v>
      </c>
      <c r="O1124" s="8">
        <v>10124.387789859</v>
      </c>
      <c r="P1124" s="2">
        <v>-2.8694883052608998E-3</v>
      </c>
      <c r="R1124" s="7" t="str">
        <f t="shared" si="70"/>
        <v/>
      </c>
      <c r="T1124" s="2" t="str">
        <f t="shared" si="71"/>
        <v/>
      </c>
    </row>
    <row r="1125" spans="1:20" x14ac:dyDescent="0.2">
      <c r="A1125" t="s">
        <v>54</v>
      </c>
      <c r="B1125" s="1">
        <v>43709</v>
      </c>
      <c r="C1125" s="1">
        <f t="shared" si="68"/>
        <v>43709</v>
      </c>
      <c r="D1125">
        <v>2019</v>
      </c>
      <c r="E1125">
        <v>9</v>
      </c>
      <c r="F1125" t="s">
        <v>16</v>
      </c>
      <c r="G1125" s="2">
        <v>5.9717273290833102E-2</v>
      </c>
      <c r="H1125">
        <v>896</v>
      </c>
      <c r="I1125">
        <v>14</v>
      </c>
      <c r="J1125" s="2">
        <v>1.5625E-2</v>
      </c>
      <c r="M1125" s="2" t="str">
        <f t="shared" si="69"/>
        <v/>
      </c>
      <c r="N1125" s="8">
        <v>134.52112028939499</v>
      </c>
      <c r="O1125" s="8">
        <v>10226.2880718548</v>
      </c>
      <c r="P1125" s="2">
        <v>1.00648339544917E-2</v>
      </c>
      <c r="R1125" s="7" t="str">
        <f t="shared" si="70"/>
        <v/>
      </c>
      <c r="T1125" s="2" t="str">
        <f t="shared" si="71"/>
        <v/>
      </c>
    </row>
    <row r="1126" spans="1:20" x14ac:dyDescent="0.2">
      <c r="A1126" t="s">
        <v>54</v>
      </c>
      <c r="B1126" s="1">
        <v>43739</v>
      </c>
      <c r="C1126" s="1">
        <f t="shared" si="68"/>
        <v>43739</v>
      </c>
      <c r="D1126">
        <v>2019</v>
      </c>
      <c r="E1126">
        <v>10</v>
      </c>
      <c r="F1126" t="s">
        <v>16</v>
      </c>
      <c r="G1126" s="2">
        <v>5.9780013100192798E-2</v>
      </c>
      <c r="H1126">
        <v>897</v>
      </c>
      <c r="I1126">
        <v>4</v>
      </c>
      <c r="J1126" s="2">
        <v>4.4593088071348897E-3</v>
      </c>
      <c r="M1126" s="2" t="str">
        <f t="shared" si="69"/>
        <v/>
      </c>
      <c r="N1126" s="8">
        <v>134.57833771256199</v>
      </c>
      <c r="O1126" s="8">
        <v>10021.9103911771</v>
      </c>
      <c r="P1126" s="2">
        <v>-1.9985519598279499E-2</v>
      </c>
      <c r="R1126" s="7" t="str">
        <f t="shared" si="70"/>
        <v/>
      </c>
      <c r="T1126" s="2" t="str">
        <f t="shared" si="71"/>
        <v/>
      </c>
    </row>
    <row r="1127" spans="1:20" x14ac:dyDescent="0.2">
      <c r="A1127" t="s">
        <v>54</v>
      </c>
      <c r="B1127" s="1">
        <v>43770</v>
      </c>
      <c r="C1127" s="1">
        <f t="shared" si="68"/>
        <v>43770</v>
      </c>
      <c r="D1127">
        <v>2019</v>
      </c>
      <c r="E1127">
        <v>11</v>
      </c>
      <c r="F1127" t="s">
        <v>16</v>
      </c>
      <c r="G1127" s="2">
        <v>5.9509675336991197E-2</v>
      </c>
      <c r="H1127">
        <v>899</v>
      </c>
      <c r="I1127">
        <v>19</v>
      </c>
      <c r="J1127" s="2">
        <v>2.1134593993325901E-2</v>
      </c>
      <c r="M1127" s="2" t="str">
        <f t="shared" si="69"/>
        <v/>
      </c>
      <c r="N1127" s="8">
        <v>118.81660045154101</v>
      </c>
      <c r="O1127" s="8">
        <v>10400.751554853699</v>
      </c>
      <c r="P1127" s="2">
        <v>3.7801292257618899E-2</v>
      </c>
      <c r="R1127" s="7" t="str">
        <f t="shared" si="70"/>
        <v/>
      </c>
      <c r="T1127" s="2" t="str">
        <f t="shared" si="71"/>
        <v/>
      </c>
    </row>
    <row r="1128" spans="1:20" x14ac:dyDescent="0.2">
      <c r="A1128" t="s">
        <v>54</v>
      </c>
      <c r="B1128" s="1">
        <v>43800</v>
      </c>
      <c r="C1128" s="1">
        <f t="shared" si="68"/>
        <v>43800</v>
      </c>
      <c r="D1128">
        <v>2019</v>
      </c>
      <c r="E1128">
        <v>12</v>
      </c>
      <c r="F1128" t="s">
        <v>16</v>
      </c>
      <c r="G1128" s="2">
        <v>5.9161181824901099E-2</v>
      </c>
      <c r="H1128">
        <v>900</v>
      </c>
      <c r="I1128">
        <v>2</v>
      </c>
      <c r="J1128" s="2">
        <v>2.2222222222222201E-3</v>
      </c>
      <c r="M1128" s="2" t="str">
        <f t="shared" si="69"/>
        <v/>
      </c>
      <c r="N1128" s="8">
        <v>128.861747079287</v>
      </c>
      <c r="O1128" s="8">
        <v>11387.668523324301</v>
      </c>
      <c r="P1128" s="2">
        <v>9.4889005209440394E-2</v>
      </c>
      <c r="R1128" s="7" t="str">
        <f t="shared" si="70"/>
        <v/>
      </c>
      <c r="T1128" s="2" t="str">
        <f t="shared" si="71"/>
        <v/>
      </c>
    </row>
    <row r="1129" spans="1:20" x14ac:dyDescent="0.2">
      <c r="A1129" t="s">
        <v>54</v>
      </c>
      <c r="B1129" s="1">
        <v>43831</v>
      </c>
      <c r="C1129" s="1">
        <f t="shared" si="68"/>
        <v>43831</v>
      </c>
      <c r="D1129">
        <v>2020</v>
      </c>
      <c r="E1129">
        <v>1</v>
      </c>
      <c r="F1129" t="s">
        <v>16</v>
      </c>
      <c r="G1129" s="2">
        <v>5.8742260070306002E-2</v>
      </c>
      <c r="H1129">
        <v>903</v>
      </c>
      <c r="I1129">
        <v>6</v>
      </c>
      <c r="J1129" s="2">
        <v>6.6445182724252398E-3</v>
      </c>
      <c r="M1129" s="2" t="str">
        <f t="shared" si="69"/>
        <v/>
      </c>
      <c r="N1129" s="8">
        <v>121.713994908321</v>
      </c>
      <c r="O1129" s="8">
        <v>11671.600941857499</v>
      </c>
      <c r="P1129" s="2">
        <v>2.4933323089945301E-2</v>
      </c>
      <c r="R1129" s="7" t="str">
        <f t="shared" si="70"/>
        <v/>
      </c>
      <c r="T1129" s="2" t="str">
        <f t="shared" si="71"/>
        <v/>
      </c>
    </row>
    <row r="1130" spans="1:20" x14ac:dyDescent="0.2">
      <c r="A1130" t="s">
        <v>54</v>
      </c>
      <c r="B1130" s="1">
        <v>43862</v>
      </c>
      <c r="C1130" s="1">
        <f t="shared" si="68"/>
        <v>43862</v>
      </c>
      <c r="D1130">
        <v>2020</v>
      </c>
      <c r="E1130">
        <v>2</v>
      </c>
      <c r="F1130" t="s">
        <v>16</v>
      </c>
      <c r="G1130" s="2">
        <v>5.0821010197281198E-2</v>
      </c>
      <c r="H1130">
        <v>903</v>
      </c>
      <c r="I1130">
        <v>493</v>
      </c>
      <c r="J1130" s="2">
        <v>0.54595791805094096</v>
      </c>
      <c r="M1130" s="2" t="str">
        <f t="shared" si="69"/>
        <v/>
      </c>
      <c r="N1130" s="8">
        <v>132.77790266153701</v>
      </c>
      <c r="O1130" s="8">
        <v>12401.206192608901</v>
      </c>
      <c r="P1130" s="2">
        <v>6.25111545867547E-2</v>
      </c>
      <c r="R1130" s="7" t="str">
        <f t="shared" si="70"/>
        <v/>
      </c>
      <c r="T1130" s="2" t="str">
        <f t="shared" si="71"/>
        <v/>
      </c>
    </row>
    <row r="1131" spans="1:20" x14ac:dyDescent="0.2">
      <c r="A1131" t="s">
        <v>54</v>
      </c>
      <c r="B1131" s="1">
        <v>43891</v>
      </c>
      <c r="C1131" s="1">
        <f t="shared" si="68"/>
        <v>43891</v>
      </c>
      <c r="D1131">
        <v>2020</v>
      </c>
      <c r="E1131">
        <v>3</v>
      </c>
      <c r="F1131" t="s">
        <v>16</v>
      </c>
      <c r="G1131" s="2">
        <v>5.1105874245882997E-2</v>
      </c>
      <c r="H1131">
        <v>905</v>
      </c>
      <c r="I1131">
        <v>14</v>
      </c>
      <c r="J1131" s="2">
        <v>1.54696132596685E-2</v>
      </c>
      <c r="M1131" s="2" t="str">
        <f t="shared" si="69"/>
        <v/>
      </c>
      <c r="N1131" s="8">
        <v>132.06690096605001</v>
      </c>
      <c r="O1131" s="8">
        <v>12385.9950897955</v>
      </c>
      <c r="P1131" s="2">
        <v>-1.2265825256946299E-3</v>
      </c>
      <c r="R1131" s="7" t="str">
        <f t="shared" si="70"/>
        <v/>
      </c>
      <c r="T1131" s="2" t="str">
        <f t="shared" si="71"/>
        <v/>
      </c>
    </row>
    <row r="1132" spans="1:20" x14ac:dyDescent="0.2">
      <c r="A1132" t="s">
        <v>54</v>
      </c>
      <c r="B1132" s="1">
        <v>43922</v>
      </c>
      <c r="C1132" s="1">
        <f t="shared" si="68"/>
        <v>43922</v>
      </c>
      <c r="D1132">
        <v>2020</v>
      </c>
      <c r="E1132">
        <v>4</v>
      </c>
      <c r="F1132" t="s">
        <v>16</v>
      </c>
      <c r="G1132" s="2">
        <v>5.1079646879983197E-2</v>
      </c>
      <c r="H1132">
        <v>903</v>
      </c>
      <c r="I1132">
        <v>1</v>
      </c>
      <c r="J1132" s="2">
        <v>1.10741971207087E-3</v>
      </c>
      <c r="M1132" s="2" t="str">
        <f t="shared" si="69"/>
        <v/>
      </c>
      <c r="N1132" s="8">
        <v>135.96515119465701</v>
      </c>
      <c r="O1132" s="8">
        <v>12764.0397981231</v>
      </c>
      <c r="P1132" s="2">
        <v>3.0521948829048001E-2</v>
      </c>
      <c r="R1132" s="7" t="str">
        <f t="shared" si="70"/>
        <v/>
      </c>
      <c r="T1132" s="2" t="str">
        <f t="shared" si="71"/>
        <v/>
      </c>
    </row>
    <row r="1133" spans="1:20" x14ac:dyDescent="0.2">
      <c r="A1133" t="s">
        <v>54</v>
      </c>
      <c r="B1133" s="1">
        <v>43952</v>
      </c>
      <c r="C1133" s="1">
        <f t="shared" si="68"/>
        <v>43952</v>
      </c>
      <c r="D1133">
        <v>2020</v>
      </c>
      <c r="E1133">
        <v>5</v>
      </c>
      <c r="F1133" t="s">
        <v>16</v>
      </c>
      <c r="G1133" s="2">
        <v>5.0510492134673103E-2</v>
      </c>
      <c r="H1133">
        <v>905</v>
      </c>
      <c r="I1133">
        <v>5</v>
      </c>
      <c r="J1133" s="2">
        <v>5.5248618784530298E-3</v>
      </c>
      <c r="M1133" s="2" t="str">
        <f t="shared" si="69"/>
        <v/>
      </c>
      <c r="N1133" s="8">
        <v>130.25999684426901</v>
      </c>
      <c r="O1133" s="8">
        <v>12576.2684883247</v>
      </c>
      <c r="P1133" s="2">
        <v>-1.47109624200668E-2</v>
      </c>
      <c r="R1133" s="7" t="str">
        <f t="shared" si="70"/>
        <v/>
      </c>
      <c r="T1133" s="2" t="str">
        <f t="shared" si="71"/>
        <v/>
      </c>
    </row>
    <row r="1134" spans="1:20" x14ac:dyDescent="0.2">
      <c r="A1134" t="s">
        <v>54</v>
      </c>
      <c r="B1134" s="1">
        <v>43983</v>
      </c>
      <c r="C1134" s="1">
        <f t="shared" si="68"/>
        <v>43983</v>
      </c>
      <c r="D1134">
        <v>2020</v>
      </c>
      <c r="E1134">
        <v>6</v>
      </c>
      <c r="F1134" t="s">
        <v>16</v>
      </c>
      <c r="G1134" s="2">
        <v>5.0639162769665701E-2</v>
      </c>
      <c r="H1134">
        <v>908</v>
      </c>
      <c r="I1134">
        <v>1</v>
      </c>
      <c r="J1134" s="2">
        <v>1.1013215859030799E-3</v>
      </c>
      <c r="M1134" s="2" t="str">
        <f t="shared" si="69"/>
        <v/>
      </c>
      <c r="N1134" s="8">
        <v>139.83806031969701</v>
      </c>
      <c r="O1134" s="8">
        <v>12756.688061847701</v>
      </c>
      <c r="P1134" s="2">
        <v>1.43460338565855E-2</v>
      </c>
      <c r="R1134" s="7" t="str">
        <f t="shared" si="70"/>
        <v/>
      </c>
      <c r="T1134" s="2" t="str">
        <f t="shared" si="71"/>
        <v/>
      </c>
    </row>
    <row r="1135" spans="1:20" x14ac:dyDescent="0.2">
      <c r="A1135" t="s">
        <v>54</v>
      </c>
      <c r="B1135" s="1">
        <v>44013</v>
      </c>
      <c r="C1135" s="1">
        <f t="shared" si="68"/>
        <v>44013</v>
      </c>
      <c r="D1135">
        <v>2020</v>
      </c>
      <c r="E1135">
        <v>7</v>
      </c>
      <c r="F1135" t="s">
        <v>16</v>
      </c>
      <c r="G1135" s="2">
        <v>5.0651557973337501E-2</v>
      </c>
      <c r="H1135">
        <v>908</v>
      </c>
      <c r="I1135">
        <v>1</v>
      </c>
      <c r="J1135" s="2">
        <v>1.1013215859030799E-3</v>
      </c>
      <c r="M1135" s="2" t="str">
        <f t="shared" si="69"/>
        <v/>
      </c>
      <c r="N1135" s="8">
        <v>135.46307734922701</v>
      </c>
      <c r="O1135" s="8">
        <v>12498.274542761201</v>
      </c>
      <c r="P1135" s="2">
        <v>-2.0257101046419399E-2</v>
      </c>
      <c r="R1135" s="7" t="str">
        <f t="shared" si="70"/>
        <v/>
      </c>
      <c r="T1135" s="2" t="str">
        <f t="shared" si="71"/>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Dashboard</vt:lpstr>
      <vt:lpstr>Year Over Year</vt:lpstr>
      <vt:lpstr>Prop Price Change</vt:lpstr>
      <vt:lpstr>Sales Weighted WAC</vt:lpstr>
      <vt:lpstr>WAC % Change</vt:lpstr>
      <vt:lpstr>Legend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Dohse</dc:creator>
  <cp:lastModifiedBy>Paul Doan</cp:lastModifiedBy>
  <dcterms:created xsi:type="dcterms:W3CDTF">2020-12-04T20:29:52Z</dcterms:created>
  <dcterms:modified xsi:type="dcterms:W3CDTF">2020-12-16T13:57:23Z</dcterms:modified>
</cp:coreProperties>
</file>