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33" documentId="13_ncr:1_{18574C69-D32A-4E8C-9A4C-3C812A537F20}" xr6:coauthVersionLast="47" xr6:coauthVersionMax="47" xr10:uidLastSave="{2B44B2F9-E53C-4390-9A14-A0F01A6D03D0}"/>
  <bookViews>
    <workbookView xWindow="-23148" yWindow="1500" windowWidth="23256" windowHeight="12696" tabRatio="500" firstSheet="40" activeTab="4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2" i="45" l="1"/>
  <c r="JH52" i="45" s="1"/>
  <c r="JH53" i="45" s="1"/>
  <c r="JH51" i="45"/>
  <c r="FK51" i="45"/>
  <c r="FL51" i="45"/>
  <c r="FM51" i="45"/>
  <c r="FN51" i="45"/>
  <c r="FO51" i="45"/>
  <c r="FP51" i="45"/>
  <c r="FQ51" i="45"/>
  <c r="FR51" i="45"/>
  <c r="FS51" i="45"/>
  <c r="FT51" i="45"/>
  <c r="FU51" i="45"/>
  <c r="FV51" i="45"/>
  <c r="FW51" i="45"/>
  <c r="FX51" i="45"/>
  <c r="FY51" i="45"/>
  <c r="FZ51" i="45"/>
  <c r="GA51" i="45"/>
  <c r="GB51" i="45"/>
  <c r="GC51" i="45"/>
  <c r="GD51" i="45"/>
  <c r="GE51" i="45"/>
  <c r="GF51" i="45"/>
  <c r="GG51" i="45"/>
  <c r="GH51" i="45"/>
  <c r="GI51" i="45"/>
  <c r="GJ51" i="45"/>
  <c r="GK51" i="45"/>
  <c r="GL51" i="45"/>
  <c r="GM51" i="45"/>
  <c r="GN51" i="45"/>
  <c r="GO51" i="45"/>
  <c r="GP51" i="45"/>
  <c r="GQ51" i="45"/>
  <c r="GR51" i="45"/>
  <c r="GS51" i="45"/>
  <c r="GT51" i="45"/>
  <c r="GU51" i="45"/>
  <c r="GV51" i="45"/>
  <c r="GW51" i="45"/>
  <c r="GX51" i="45"/>
  <c r="GY51" i="45"/>
  <c r="GZ51" i="45"/>
  <c r="HA51" i="45"/>
  <c r="HB51" i="45"/>
  <c r="HC51" i="45"/>
  <c r="HD51" i="45"/>
  <c r="HE51" i="45"/>
  <c r="HF51" i="45"/>
  <c r="HG51" i="45"/>
  <c r="HH51" i="45"/>
  <c r="HI51" i="45"/>
  <c r="HJ51" i="45"/>
  <c r="HK51" i="45"/>
  <c r="HL51" i="45"/>
  <c r="HM51" i="45"/>
  <c r="HN51" i="45"/>
  <c r="HO51" i="45"/>
  <c r="HP51" i="45"/>
  <c r="HQ51" i="45"/>
  <c r="HR51" i="45"/>
  <c r="HS51" i="45"/>
  <c r="HT51" i="45"/>
  <c r="HU51" i="45"/>
  <c r="HV51" i="45"/>
  <c r="HW51" i="45"/>
  <c r="HX51" i="45"/>
  <c r="HY51" i="45"/>
  <c r="HZ51" i="45"/>
  <c r="IA51" i="45"/>
  <c r="IB51" i="45"/>
  <c r="IC51" i="45"/>
  <c r="ID51" i="45"/>
  <c r="IE51" i="45"/>
  <c r="IF51" i="45"/>
  <c r="IG51" i="45"/>
  <c r="IH51" i="45"/>
  <c r="II51" i="45"/>
  <c r="IJ51" i="45"/>
  <c r="IK51" i="45"/>
  <c r="IL51" i="45"/>
  <c r="IM51" i="45"/>
  <c r="IN51" i="45"/>
  <c r="IO51" i="45"/>
  <c r="IP51" i="45"/>
  <c r="IQ51" i="45"/>
  <c r="IR51" i="45"/>
  <c r="IS51" i="45"/>
  <c r="IT51" i="45"/>
  <c r="IU51" i="45"/>
  <c r="IV51" i="45"/>
  <c r="IW51" i="45"/>
  <c r="IX51" i="45"/>
  <c r="IY51" i="45"/>
  <c r="IZ51" i="45"/>
  <c r="JA51" i="45"/>
  <c r="JB51" i="45"/>
  <c r="JC51" i="45"/>
  <c r="JD51" i="45"/>
  <c r="JE51" i="45"/>
  <c r="JF51" i="45"/>
  <c r="JG51" i="45"/>
  <c r="FK52" i="45"/>
  <c r="FL52" i="45"/>
  <c r="FM52" i="45"/>
  <c r="FN52" i="45"/>
  <c r="FO52" i="45"/>
  <c r="FP52" i="45"/>
  <c r="FQ52" i="45"/>
  <c r="FR52" i="45"/>
  <c r="FS52" i="45"/>
  <c r="FT52" i="45"/>
  <c r="FU52" i="45"/>
  <c r="FV52" i="45"/>
  <c r="FW52" i="45"/>
  <c r="FX52" i="45"/>
  <c r="FY52" i="45"/>
  <c r="FZ52" i="45"/>
  <c r="GA52" i="45"/>
  <c r="GB52" i="45"/>
  <c r="GC52" i="45"/>
  <c r="GD52" i="45"/>
  <c r="GE52" i="45"/>
  <c r="GF52" i="45"/>
  <c r="GG52" i="45"/>
  <c r="GH52" i="45"/>
  <c r="GI52" i="45"/>
  <c r="GJ52" i="45"/>
  <c r="GK52" i="45"/>
  <c r="GL52" i="45"/>
  <c r="GM52" i="45"/>
  <c r="GN52" i="45"/>
  <c r="GO52" i="45"/>
  <c r="GP52" i="45"/>
  <c r="GQ52" i="45"/>
  <c r="GR52" i="45"/>
  <c r="GS52" i="45"/>
  <c r="GT52" i="45"/>
  <c r="GU52" i="45"/>
  <c r="GV52" i="45"/>
  <c r="GW52" i="45"/>
  <c r="GX52" i="45"/>
  <c r="GY52" i="45"/>
  <c r="GZ52" i="45"/>
  <c r="HA52" i="45"/>
  <c r="HB52" i="45"/>
  <c r="HC52" i="45"/>
  <c r="HD52" i="45"/>
  <c r="HE52" i="45"/>
  <c r="HF52" i="45"/>
  <c r="HG52" i="45"/>
  <c r="HH52" i="45"/>
  <c r="HI52" i="45"/>
  <c r="HJ52" i="45"/>
  <c r="HK52" i="45"/>
  <c r="HL52" i="45"/>
  <c r="HM52" i="45"/>
  <c r="HN52" i="45"/>
  <c r="HO52" i="45"/>
  <c r="HP52" i="45"/>
  <c r="HQ52" i="45"/>
  <c r="HR52" i="45"/>
  <c r="HS52" i="45"/>
  <c r="HT52" i="45"/>
  <c r="HU52" i="45"/>
  <c r="HV52" i="45"/>
  <c r="HW52" i="45"/>
  <c r="HX52" i="45"/>
  <c r="HY52" i="45"/>
  <c r="HZ52" i="45"/>
  <c r="IA52" i="45"/>
  <c r="IB52" i="45"/>
  <c r="IC52" i="45"/>
  <c r="ID52" i="45"/>
  <c r="IE52" i="45"/>
  <c r="IF52" i="45"/>
  <c r="IG52" i="45"/>
  <c r="IH52" i="45"/>
  <c r="II52" i="45"/>
  <c r="IJ52" i="45"/>
  <c r="IK52" i="45"/>
  <c r="IL52" i="45"/>
  <c r="IM52" i="45"/>
  <c r="IN52" i="45"/>
  <c r="IO52" i="45"/>
  <c r="IP52" i="45"/>
  <c r="IQ52" i="45"/>
  <c r="IR52" i="45"/>
  <c r="IS52" i="45"/>
  <c r="IT52" i="45"/>
  <c r="IU52" i="45"/>
  <c r="IV52" i="45"/>
  <c r="IW52" i="45"/>
  <c r="IX52" i="45"/>
  <c r="IY52" i="45"/>
  <c r="IZ52" i="45"/>
  <c r="JA52" i="45"/>
  <c r="JB52" i="45"/>
  <c r="JC52" i="45"/>
  <c r="JD52" i="45"/>
  <c r="JE52" i="45"/>
  <c r="JF52" i="45"/>
  <c r="JG52" i="45"/>
  <c r="FJ52" i="45"/>
  <c r="FJ51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Z51" i="45"/>
  <c r="AA51" i="45"/>
  <c r="AB51" i="45"/>
  <c r="AC51" i="45"/>
  <c r="AD51" i="45"/>
  <c r="AE51" i="45"/>
  <c r="AF51" i="45"/>
  <c r="AG51" i="45"/>
  <c r="AH51" i="45"/>
  <c r="AI51" i="45"/>
  <c r="AJ51" i="45"/>
  <c r="AK51" i="45"/>
  <c r="AL51" i="45"/>
  <c r="AM51" i="45"/>
  <c r="AN51" i="45"/>
  <c r="AO51" i="45"/>
  <c r="AP51" i="45"/>
  <c r="AQ51" i="45"/>
  <c r="AR51" i="45"/>
  <c r="AS51" i="45"/>
  <c r="AT51" i="45"/>
  <c r="AU51" i="45"/>
  <c r="AV51" i="45"/>
  <c r="AW51" i="45"/>
  <c r="AX51" i="45"/>
  <c r="AY51" i="45"/>
  <c r="AZ51" i="45"/>
  <c r="BA51" i="45"/>
  <c r="BB51" i="45"/>
  <c r="BC51" i="45"/>
  <c r="BD51" i="45"/>
  <c r="BE51" i="45"/>
  <c r="BF51" i="45"/>
  <c r="BG51" i="45"/>
  <c r="BH51" i="45"/>
  <c r="BI51" i="45"/>
  <c r="BJ51" i="45"/>
  <c r="BK51" i="45"/>
  <c r="BL51" i="45"/>
  <c r="BM51" i="45"/>
  <c r="BN51" i="45"/>
  <c r="BO51" i="45"/>
  <c r="BP51" i="45"/>
  <c r="BQ51" i="45"/>
  <c r="BR51" i="45"/>
  <c r="BS51" i="45"/>
  <c r="BU51" i="45"/>
  <c r="BV51" i="45"/>
  <c r="BW51" i="45"/>
  <c r="BX51" i="45"/>
  <c r="BY51" i="45"/>
  <c r="BZ51" i="45"/>
  <c r="CA51" i="45"/>
  <c r="CB51" i="45"/>
  <c r="CC51" i="45"/>
  <c r="CD51" i="45"/>
  <c r="CE51" i="45"/>
  <c r="CF51" i="45"/>
  <c r="CG51" i="45"/>
  <c r="CH51" i="45"/>
  <c r="CI51" i="45"/>
  <c r="CL51" i="45"/>
  <c r="CM51" i="45"/>
  <c r="CN51" i="45"/>
  <c r="CO51" i="45"/>
  <c r="CP51" i="45"/>
  <c r="CQ51" i="45"/>
  <c r="CR51" i="45"/>
  <c r="CS51" i="45"/>
  <c r="CT51" i="45"/>
  <c r="CU51" i="45"/>
  <c r="CV51" i="45"/>
  <c r="CW51" i="45"/>
  <c r="CX51" i="45"/>
  <c r="CY51" i="45"/>
  <c r="CZ51" i="45"/>
  <c r="DA51" i="45"/>
  <c r="DB51" i="45"/>
  <c r="DC51" i="45"/>
  <c r="DD51" i="45"/>
  <c r="DE51" i="45"/>
  <c r="DF51" i="45"/>
  <c r="DG51" i="45"/>
  <c r="DH51" i="45"/>
  <c r="DI51" i="45"/>
  <c r="DJ51" i="45"/>
  <c r="DK51" i="45"/>
  <c r="DL51" i="45"/>
  <c r="DM51" i="45"/>
  <c r="DN51" i="45"/>
  <c r="DO51" i="45"/>
  <c r="DP51" i="45"/>
  <c r="DQ51" i="45"/>
  <c r="DR51" i="45"/>
  <c r="DS51" i="45"/>
  <c r="DT51" i="45"/>
  <c r="DU51" i="45"/>
  <c r="DV51" i="45"/>
  <c r="DW51" i="45"/>
  <c r="DX51" i="45"/>
  <c r="DY51" i="45"/>
  <c r="DZ51" i="45"/>
  <c r="EA51" i="45"/>
  <c r="EB51" i="45"/>
  <c r="EC51" i="45"/>
  <c r="ED51" i="45"/>
  <c r="EE51" i="45"/>
  <c r="EF51" i="45"/>
  <c r="EG51" i="45"/>
  <c r="EH51" i="45"/>
  <c r="EI51" i="45"/>
  <c r="EJ51" i="45"/>
  <c r="EK51" i="45"/>
  <c r="EL51" i="45"/>
  <c r="EM51" i="45"/>
  <c r="EN51" i="45"/>
  <c r="EO51" i="45"/>
  <c r="EP51" i="45"/>
  <c r="EQ51" i="45"/>
  <c r="ER51" i="45"/>
  <c r="ES51" i="45"/>
  <c r="ET51" i="45"/>
  <c r="EU51" i="45"/>
  <c r="EV51" i="45"/>
  <c r="EW51" i="45"/>
  <c r="EX51" i="45"/>
  <c r="EY51" i="45"/>
  <c r="EZ51" i="45"/>
  <c r="FA51" i="45"/>
  <c r="FB51" i="45"/>
  <c r="FC51" i="45"/>
  <c r="FD51" i="45"/>
  <c r="FE51" i="45"/>
  <c r="FF51" i="45"/>
  <c r="FG51" i="45"/>
  <c r="FH51" i="45"/>
  <c r="FI51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Z52" i="45"/>
  <c r="AA52" i="45"/>
  <c r="AB52" i="45"/>
  <c r="AC52" i="45"/>
  <c r="AD52" i="45"/>
  <c r="AE52" i="45"/>
  <c r="AF52" i="45"/>
  <c r="AG52" i="45"/>
  <c r="AH52" i="45"/>
  <c r="AI52" i="45"/>
  <c r="AJ52" i="45"/>
  <c r="AK52" i="45"/>
  <c r="AL52" i="45"/>
  <c r="AM52" i="45"/>
  <c r="AN52" i="45"/>
  <c r="AO52" i="45"/>
  <c r="AP52" i="45"/>
  <c r="AQ52" i="45"/>
  <c r="AR52" i="45"/>
  <c r="AS52" i="45"/>
  <c r="AT52" i="45"/>
  <c r="AU52" i="45"/>
  <c r="AV52" i="45"/>
  <c r="AW52" i="45"/>
  <c r="AX52" i="45"/>
  <c r="AY52" i="45"/>
  <c r="AZ52" i="45"/>
  <c r="BA52" i="45"/>
  <c r="BB52" i="45"/>
  <c r="BC52" i="45"/>
  <c r="BD52" i="45"/>
  <c r="BE52" i="45"/>
  <c r="BF52" i="45"/>
  <c r="BG52" i="45"/>
  <c r="BH52" i="45"/>
  <c r="BI52" i="45"/>
  <c r="BJ52" i="45"/>
  <c r="BK52" i="45"/>
  <c r="BL52" i="45"/>
  <c r="BM52" i="45"/>
  <c r="BN52" i="45"/>
  <c r="BO52" i="45"/>
  <c r="BP52" i="45"/>
  <c r="BQ52" i="45"/>
  <c r="BR52" i="45"/>
  <c r="BS52" i="45"/>
  <c r="BT52" i="45"/>
  <c r="BU52" i="45"/>
  <c r="BV52" i="45"/>
  <c r="BW52" i="45"/>
  <c r="BX52" i="45"/>
  <c r="BY52" i="45"/>
  <c r="BZ52" i="45"/>
  <c r="CA52" i="45"/>
  <c r="CB52" i="45"/>
  <c r="CC52" i="45"/>
  <c r="CD52" i="45"/>
  <c r="CE52" i="45"/>
  <c r="CF52" i="45"/>
  <c r="CG52" i="45"/>
  <c r="CH52" i="45"/>
  <c r="CI52" i="45"/>
  <c r="CJ52" i="45"/>
  <c r="CK52" i="45"/>
  <c r="CL52" i="45"/>
  <c r="CM52" i="45"/>
  <c r="CN52" i="45"/>
  <c r="CO52" i="45"/>
  <c r="CP52" i="45"/>
  <c r="CQ52" i="45"/>
  <c r="CR52" i="45"/>
  <c r="CS52" i="45"/>
  <c r="CT52" i="45"/>
  <c r="CU52" i="45"/>
  <c r="CV52" i="45"/>
  <c r="CW52" i="45"/>
  <c r="CX52" i="45"/>
  <c r="CY52" i="45"/>
  <c r="CZ52" i="45"/>
  <c r="DA52" i="45"/>
  <c r="DB52" i="45"/>
  <c r="DC52" i="45"/>
  <c r="DD52" i="45"/>
  <c r="DE52" i="45"/>
  <c r="DF52" i="45"/>
  <c r="DG52" i="45"/>
  <c r="DH52" i="45"/>
  <c r="DI52" i="45"/>
  <c r="DJ52" i="45"/>
  <c r="DK52" i="45"/>
  <c r="DL52" i="45"/>
  <c r="DM52" i="45"/>
  <c r="DN52" i="45"/>
  <c r="DO52" i="45"/>
  <c r="DP52" i="45"/>
  <c r="DQ52" i="45"/>
  <c r="DR52" i="45"/>
  <c r="DS52" i="45"/>
  <c r="DT52" i="45"/>
  <c r="DU52" i="45"/>
  <c r="DV52" i="45"/>
  <c r="DW52" i="45"/>
  <c r="DX52" i="45"/>
  <c r="DY52" i="45"/>
  <c r="DZ52" i="45"/>
  <c r="EA52" i="45"/>
  <c r="EB52" i="45"/>
  <c r="EC52" i="45"/>
  <c r="ED52" i="45"/>
  <c r="EE52" i="45"/>
  <c r="EF52" i="45"/>
  <c r="EG52" i="45"/>
  <c r="EH52" i="45"/>
  <c r="EI52" i="45"/>
  <c r="EJ52" i="45"/>
  <c r="EK52" i="45"/>
  <c r="EL52" i="45"/>
  <c r="EM52" i="45"/>
  <c r="EN52" i="45"/>
  <c r="EO52" i="45"/>
  <c r="EP52" i="45"/>
  <c r="EQ52" i="45"/>
  <c r="ER52" i="45"/>
  <c r="ES52" i="45"/>
  <c r="ET52" i="45"/>
  <c r="EU52" i="45"/>
  <c r="EV52" i="45"/>
  <c r="EW52" i="45"/>
  <c r="EX52" i="45"/>
  <c r="EY52" i="45"/>
  <c r="EZ52" i="45"/>
  <c r="FA52" i="45"/>
  <c r="FB52" i="45"/>
  <c r="FC52" i="45"/>
  <c r="FD52" i="45"/>
  <c r="FE52" i="45"/>
  <c r="FF52" i="45"/>
  <c r="FG52" i="45"/>
  <c r="FH52" i="45"/>
  <c r="FI52" i="45"/>
  <c r="D52" i="45"/>
  <c r="D51" i="45"/>
  <c r="C51" i="45"/>
  <c r="C48" i="45"/>
  <c r="D48" i="45"/>
  <c r="E48" i="45"/>
  <c r="F48" i="45"/>
  <c r="G48" i="45"/>
  <c r="H48" i="45"/>
  <c r="I48" i="45"/>
  <c r="J48" i="45"/>
  <c r="K48" i="45"/>
  <c r="L48" i="45"/>
  <c r="M48" i="45"/>
  <c r="N48" i="45"/>
  <c r="O48" i="45"/>
  <c r="P48" i="45"/>
  <c r="Q48" i="45"/>
  <c r="R48" i="45"/>
  <c r="S48" i="45"/>
  <c r="T48" i="45"/>
  <c r="U48" i="45"/>
  <c r="V48" i="45"/>
  <c r="W48" i="45"/>
  <c r="X48" i="45"/>
  <c r="Y48" i="45"/>
  <c r="Z48" i="45"/>
  <c r="AA48" i="45"/>
  <c r="AB48" i="45"/>
  <c r="AC48" i="45"/>
  <c r="AD48" i="45"/>
  <c r="AE48" i="45"/>
  <c r="AF48" i="45"/>
  <c r="AG48" i="45"/>
  <c r="AH48" i="45"/>
  <c r="AI48" i="45"/>
  <c r="AJ48" i="45"/>
  <c r="AK48" i="45"/>
  <c r="AL48" i="45"/>
  <c r="AM48" i="45"/>
  <c r="AN48" i="45"/>
  <c r="AO48" i="45"/>
  <c r="AP48" i="45"/>
  <c r="AQ48" i="45"/>
  <c r="AR48" i="45"/>
  <c r="AS48" i="45"/>
  <c r="AT48" i="45"/>
  <c r="AU48" i="45"/>
  <c r="AV48" i="45"/>
  <c r="AW48" i="45"/>
  <c r="AX48" i="45"/>
  <c r="AY48" i="45"/>
  <c r="AZ48" i="45"/>
  <c r="BA48" i="45"/>
  <c r="BB48" i="45"/>
  <c r="BC48" i="45"/>
  <c r="BD48" i="45"/>
  <c r="BE48" i="45"/>
  <c r="BF48" i="45"/>
  <c r="BG48" i="45"/>
  <c r="BH48" i="45"/>
  <c r="BI48" i="45"/>
  <c r="BJ48" i="45"/>
  <c r="BK48" i="45"/>
  <c r="BL48" i="45"/>
  <c r="BM48" i="45"/>
  <c r="BN48" i="45"/>
  <c r="BO48" i="45"/>
  <c r="BP48" i="45"/>
  <c r="BQ48" i="45"/>
  <c r="BR48" i="45"/>
  <c r="BS48" i="45"/>
  <c r="BU48" i="45"/>
  <c r="BV48" i="45"/>
  <c r="BW48" i="45"/>
  <c r="BX48" i="45"/>
  <c r="BY48" i="45"/>
  <c r="BZ48" i="45"/>
  <c r="CA48" i="45"/>
  <c r="CB48" i="45"/>
  <c r="CC48" i="45"/>
  <c r="CD48" i="45"/>
  <c r="CE48" i="45"/>
  <c r="CF48" i="45"/>
  <c r="CG48" i="45"/>
  <c r="CH48" i="45"/>
  <c r="CI48" i="45"/>
  <c r="CL48" i="45"/>
  <c r="CM48" i="45"/>
  <c r="CN48" i="45"/>
  <c r="CO48" i="45"/>
  <c r="CP48" i="45"/>
  <c r="CQ48" i="45"/>
  <c r="CR48" i="45"/>
  <c r="CS48" i="45"/>
  <c r="CT48" i="45"/>
  <c r="CU48" i="45"/>
  <c r="CV48" i="45"/>
  <c r="CW48" i="45"/>
  <c r="CX48" i="45"/>
  <c r="CY48" i="45"/>
  <c r="CZ48" i="45"/>
  <c r="DA48" i="45"/>
  <c r="DB48" i="45"/>
  <c r="DC48" i="45"/>
  <c r="DD48" i="45"/>
  <c r="DE48" i="45"/>
  <c r="DF48" i="45"/>
  <c r="DG48" i="45"/>
  <c r="DH48" i="45"/>
  <c r="DI48" i="45"/>
  <c r="DJ48" i="45"/>
  <c r="DK48" i="45"/>
  <c r="DL48" i="45"/>
  <c r="DM48" i="45"/>
  <c r="DN48" i="45"/>
  <c r="DO48" i="45"/>
  <c r="DP48" i="45"/>
  <c r="DQ48" i="45"/>
  <c r="DR48" i="45"/>
  <c r="DS48" i="45"/>
  <c r="DT48" i="45"/>
  <c r="DU48" i="45"/>
  <c r="DV48" i="45"/>
  <c r="DW48" i="45"/>
  <c r="DX48" i="45"/>
  <c r="DY48" i="45"/>
  <c r="DZ48" i="45"/>
  <c r="EA48" i="45"/>
  <c r="EB48" i="45"/>
  <c r="EC48" i="45"/>
  <c r="ED48" i="45"/>
  <c r="EE48" i="45"/>
  <c r="EF48" i="45"/>
  <c r="EG48" i="45"/>
  <c r="EH48" i="45"/>
  <c r="EI48" i="45"/>
  <c r="EJ48" i="45"/>
  <c r="EK48" i="45"/>
  <c r="EL48" i="45"/>
  <c r="EM48" i="45"/>
  <c r="EN48" i="45"/>
  <c r="EO48" i="45"/>
  <c r="EP48" i="45"/>
  <c r="EQ48" i="45"/>
  <c r="ER48" i="45"/>
  <c r="ES48" i="45"/>
  <c r="ET48" i="45"/>
  <c r="EU48" i="45"/>
  <c r="EV48" i="45"/>
  <c r="EW48" i="45"/>
  <c r="EX48" i="45"/>
  <c r="EY48" i="45"/>
  <c r="EZ48" i="45"/>
  <c r="FA48" i="45"/>
  <c r="FB48" i="45"/>
  <c r="FC48" i="45"/>
  <c r="FD48" i="45"/>
  <c r="FE48" i="45"/>
  <c r="FF48" i="45"/>
  <c r="FG48" i="45"/>
  <c r="FH48" i="45"/>
  <c r="FI48" i="45"/>
  <c r="FJ48" i="45"/>
  <c r="FK48" i="45"/>
  <c r="FL48" i="45"/>
  <c r="FM48" i="45"/>
  <c r="FN48" i="45"/>
  <c r="FO48" i="45"/>
  <c r="FP48" i="45"/>
  <c r="FQ48" i="45"/>
  <c r="FR48" i="45"/>
  <c r="FS48" i="45"/>
  <c r="FT48" i="45"/>
  <c r="FU48" i="45"/>
  <c r="FV48" i="45"/>
  <c r="FW48" i="45"/>
  <c r="FX48" i="45"/>
  <c r="FY48" i="45"/>
  <c r="FZ48" i="45"/>
  <c r="GA48" i="45"/>
  <c r="GB48" i="45"/>
  <c r="GC48" i="45"/>
  <c r="GD48" i="45"/>
  <c r="GE48" i="45"/>
  <c r="GF48" i="45"/>
  <c r="GG48" i="45"/>
  <c r="GH48" i="45"/>
  <c r="GI48" i="45"/>
  <c r="GJ48" i="45"/>
  <c r="GK48" i="45"/>
  <c r="GL48" i="45"/>
  <c r="GM48" i="45"/>
  <c r="GN48" i="45"/>
  <c r="GO48" i="45"/>
  <c r="GP48" i="45"/>
  <c r="GQ48" i="45"/>
  <c r="GR48" i="45"/>
  <c r="GS48" i="45"/>
  <c r="GT48" i="45"/>
  <c r="GU48" i="45"/>
  <c r="GV48" i="45"/>
  <c r="GW48" i="45"/>
  <c r="GX48" i="45"/>
  <c r="GY48" i="45"/>
  <c r="GZ48" i="45"/>
  <c r="HA48" i="45"/>
  <c r="HB48" i="45"/>
  <c r="HC48" i="45"/>
  <c r="HD48" i="45"/>
  <c r="HE48" i="45"/>
  <c r="HF48" i="45"/>
  <c r="HG48" i="45"/>
  <c r="HH48" i="45"/>
  <c r="HI48" i="45"/>
  <c r="HJ48" i="45"/>
  <c r="HK48" i="45"/>
  <c r="HL48" i="45"/>
  <c r="HM48" i="45"/>
  <c r="HN48" i="45"/>
  <c r="HO48" i="45"/>
  <c r="HP48" i="45"/>
  <c r="HQ48" i="45"/>
  <c r="HR48" i="45"/>
  <c r="HS48" i="45"/>
  <c r="HT48" i="45"/>
  <c r="HU48" i="45"/>
  <c r="HV48" i="45"/>
  <c r="HW48" i="45"/>
  <c r="HX48" i="45"/>
  <c r="HY48" i="45"/>
  <c r="HZ48" i="45"/>
  <c r="IA48" i="45"/>
  <c r="IB48" i="45"/>
  <c r="IC48" i="45"/>
  <c r="ID48" i="45"/>
  <c r="IE48" i="45"/>
  <c r="IF48" i="45"/>
  <c r="IG48" i="45"/>
  <c r="IH48" i="45"/>
  <c r="II48" i="45"/>
  <c r="IJ48" i="45"/>
  <c r="IK48" i="45"/>
  <c r="IL48" i="45"/>
  <c r="IM48" i="45"/>
  <c r="IN48" i="45"/>
  <c r="IO48" i="45"/>
  <c r="IP48" i="45"/>
  <c r="IQ48" i="45"/>
  <c r="IR48" i="45"/>
  <c r="IS48" i="45"/>
  <c r="IT48" i="45"/>
  <c r="IU48" i="45"/>
  <c r="IV48" i="45"/>
  <c r="IW48" i="45"/>
  <c r="IX48" i="45"/>
  <c r="IY48" i="45"/>
  <c r="IZ48" i="45"/>
  <c r="JA48" i="45"/>
  <c r="JB48" i="45"/>
  <c r="JC48" i="45"/>
  <c r="JD48" i="45"/>
  <c r="JE48" i="45"/>
  <c r="JF48" i="45"/>
  <c r="JG48" i="45"/>
  <c r="D49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Z49" i="45"/>
  <c r="AA49" i="45"/>
  <c r="AB49" i="45"/>
  <c r="AC49" i="45"/>
  <c r="AD49" i="45"/>
  <c r="AE49" i="45"/>
  <c r="AF49" i="45"/>
  <c r="AG49" i="45"/>
  <c r="AH49" i="45"/>
  <c r="AI49" i="45"/>
  <c r="AJ49" i="45"/>
  <c r="AK49" i="45"/>
  <c r="AL49" i="45"/>
  <c r="AM49" i="45"/>
  <c r="AN49" i="45"/>
  <c r="AO49" i="45"/>
  <c r="AP49" i="45"/>
  <c r="AQ49" i="45"/>
  <c r="AR49" i="45"/>
  <c r="AS49" i="45"/>
  <c r="AT49" i="45"/>
  <c r="AU49" i="45"/>
  <c r="AV49" i="45"/>
  <c r="AW49" i="45"/>
  <c r="AX49" i="45"/>
  <c r="AY49" i="45"/>
  <c r="AZ49" i="45"/>
  <c r="BA49" i="45"/>
  <c r="BB49" i="45"/>
  <c r="BC49" i="45"/>
  <c r="BD49" i="45"/>
  <c r="BE49" i="45"/>
  <c r="BF49" i="45"/>
  <c r="BG49" i="45"/>
  <c r="BH49" i="45"/>
  <c r="BI49" i="45"/>
  <c r="BJ49" i="45"/>
  <c r="BK49" i="45"/>
  <c r="BL49" i="45"/>
  <c r="BM49" i="45"/>
  <c r="BN49" i="45"/>
  <c r="BO49" i="45"/>
  <c r="BP49" i="45"/>
  <c r="BQ49" i="45"/>
  <c r="BR49" i="45"/>
  <c r="BS49" i="45"/>
  <c r="BT49" i="45"/>
  <c r="BU49" i="45"/>
  <c r="BV49" i="45"/>
  <c r="BW49" i="45"/>
  <c r="BX49" i="45"/>
  <c r="BY49" i="45"/>
  <c r="BZ49" i="45"/>
  <c r="CA49" i="45"/>
  <c r="CB49" i="45"/>
  <c r="CC49" i="45"/>
  <c r="CD49" i="45"/>
  <c r="CE49" i="45"/>
  <c r="CF49" i="45"/>
  <c r="CG49" i="45"/>
  <c r="CH49" i="45"/>
  <c r="CI49" i="45"/>
  <c r="CJ49" i="45"/>
  <c r="CK49" i="45"/>
  <c r="CL49" i="45"/>
  <c r="CM49" i="45"/>
  <c r="CN49" i="45"/>
  <c r="CO49" i="45"/>
  <c r="CP49" i="45"/>
  <c r="CQ49" i="45"/>
  <c r="CR49" i="45"/>
  <c r="CS49" i="45"/>
  <c r="CT49" i="45"/>
  <c r="CU49" i="45"/>
  <c r="CV49" i="45"/>
  <c r="CW49" i="45"/>
  <c r="CX49" i="45"/>
  <c r="CY49" i="45"/>
  <c r="CZ49" i="45"/>
  <c r="DA49" i="45"/>
  <c r="DB49" i="45"/>
  <c r="DC49" i="45"/>
  <c r="DD49" i="45"/>
  <c r="DE49" i="45"/>
  <c r="DF49" i="45"/>
  <c r="DG49" i="45"/>
  <c r="DH49" i="45"/>
  <c r="DI49" i="45"/>
  <c r="DJ49" i="45"/>
  <c r="DK49" i="45"/>
  <c r="DL49" i="45"/>
  <c r="DM49" i="45"/>
  <c r="DN49" i="45"/>
  <c r="DO49" i="45"/>
  <c r="DP49" i="45"/>
  <c r="DQ49" i="45"/>
  <c r="DR49" i="45"/>
  <c r="DS49" i="45"/>
  <c r="DT49" i="45"/>
  <c r="DU49" i="45"/>
  <c r="DV49" i="45"/>
  <c r="DW49" i="45"/>
  <c r="DX49" i="45"/>
  <c r="DY49" i="45"/>
  <c r="DZ49" i="45"/>
  <c r="EA49" i="45"/>
  <c r="EB49" i="45"/>
  <c r="EC49" i="45"/>
  <c r="ED49" i="45"/>
  <c r="EE49" i="45"/>
  <c r="EF49" i="45"/>
  <c r="EG49" i="45"/>
  <c r="EH49" i="45"/>
  <c r="EI49" i="45"/>
  <c r="EJ49" i="45"/>
  <c r="EK49" i="45"/>
  <c r="EL49" i="45"/>
  <c r="EM49" i="45"/>
  <c r="EN49" i="45"/>
  <c r="EO49" i="45"/>
  <c r="EP49" i="45"/>
  <c r="EQ49" i="45"/>
  <c r="ER49" i="45"/>
  <c r="ES49" i="45"/>
  <c r="ET49" i="45"/>
  <c r="EU49" i="45"/>
  <c r="EV49" i="45"/>
  <c r="EW49" i="45"/>
  <c r="EX49" i="45"/>
  <c r="EY49" i="45"/>
  <c r="EZ49" i="45"/>
  <c r="FA49" i="45"/>
  <c r="FB49" i="45"/>
  <c r="FC49" i="45"/>
  <c r="FD49" i="45"/>
  <c r="FE49" i="45"/>
  <c r="FF49" i="45"/>
  <c r="FG49" i="45"/>
  <c r="FH49" i="45"/>
  <c r="FI49" i="45"/>
  <c r="FJ49" i="45"/>
  <c r="FK49" i="45"/>
  <c r="FL49" i="45"/>
  <c r="FM49" i="45"/>
  <c r="FN49" i="45"/>
  <c r="FO49" i="45"/>
  <c r="FP49" i="45"/>
  <c r="FQ49" i="45"/>
  <c r="FR49" i="45"/>
  <c r="FS49" i="45"/>
  <c r="FT49" i="45"/>
  <c r="FU49" i="45"/>
  <c r="FV49" i="45"/>
  <c r="FW49" i="45"/>
  <c r="FX49" i="45"/>
  <c r="FY49" i="45"/>
  <c r="FZ49" i="45"/>
  <c r="GA49" i="45"/>
  <c r="GB49" i="45"/>
  <c r="GC49" i="45"/>
  <c r="GD49" i="45"/>
  <c r="GE49" i="45"/>
  <c r="GF49" i="45"/>
  <c r="GG49" i="45"/>
  <c r="GH49" i="45"/>
  <c r="GI49" i="45"/>
  <c r="GJ49" i="45"/>
  <c r="GK49" i="45"/>
  <c r="GL49" i="45"/>
  <c r="GM49" i="45"/>
  <c r="GN49" i="45"/>
  <c r="GO49" i="45"/>
  <c r="GP49" i="45"/>
  <c r="GQ49" i="45"/>
  <c r="GR49" i="45"/>
  <c r="GS49" i="45"/>
  <c r="GT49" i="45"/>
  <c r="GU49" i="45"/>
  <c r="GV49" i="45"/>
  <c r="GW49" i="45"/>
  <c r="GX49" i="45"/>
  <c r="GY49" i="45"/>
  <c r="GZ49" i="45"/>
  <c r="HA49" i="45"/>
  <c r="HB49" i="45"/>
  <c r="HC49" i="45"/>
  <c r="HD49" i="45"/>
  <c r="HE49" i="45"/>
  <c r="HF49" i="45"/>
  <c r="HG49" i="45"/>
  <c r="HH49" i="45"/>
  <c r="HI49" i="45"/>
  <c r="HJ49" i="45"/>
  <c r="HK49" i="45"/>
  <c r="HL49" i="45"/>
  <c r="HM49" i="45"/>
  <c r="HN49" i="45"/>
  <c r="HO49" i="45"/>
  <c r="HP49" i="45"/>
  <c r="HQ49" i="45"/>
  <c r="HR49" i="45"/>
  <c r="HS49" i="45"/>
  <c r="HT49" i="45"/>
  <c r="HU49" i="45"/>
  <c r="HV49" i="45"/>
  <c r="HW49" i="45"/>
  <c r="HX49" i="45"/>
  <c r="HY49" i="45"/>
  <c r="HZ49" i="45"/>
  <c r="IA49" i="45"/>
  <c r="IB49" i="45"/>
  <c r="IC49" i="45"/>
  <c r="ID49" i="45"/>
  <c r="IE49" i="45"/>
  <c r="IF49" i="45"/>
  <c r="IG49" i="45"/>
  <c r="IH49" i="45"/>
  <c r="II49" i="45"/>
  <c r="IJ49" i="45"/>
  <c r="IK49" i="45"/>
  <c r="IL49" i="45"/>
  <c r="IM49" i="45"/>
  <c r="IN49" i="45"/>
  <c r="IO49" i="45"/>
  <c r="IP49" i="45"/>
  <c r="IQ49" i="45"/>
  <c r="IR49" i="45"/>
  <c r="IS49" i="45"/>
  <c r="IT49" i="45"/>
  <c r="IU49" i="45"/>
  <c r="IV49" i="45"/>
  <c r="IW49" i="45"/>
  <c r="IX49" i="45"/>
  <c r="IY49" i="45"/>
  <c r="IZ49" i="45"/>
  <c r="JA49" i="45"/>
  <c r="JB49" i="45"/>
  <c r="JC49" i="45"/>
  <c r="JD49" i="45"/>
  <c r="JE49" i="45"/>
  <c r="JF49" i="45"/>
  <c r="JG49" i="45"/>
  <c r="C49" i="45"/>
  <c r="JH49" i="45" s="1"/>
  <c r="JH48" i="45" l="1"/>
  <c r="BT33" i="45"/>
  <c r="CJ33" i="45"/>
  <c r="CK33" i="45"/>
  <c r="CK31" i="45"/>
  <c r="CJ31" i="45"/>
  <c r="BT31" i="45"/>
  <c r="BT33" i="44"/>
  <c r="CJ33" i="44"/>
  <c r="CK33" i="44"/>
  <c r="BT31" i="44"/>
  <c r="CJ31" i="44"/>
  <c r="CK31" i="44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<sst xmlns="http://schemas.openxmlformats.org/spreadsheetml/2006/main" count="9021" uniqueCount="458">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</sst>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8" tint="0.39997558519241921"/>
        <bgColor rgb="FFDAE3F3"/>
      </patternFill>
    </fill>
    <fill>
      <patternFill patternType="solid">
        <fgColor theme="8" tint="0.39997558519241921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29" fillId="0" borderId="0" xfId="0" applyNumberFormat="1" applyFont="1" applyFill="1" applyAlignment="1"/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 applyAlignme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1" fontId="0" fillId="0" borderId="0" xfId="0" applyNumberFormat="1"/>
    <xf numFmtId="0" fontId="30" fillId="31" borderId="0" xfId="0" applyFont="1" applyFill="1"/>
    <xf numFmtId="2" fontId="3" fillId="32" borderId="1" xfId="0" applyNumberFormat="1" applyFont="1" applyFill="1" applyBorder="1" applyAlignment="1">
      <alignment horizontal="right" wrapText="1"/>
    </xf>
    <xf numFmtId="2" fontId="3" fillId="33" borderId="1" xfId="0" applyNumberFormat="1" applyFont="1" applyFill="1" applyBorder="1" applyAlignment="1">
      <alignment wrapText="1"/>
    </xf>
    <xf numFmtId="0" fontId="29" fillId="34" borderId="0" xfId="0" applyFont="1" applyFill="1"/>
    <xf numFmtId="0" fontId="29" fillId="25" borderId="0" xfId="0" applyFont="1" applyFill="1"/>
    <xf numFmtId="164" fontId="4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wrapText="1"/>
    </xf>
    <xf numFmtId="164" fontId="7" fillId="0" borderId="0" xfId="0" applyNumberFormat="1" applyFont="1" applyBorder="1" applyAlignment="1">
      <alignment wrapText="1"/>
    </xf>
    <xf numFmtId="164" fontId="0" fillId="0" borderId="0" xfId="0" applyNumberFormat="1"/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332708</xdr:colOff>
      <xdr:row>68</xdr:row>
      <xdr:rowOff>190000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AC7CEF-B963-446C-B8D3-558D505A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5333333" cy="4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1152525</xdr:colOff>
      <xdr:row>54</xdr:row>
      <xdr:rowOff>47625</xdr:rowOff>
    </xdr:from>
    <xdr:to>
      <xdr:col>3</xdr:col>
      <xdr:colOff>1485233</xdr:colOff>
      <xdr:row>75</xdr:row>
      <xdr:rowOff>47125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C4AA36-7206-4B07-8415-9FCF5F36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10715625"/>
          <a:ext cx="5333333" cy="4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25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25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25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25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25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25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25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25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25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25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25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25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25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25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25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25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25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25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25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25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25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25"/>
    <row r="67" spans="1:86" s="39" customFormat="1" x14ac:dyDescent="0.25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50" customWidth="1"/>
    <col min="2" max="2" width="15.42578125" style="50" customWidth="1"/>
    <col min="3" max="3" width="12" style="50" customWidth="1"/>
    <col min="4" max="126" width="11.85546875" style="50" customWidth="1"/>
    <col min="127" max="127" width="14" style="50" customWidth="1"/>
    <col min="128" max="140" width="11.85546875" style="50" customWidth="1"/>
    <col min="141" max="141" width="11.42578125" style="50"/>
    <col min="142" max="1025" width="11.42578125"/>
  </cols>
  <sheetData>
    <row r="1" spans="1:4" x14ac:dyDescent="0.25">
      <c r="A1" s="50" t="s">
        <v>185</v>
      </c>
    </row>
    <row r="2" spans="1:4" x14ac:dyDescent="0.25">
      <c r="A2" s="51" t="s">
        <v>0</v>
      </c>
    </row>
    <row r="3" spans="1:4" x14ac:dyDescent="0.25">
      <c r="B3" s="52" t="s">
        <v>1</v>
      </c>
      <c r="C3" s="50">
        <v>1</v>
      </c>
    </row>
    <row r="4" spans="1:4" x14ac:dyDescent="0.25">
      <c r="B4" s="52" t="s">
        <v>2</v>
      </c>
      <c r="C4" s="50" t="s">
        <v>3</v>
      </c>
    </row>
    <row r="5" spans="1:4" x14ac:dyDescent="0.25">
      <c r="B5" s="52" t="s">
        <v>4</v>
      </c>
    </row>
    <row r="6" spans="1:4" x14ac:dyDescent="0.25">
      <c r="B6" s="52" t="s">
        <v>5</v>
      </c>
      <c r="C6" s="52" t="s">
        <v>6</v>
      </c>
    </row>
    <row r="7" spans="1:4" x14ac:dyDescent="0.25">
      <c r="C7" s="52" t="s">
        <v>5</v>
      </c>
      <c r="D7" s="50" t="s">
        <v>7</v>
      </c>
    </row>
    <row r="8" spans="1:4" x14ac:dyDescent="0.25">
      <c r="C8" s="52" t="s">
        <v>8</v>
      </c>
    </row>
    <row r="9" spans="1:4" x14ac:dyDescent="0.25">
      <c r="C9" s="52" t="s">
        <v>5</v>
      </c>
      <c r="D9" s="50" t="s">
        <v>186</v>
      </c>
    </row>
    <row r="10" spans="1:4" x14ac:dyDescent="0.25">
      <c r="C10" s="52" t="s">
        <v>10</v>
      </c>
    </row>
    <row r="11" spans="1:4" x14ac:dyDescent="0.25">
      <c r="C11" s="52" t="s">
        <v>5</v>
      </c>
      <c r="D11" s="50" t="s">
        <v>11</v>
      </c>
    </row>
    <row r="12" spans="1:4" x14ac:dyDescent="0.25">
      <c r="C12" s="52" t="s">
        <v>12</v>
      </c>
    </row>
    <row r="13" spans="1:4" x14ac:dyDescent="0.25">
      <c r="C13" s="52" t="s">
        <v>5</v>
      </c>
      <c r="D13" s="50" t="s">
        <v>13</v>
      </c>
    </row>
    <row r="15" spans="1:4" x14ac:dyDescent="0.25">
      <c r="A15" s="53" t="s">
        <v>14</v>
      </c>
    </row>
    <row r="16" spans="1:4" x14ac:dyDescent="0.25">
      <c r="A16" s="54"/>
      <c r="B16" s="55" t="s">
        <v>15</v>
      </c>
    </row>
    <row r="17" spans="1:140" x14ac:dyDescent="0.25">
      <c r="A17" s="54"/>
      <c r="B17" s="55" t="s">
        <v>16</v>
      </c>
    </row>
    <row r="18" spans="1:140" x14ac:dyDescent="0.25">
      <c r="A18" s="54"/>
      <c r="B18" s="55" t="s">
        <v>17</v>
      </c>
    </row>
    <row r="21" spans="1:140" x14ac:dyDescent="0.25">
      <c r="A21" s="56" t="s">
        <v>18</v>
      </c>
      <c r="B21" s="54" t="s">
        <v>19</v>
      </c>
    </row>
    <row r="22" spans="1:140" x14ac:dyDescent="0.25">
      <c r="B22" s="54"/>
    </row>
    <row r="24" spans="1:140" x14ac:dyDescent="0.25">
      <c r="DK24" s="57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25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25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25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25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25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25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25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25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25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25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25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25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25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25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25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25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25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25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25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25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25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25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25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50" t="s">
        <v>185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25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25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25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25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25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25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25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25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25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25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25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25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25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25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25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25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25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25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25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25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25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25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25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195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25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25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25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25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25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25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25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25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8" x14ac:dyDescent="0.25">
      <c r="A90" s="273" t="s">
        <v>197</v>
      </c>
      <c r="B90" s="273"/>
      <c r="C90" s="273"/>
      <c r="D90" s="273"/>
      <c r="E90" s="273"/>
      <c r="F90" s="273"/>
      <c r="G90" s="273"/>
      <c r="H90" s="273"/>
      <c r="I90" s="273"/>
      <c r="J90" s="273"/>
      <c r="K90" s="273"/>
      <c r="L90" s="273"/>
      <c r="M90" s="273"/>
      <c r="N90" s="273"/>
      <c r="O90" s="273"/>
      <c r="P90" s="273"/>
      <c r="Q90" s="27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8" x14ac:dyDescent="0.25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25">
      <c r="A92" s="274" t="s">
        <v>198</v>
      </c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25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25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25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25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25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25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25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25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25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25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25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25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25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25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25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25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25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200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25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25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25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25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25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25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25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25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25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25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201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25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25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25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25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25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25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25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25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25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25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203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25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25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25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25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25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25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25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25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25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25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204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25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25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25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25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25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25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25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25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25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25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25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25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25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25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25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25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25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25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25"/>
    <row r="55" spans="1:140" s="39" customFormat="1" x14ac:dyDescent="0.25">
      <c r="A55" s="70"/>
      <c r="B55" s="13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212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25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25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25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25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25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25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25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25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25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25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25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25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25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25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25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25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25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25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25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25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25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25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25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25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25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25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25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25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25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25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25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25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25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25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25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25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25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8" x14ac:dyDescent="0.25">
      <c r="A90" s="275"/>
      <c r="B90" s="275"/>
      <c r="C90" s="275"/>
      <c r="D90" s="275"/>
      <c r="E90" s="275"/>
      <c r="F90" s="275"/>
      <c r="G90" s="275"/>
      <c r="H90" s="275"/>
      <c r="I90" s="275"/>
      <c r="J90" s="275"/>
      <c r="K90" s="275"/>
      <c r="L90" s="275"/>
      <c r="M90" s="275"/>
      <c r="N90" s="275"/>
      <c r="O90" s="275"/>
      <c r="P90" s="275"/>
      <c r="Q90" s="275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25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25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25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25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25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25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25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25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25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25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25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25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25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25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25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25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25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25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25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25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25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25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25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25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25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25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25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25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25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25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25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25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25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25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25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25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25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25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25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25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25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25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25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25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25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25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25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25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25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25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25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25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25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25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25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25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25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25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25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25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25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25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25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25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25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25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25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25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25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25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25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25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25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25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25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25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25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25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25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25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25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25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25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25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25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25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25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25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25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25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25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25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25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25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25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8" x14ac:dyDescent="0.25">
      <c r="A95" s="275"/>
      <c r="B95" s="275"/>
      <c r="C95" s="275"/>
      <c r="D95" s="275"/>
      <c r="E95" s="275"/>
      <c r="F95" s="275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25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25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25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25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25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25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25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25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25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25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25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25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25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25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25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25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8" x14ac:dyDescent="0.25">
      <c r="A96" s="275"/>
      <c r="B96" s="275"/>
      <c r="C96" s="275"/>
      <c r="D96" s="275"/>
      <c r="E96" s="275"/>
      <c r="F96" s="275"/>
      <c r="G96" s="275"/>
      <c r="H96" s="275"/>
      <c r="I96" s="275"/>
      <c r="J96" s="275"/>
      <c r="K96" s="275"/>
      <c r="L96" s="275"/>
      <c r="M96" s="275"/>
      <c r="N96" s="275"/>
      <c r="O96" s="275"/>
      <c r="P96" s="275"/>
      <c r="Q96" s="275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220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25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25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25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25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25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25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25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25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25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25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25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25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25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25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25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25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25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8" x14ac:dyDescent="0.25">
      <c r="A97" s="275"/>
      <c r="B97" s="275"/>
      <c r="C97" s="275"/>
      <c r="D97" s="275"/>
      <c r="E97" s="275"/>
      <c r="F97" s="275"/>
      <c r="G97" s="275"/>
      <c r="H97" s="275"/>
      <c r="I97" s="275"/>
      <c r="J97" s="275"/>
      <c r="K97" s="275"/>
      <c r="L97" s="275"/>
      <c r="M97" s="275"/>
      <c r="N97" s="275"/>
      <c r="O97" s="275"/>
      <c r="P97" s="275"/>
      <c r="Q97" s="275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226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25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25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25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25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25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25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25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25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25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25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25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227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25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25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25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25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25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25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25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25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25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25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228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25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25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25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25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25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25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25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25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25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25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229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25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25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25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25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25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25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25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25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25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25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1.75" x14ac:dyDescent="0.25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231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25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25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25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25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25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25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25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25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25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25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74" t="s">
        <v>232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25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25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25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25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25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25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25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25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25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25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2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2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2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2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25">
      <c r="A21" s="120" t="s">
        <v>239</v>
      </c>
      <c r="B21" s="276" t="s">
        <v>240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2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2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25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2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25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25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25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25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25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2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25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25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25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25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25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25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25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25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25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25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25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25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25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25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25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25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25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25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25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25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25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25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6" t="s">
        <v>240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.75" thickBot="1" x14ac:dyDescent="0.3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.75" thickBot="1" x14ac:dyDescent="0.3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6" t="s">
        <v>240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.75" thickBot="1" x14ac:dyDescent="0.3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.75" thickBot="1" x14ac:dyDescent="0.3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25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2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25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25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25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25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8" x14ac:dyDescent="0.25">
      <c r="A102" s="275"/>
      <c r="B102" s="275"/>
      <c r="C102" s="275"/>
      <c r="D102" s="275"/>
      <c r="E102" s="275"/>
      <c r="F102" s="275"/>
      <c r="G102" s="275"/>
      <c r="H102" s="275"/>
      <c r="I102" s="275"/>
      <c r="J102" s="275"/>
      <c r="K102" s="275"/>
      <c r="L102" s="275"/>
      <c r="M102" s="275"/>
      <c r="N102" s="275"/>
      <c r="O102" s="275"/>
      <c r="P102" s="275"/>
      <c r="Q102" s="275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6" t="s">
        <v>240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.75" thickBot="1" x14ac:dyDescent="0.3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.75" thickBot="1" x14ac:dyDescent="0.3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.75" thickBo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.75" thickBot="1" x14ac:dyDescent="0.3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.75" thickBot="1" x14ac:dyDescent="0.3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25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.75" thickBot="1" x14ac:dyDescent="0.3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.75" thickBot="1" x14ac:dyDescent="0.3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.75" thickBot="1" x14ac:dyDescent="0.3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25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25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25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25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25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25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25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25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25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25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25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8" x14ac:dyDescent="0.25">
      <c r="A103" s="275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275"/>
      <c r="Q103" s="275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6" t="s">
        <v>240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.75" thickBot="1" x14ac:dyDescent="0.3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.75" thickBot="1" x14ac:dyDescent="0.3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.75" thickBot="1" x14ac:dyDescent="0.3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.75" thickBot="1" x14ac:dyDescent="0.3">
      <c r="A49" s="249"/>
      <c r="B49" s="248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250"/>
      <c r="BQ49" s="250"/>
      <c r="BR49" s="250"/>
      <c r="BS49" s="250"/>
      <c r="BT49" s="251"/>
      <c r="BU49" s="250"/>
      <c r="BV49" s="250"/>
      <c r="BW49" s="250"/>
      <c r="BX49" s="250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2"/>
      <c r="CK49" s="251"/>
      <c r="CL49" s="250"/>
      <c r="CM49" s="250"/>
      <c r="CN49" s="250"/>
      <c r="CO49" s="250"/>
      <c r="CP49" s="250"/>
      <c r="CQ49" s="250"/>
      <c r="CR49" s="250"/>
      <c r="CS49" s="250"/>
      <c r="CT49" s="250"/>
      <c r="CU49" s="250"/>
      <c r="CV49" s="250"/>
      <c r="CW49" s="250"/>
      <c r="CX49" s="250"/>
      <c r="CY49" s="250"/>
      <c r="CZ49" s="250"/>
      <c r="DA49" s="250"/>
      <c r="DB49" s="250"/>
      <c r="DC49" s="250"/>
      <c r="DD49" s="250"/>
      <c r="DE49" s="250"/>
      <c r="DF49" s="250"/>
      <c r="DG49" s="250"/>
      <c r="DH49" s="250"/>
      <c r="DI49" s="250"/>
      <c r="DJ49" s="250"/>
      <c r="DK49" s="250"/>
      <c r="DL49" s="250"/>
      <c r="DM49" s="250"/>
      <c r="DN49" s="250"/>
      <c r="DO49" s="250"/>
      <c r="DP49" s="250"/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4" customFormat="1" ht="15.75" thickBot="1" x14ac:dyDescent="0.3">
      <c r="A50" s="249"/>
      <c r="B50" s="253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2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25">
      <c r="A51" s="255"/>
      <c r="B51" s="255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.75" thickBot="1" x14ac:dyDescent="0.3">
      <c r="A52" s="255"/>
      <c r="B52" s="25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.75" thickBot="1" x14ac:dyDescent="0.3">
      <c r="A53" s="249"/>
      <c r="B53" s="255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  <c r="DC53" s="256"/>
      <c r="DD53" s="256"/>
      <c r="DE53" s="256"/>
      <c r="DF53" s="256"/>
      <c r="DG53" s="256"/>
      <c r="DH53" s="256"/>
      <c r="DI53" s="256"/>
      <c r="DJ53" s="256"/>
      <c r="DK53" s="256"/>
      <c r="DL53" s="256"/>
      <c r="DM53" s="256"/>
      <c r="DN53" s="256"/>
      <c r="DO53" s="256"/>
      <c r="DP53" s="256"/>
      <c r="DQ53" s="256"/>
      <c r="DR53" s="256"/>
      <c r="DS53" s="256"/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</row>
    <row r="54" spans="1:1024" s="215" customFormat="1" ht="15.75" thickBot="1" x14ac:dyDescent="0.3">
      <c r="A54" s="249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6"/>
      <c r="AJ54" s="256"/>
      <c r="AK54" s="256"/>
      <c r="AL54" s="256"/>
      <c r="AM54" s="256"/>
      <c r="AN54" s="256"/>
      <c r="AO54" s="256"/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56"/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  <c r="DC54" s="256"/>
      <c r="DD54" s="256"/>
      <c r="DE54" s="256"/>
      <c r="DF54" s="256"/>
      <c r="DG54" s="256"/>
      <c r="DH54" s="256"/>
      <c r="DI54" s="256"/>
      <c r="DJ54" s="256"/>
      <c r="DK54" s="256"/>
      <c r="DL54" s="256"/>
      <c r="DM54" s="256"/>
      <c r="DN54" s="256"/>
      <c r="DO54" s="256"/>
      <c r="DP54" s="256"/>
      <c r="DQ54" s="256"/>
      <c r="DR54" s="256"/>
      <c r="DS54" s="256"/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</row>
    <row r="55" spans="1:1024" s="215" customFormat="1" x14ac:dyDescent="0.25">
      <c r="A55" s="257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</row>
    <row r="56" spans="1:1024" x14ac:dyDescent="0.25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25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25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25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25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25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25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25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25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6" t="s">
        <v>282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6" t="s">
        <v>282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6" t="s">
        <v>282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.75" thickBot="1" x14ac:dyDescent="0.3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6" t="s">
        <v>282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.75" thickBot="1" x14ac:dyDescent="0.3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.75" thickBot="1" x14ac:dyDescent="0.3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.75" thickBot="1" x14ac:dyDescent="0.3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zoomScaleNormal="100" workbookViewId="0">
      <selection activeCell="C13" sqref="C13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440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6" t="s">
        <v>282</v>
      </c>
      <c r="C21" s="276"/>
      <c r="D21" s="27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.75" thickBot="1" x14ac:dyDescent="0.3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B37" workbookViewId="0">
      <selection activeCell="G65" sqref="G65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47" width="11.5703125" style="39" bestFit="1" customWidth="1"/>
    <col min="148" max="165" width="11.5703125" bestFit="1" customWidth="1"/>
    <col min="166" max="166" width="12" bestFit="1" customWidth="1"/>
    <col min="167" max="170" width="11.5703125" bestFit="1" customWidth="1"/>
    <col min="171" max="171" width="12" bestFit="1" customWidth="1"/>
    <col min="172" max="173" width="11.5703125" bestFit="1" customWidth="1"/>
    <col min="174" max="176" width="12" bestFit="1" customWidth="1"/>
    <col min="177" max="177" width="11.5703125" bestFit="1" customWidth="1"/>
    <col min="178" max="178" width="12" bestFit="1" customWidth="1"/>
    <col min="179" max="179" width="11.5703125" bestFit="1" customWidth="1"/>
    <col min="180" max="180" width="12" bestFit="1" customWidth="1"/>
    <col min="181" max="181" width="11.5703125" bestFit="1" customWidth="1"/>
    <col min="182" max="183" width="12" bestFit="1" customWidth="1"/>
    <col min="184" max="189" width="11.5703125" bestFit="1" customWidth="1"/>
    <col min="190" max="190" width="12" bestFit="1" customWidth="1"/>
    <col min="191" max="193" width="11.5703125" bestFit="1" customWidth="1"/>
    <col min="194" max="199" width="12" bestFit="1" customWidth="1"/>
    <col min="200" max="200" width="11.5703125" bestFit="1" customWidth="1"/>
    <col min="201" max="201" width="12" bestFit="1" customWidth="1"/>
    <col min="202" max="207" width="11.5703125" bestFit="1" customWidth="1"/>
    <col min="208" max="208" width="12" bestFit="1" customWidth="1"/>
    <col min="209" max="210" width="11.5703125" bestFit="1" customWidth="1"/>
    <col min="211" max="211" width="12" bestFit="1" customWidth="1"/>
    <col min="212" max="212" width="11.5703125" bestFit="1" customWidth="1"/>
    <col min="213" max="217" width="12" bestFit="1" customWidth="1"/>
    <col min="218" max="218" width="11.5703125" bestFit="1" customWidth="1"/>
    <col min="219" max="219" width="12" bestFit="1" customWidth="1"/>
    <col min="220" max="224" width="11.5703125" bestFit="1" customWidth="1"/>
    <col min="225" max="225" width="12" bestFit="1" customWidth="1"/>
    <col min="226" max="226" width="11.5703125" bestFit="1" customWidth="1"/>
    <col min="227" max="227" width="12" bestFit="1" customWidth="1"/>
    <col min="228" max="228" width="11.5703125" bestFit="1" customWidth="1"/>
    <col min="229" max="230" width="12" bestFit="1" customWidth="1"/>
    <col min="231" max="231" width="11.5703125" bestFit="1" customWidth="1"/>
    <col min="232" max="233" width="12" bestFit="1" customWidth="1"/>
    <col min="234" max="238" width="11.5703125" bestFit="1" customWidth="1"/>
    <col min="239" max="239" width="12" bestFit="1" customWidth="1"/>
    <col min="240" max="242" width="11.5703125" bestFit="1" customWidth="1"/>
    <col min="243" max="243" width="12" bestFit="1" customWidth="1"/>
    <col min="244" max="249" width="11.5703125" bestFit="1" customWidth="1"/>
    <col min="250" max="250" width="12" bestFit="1" customWidth="1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7" t="s">
        <v>434</v>
      </c>
      <c r="C21" s="277"/>
      <c r="D21" s="277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.75" thickBot="1" x14ac:dyDescent="0.3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9083.8390381025201</v>
      </c>
      <c r="C36" s="203">
        <v>-28.278040982042601</v>
      </c>
      <c r="D36" s="203">
        <v>-27.491259173553299</v>
      </c>
      <c r="E36" s="203">
        <v>-4.2758664388454903</v>
      </c>
      <c r="F36" s="203">
        <v>-26.633612369516499</v>
      </c>
      <c r="G36" s="203">
        <v>15.6701919686199</v>
      </c>
      <c r="H36" s="203">
        <v>4.40249504266112</v>
      </c>
      <c r="I36" s="203">
        <v>-11.064582730818101</v>
      </c>
      <c r="J36" s="203">
        <v>-8.2448529826492294</v>
      </c>
      <c r="K36" s="203">
        <v>-23.924059945801002</v>
      </c>
      <c r="L36" s="203">
        <v>13.5893143047278</v>
      </c>
      <c r="M36" s="203">
        <v>2.2873247724372301</v>
      </c>
      <c r="N36" s="203">
        <v>-8.4317657152610508</v>
      </c>
      <c r="O36" s="203">
        <v>-32.365330062433202</v>
      </c>
      <c r="P36" s="203">
        <v>-29.238990430922598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.75" thickBot="1" x14ac:dyDescent="0.3">
      <c r="A37" s="202" t="s">
        <v>176</v>
      </c>
      <c r="B37" s="204">
        <v>9061.6926507548305</v>
      </c>
      <c r="C37" s="203">
        <v>-31.551153839237099</v>
      </c>
      <c r="D37" s="203">
        <v>-29.740303393447402</v>
      </c>
      <c r="E37" s="203">
        <v>-6.5600395280807602</v>
      </c>
      <c r="F37" s="203">
        <v>-30.067250937862401</v>
      </c>
      <c r="G37" s="203">
        <v>13.082697609133399</v>
      </c>
      <c r="H37" s="203">
        <v>0.403488084440765</v>
      </c>
      <c r="I37" s="203">
        <v>-9.8712150207424596</v>
      </c>
      <c r="J37" s="203">
        <v>-9.8424574387897898</v>
      </c>
      <c r="K37" s="203">
        <v>-24.316224772613001</v>
      </c>
      <c r="L37" s="203">
        <v>11.3326019998433</v>
      </c>
      <c r="M37" s="203">
        <v>2.4216662818347601</v>
      </c>
      <c r="N37" s="203">
        <v>-11.732216354099201</v>
      </c>
      <c r="O37" s="203">
        <v>-30.6690255451581</v>
      </c>
      <c r="P37" s="203">
        <v>-30.382078792731701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.75" thickBot="1" x14ac:dyDescent="0.3">
      <c r="A38" s="202" t="s">
        <v>177</v>
      </c>
      <c r="B38" s="204">
        <v>9073.2453054829093</v>
      </c>
      <c r="C38" s="203">
        <v>-32.318486544643399</v>
      </c>
      <c r="D38" s="203">
        <v>-31.568522362369801</v>
      </c>
      <c r="E38" s="203">
        <v>-6.4790100984009102</v>
      </c>
      <c r="F38" s="203">
        <v>-28.248157332498799</v>
      </c>
      <c r="G38" s="203">
        <v>14.675977964339999</v>
      </c>
      <c r="H38" s="203">
        <v>2.1537717828303502</v>
      </c>
      <c r="I38" s="203">
        <v>-9.4271078328815499</v>
      </c>
      <c r="J38" s="203">
        <v>-7.2346131857729397</v>
      </c>
      <c r="K38" s="203">
        <v>-26.088737596224199</v>
      </c>
      <c r="L38" s="203">
        <v>12.634301117614401</v>
      </c>
      <c r="M38" s="203">
        <v>-1.06053213900447</v>
      </c>
      <c r="N38" s="203">
        <v>-11.8796506877837</v>
      </c>
      <c r="O38" s="203">
        <v>-33.6925783520959</v>
      </c>
      <c r="P38" s="203">
        <v>-32.9193177199366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.75" thickBot="1" x14ac:dyDescent="0.3">
      <c r="A39" s="202" t="s">
        <v>178</v>
      </c>
      <c r="B39" s="204">
        <v>9078.4295928463398</v>
      </c>
      <c r="C39" s="203">
        <v>-32.318486544643399</v>
      </c>
      <c r="D39" s="203">
        <v>-28.233195446076699</v>
      </c>
      <c r="E39" s="203">
        <v>-7.1948566087634598</v>
      </c>
      <c r="F39" s="203">
        <v>-28.599051527603098</v>
      </c>
      <c r="G39" s="203">
        <v>14.3033043171783</v>
      </c>
      <c r="H39" s="203">
        <v>-0.183922838160929</v>
      </c>
      <c r="I39" s="203">
        <v>-8.2613435028492397</v>
      </c>
      <c r="J39" s="203">
        <v>-10.2687708710114</v>
      </c>
      <c r="K39" s="203">
        <v>-27.4724551718196</v>
      </c>
      <c r="L39" s="203">
        <v>12.9460314662731</v>
      </c>
      <c r="M39" s="203">
        <v>-0.31049530203507603</v>
      </c>
      <c r="N39" s="203">
        <v>-7.3172773130286197</v>
      </c>
      <c r="O39" s="203">
        <v>-33.702130993167998</v>
      </c>
      <c r="P39" s="203">
        <v>-30.673339580129401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.75" thickBot="1" x14ac:dyDescent="0.3">
      <c r="A40" s="202" t="s">
        <v>179</v>
      </c>
      <c r="B40" s="204">
        <v>9084.6218239549107</v>
      </c>
      <c r="C40" s="203">
        <v>-31.9014318302311</v>
      </c>
      <c r="D40" s="203">
        <v>-28.795636623811902</v>
      </c>
      <c r="E40" s="203">
        <v>-6.3557966870100104</v>
      </c>
      <c r="F40" s="203">
        <v>-28.903731660452099</v>
      </c>
      <c r="G40" s="203">
        <v>15.3911650671422</v>
      </c>
      <c r="H40" s="203">
        <v>4.4212473478271601</v>
      </c>
      <c r="I40" s="203">
        <v>-6.7039982340021904</v>
      </c>
      <c r="J40" s="203">
        <v>-9.2483671732056099</v>
      </c>
      <c r="K40" s="203">
        <v>-24.790451944624099</v>
      </c>
      <c r="L40" s="203">
        <v>13.0240108996838</v>
      </c>
      <c r="M40" s="203">
        <v>-1.29725953598649</v>
      </c>
      <c r="N40" s="203">
        <v>-10.2507578921059</v>
      </c>
      <c r="O40" s="203">
        <v>-29.445257298424899</v>
      </c>
      <c r="P40" s="203">
        <v>-33.5624931170385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29" customFormat="1" ht="15.75" thickBot="1" x14ac:dyDescent="0.3">
      <c r="A41" s="258" t="s">
        <v>180</v>
      </c>
      <c r="B41" s="259">
        <v>9061.1610522972896</v>
      </c>
      <c r="C41" s="205">
        <v>-31.117397669343301</v>
      </c>
      <c r="D41" s="205">
        <v>-30.9406323822388</v>
      </c>
      <c r="E41" s="205">
        <v>-5.7983913730868899</v>
      </c>
      <c r="F41" s="205">
        <v>-28.5658330027956</v>
      </c>
      <c r="G41" s="205">
        <v>14.4753629847641</v>
      </c>
      <c r="H41" s="205">
        <v>1.25712711425361</v>
      </c>
      <c r="I41" s="205">
        <v>-8.3948918268436792</v>
      </c>
      <c r="J41" s="205">
        <v>-10.051161915373401</v>
      </c>
      <c r="K41" s="205">
        <v>-24.3032158858271</v>
      </c>
      <c r="L41" s="205">
        <v>12.888613223222499</v>
      </c>
      <c r="M41" s="205">
        <v>-1.5217526670791901</v>
      </c>
      <c r="N41" s="205">
        <v>-10.9076242854882</v>
      </c>
      <c r="O41" s="205">
        <v>-33.498467793388201</v>
      </c>
      <c r="P41" s="205">
        <v>-29.289566436604598</v>
      </c>
      <c r="Q41" s="205">
        <v>-29.315253334184099</v>
      </c>
      <c r="R41" s="205">
        <v>17.081070177673698</v>
      </c>
      <c r="S41" s="205">
        <v>0.20664735609402701</v>
      </c>
      <c r="T41" s="205">
        <v>-10.251471551466</v>
      </c>
      <c r="U41" s="205">
        <v>-9.5777575440951299</v>
      </c>
      <c r="V41" s="205">
        <v>-3.3703247280674899</v>
      </c>
      <c r="W41" s="205">
        <v>-37.033287346711397</v>
      </c>
      <c r="X41" s="205">
        <v>-32.360650842788601</v>
      </c>
      <c r="Y41" s="205">
        <v>-14.0357022140906</v>
      </c>
      <c r="Z41" s="205">
        <v>14.0239772546357</v>
      </c>
      <c r="AA41" s="205">
        <v>-1.8233115536333</v>
      </c>
      <c r="AB41" s="205">
        <v>-13.765258891542601</v>
      </c>
      <c r="AC41" s="205">
        <v>-32.415343823264202</v>
      </c>
      <c r="AD41" s="205">
        <v>-31.324022511600798</v>
      </c>
      <c r="AE41" s="205">
        <v>-3.5179530754083501</v>
      </c>
      <c r="AF41" s="205">
        <v>-30.789913522769201</v>
      </c>
      <c r="AG41" s="205">
        <v>-32.581662435923299</v>
      </c>
      <c r="AH41" s="205">
        <v>-28.0320428457749</v>
      </c>
      <c r="AI41" s="205">
        <v>-5.6636007480984603</v>
      </c>
      <c r="AJ41" s="205">
        <v>-23.579236231200301</v>
      </c>
      <c r="AK41" s="205">
        <v>-6.58293441201692</v>
      </c>
      <c r="AL41" s="205">
        <v>-28.169764541577202</v>
      </c>
      <c r="AM41" s="205">
        <v>-32.096429296466297</v>
      </c>
      <c r="AN41" s="205">
        <v>-33.8238887114695</v>
      </c>
      <c r="AO41" s="205">
        <v>-34.399014389460397</v>
      </c>
      <c r="AP41" s="205">
        <v>-34.3917465131127</v>
      </c>
      <c r="AQ41" s="205">
        <v>-30.899796526028599</v>
      </c>
      <c r="AR41" s="205">
        <v>-9.2245071036140995</v>
      </c>
      <c r="AS41" s="205">
        <v>14.154962818852001</v>
      </c>
      <c r="AT41" s="205">
        <v>2.0409430193903799</v>
      </c>
      <c r="AU41" s="205">
        <v>-14.181933006947199</v>
      </c>
      <c r="AV41" s="205">
        <v>-34.173527619704203</v>
      </c>
      <c r="AW41" s="205">
        <v>-30.366293608404401</v>
      </c>
      <c r="AX41" s="205">
        <v>-31.455687369715001</v>
      </c>
      <c r="AY41" s="205">
        <v>-10.2326735821771</v>
      </c>
      <c r="AZ41" s="205">
        <v>-27.833819439707799</v>
      </c>
      <c r="BA41" s="205">
        <v>-6.4083377190157398</v>
      </c>
      <c r="BB41" s="205">
        <v>-29.451506931486801</v>
      </c>
      <c r="BC41" s="205">
        <v>-36.701599545529497</v>
      </c>
      <c r="BD41" s="205">
        <v>-31.4391554180336</v>
      </c>
      <c r="BE41" s="205">
        <v>-31.472544328061101</v>
      </c>
      <c r="BF41" s="205">
        <v>-27.534596791168799</v>
      </c>
      <c r="BG41" s="205">
        <v>-28.241391140294699</v>
      </c>
      <c r="BH41" s="205">
        <v>-34.399014452535503</v>
      </c>
      <c r="BI41" s="205">
        <v>-30.771906853569199</v>
      </c>
      <c r="BJ41" s="205">
        <v>-26.639248429462501</v>
      </c>
      <c r="BK41" s="205">
        <v>-12.265822649935901</v>
      </c>
      <c r="BL41" s="205">
        <v>-23.4474454199785</v>
      </c>
      <c r="BM41" s="205">
        <v>12.9959544783623</v>
      </c>
      <c r="BN41" s="205">
        <v>2.6031597870462999</v>
      </c>
      <c r="BO41" s="205">
        <v>-11.2610168233228</v>
      </c>
      <c r="BP41" s="205">
        <v>-35.315305184409603</v>
      </c>
      <c r="BQ41" s="205">
        <v>-9.35421074239588</v>
      </c>
      <c r="BR41" s="205">
        <v>-30.154557988166999</v>
      </c>
      <c r="BS41" s="205">
        <v>-32.096429359541403</v>
      </c>
      <c r="BT41" s="205">
        <v>-9999519290153560</v>
      </c>
      <c r="BU41" s="205">
        <v>-30.4869914471073</v>
      </c>
      <c r="BV41" s="205">
        <v>12.6074537569173</v>
      </c>
      <c r="BW41" s="205">
        <v>0.12985774555270799</v>
      </c>
      <c r="BX41" s="205">
        <v>-13.3631026632036</v>
      </c>
      <c r="BY41" s="205">
        <v>-31.409153416755402</v>
      </c>
      <c r="BZ41" s="205">
        <v>-23.582394975769802</v>
      </c>
      <c r="CA41" s="205">
        <v>-5.66008462566269</v>
      </c>
      <c r="CB41" s="205">
        <v>-24.702063515053599</v>
      </c>
      <c r="CC41" s="205">
        <v>-0.94068466193974598</v>
      </c>
      <c r="CD41" s="205">
        <v>-27.774705935684299</v>
      </c>
      <c r="CE41" s="205">
        <v>0.11115518231083001</v>
      </c>
      <c r="CF41" s="205">
        <v>-27.912382947482602</v>
      </c>
      <c r="CG41" s="205">
        <v>-30.567744570576</v>
      </c>
      <c r="CH41" s="205">
        <v>-26.8675160284158</v>
      </c>
      <c r="CI41" s="205">
        <v>-27.893319210861701</v>
      </c>
      <c r="CJ41" s="205">
        <v>-2549533170091320</v>
      </c>
      <c r="CK41" s="205">
        <v>-5782596669768250</v>
      </c>
      <c r="CL41" s="205">
        <v>18.479728700589501</v>
      </c>
      <c r="CM41" s="205">
        <v>-7.0155983320469302</v>
      </c>
      <c r="CN41" s="205">
        <v>-31.707181392690799</v>
      </c>
      <c r="CO41" s="205">
        <v>-27.377873031073602</v>
      </c>
      <c r="CP41" s="205">
        <v>-3.5711390079740202</v>
      </c>
      <c r="CQ41" s="205">
        <v>15.937932315285201</v>
      </c>
      <c r="CR41" s="205">
        <v>-8.5171931914162293</v>
      </c>
      <c r="CS41" s="205">
        <v>-30.8843195628932</v>
      </c>
      <c r="CT41" s="205">
        <v>-27.9305269465954</v>
      </c>
      <c r="CU41" s="205">
        <v>-5.9560536558832098</v>
      </c>
      <c r="CV41" s="205">
        <v>-32.181700031131498</v>
      </c>
      <c r="CW41" s="205">
        <v>-35.295405225150802</v>
      </c>
      <c r="CX41" s="205">
        <v>-33.338811611982202</v>
      </c>
      <c r="CY41" s="205">
        <v>-5.3651109317311096</v>
      </c>
      <c r="CZ41" s="205">
        <v>-24.887384002287799</v>
      </c>
      <c r="DA41" s="205">
        <v>-4.1591661596542302</v>
      </c>
      <c r="DB41" s="205">
        <v>16.300417207752201</v>
      </c>
      <c r="DC41" s="205">
        <v>0.71761925912615399</v>
      </c>
      <c r="DD41" s="205">
        <v>-8.5171932728027198</v>
      </c>
      <c r="DE41" s="205">
        <v>-29.751013903094599</v>
      </c>
      <c r="DF41" s="205">
        <v>-27.942495871167601</v>
      </c>
      <c r="DG41" s="205">
        <v>-5.8994394742303102</v>
      </c>
      <c r="DH41" s="205">
        <v>-28.488485846912798</v>
      </c>
      <c r="DI41" s="205">
        <v>-30.119935787113999</v>
      </c>
      <c r="DJ41" s="205">
        <v>-34.725105973102103</v>
      </c>
      <c r="DK41" s="205">
        <v>-7.1000457323900896</v>
      </c>
      <c r="DL41" s="205">
        <v>-6.4009376766136796</v>
      </c>
      <c r="DM41" s="205">
        <v>-3.4498423023448601</v>
      </c>
      <c r="DN41" s="205">
        <v>-6.4009376275876599</v>
      </c>
      <c r="DO41" s="205">
        <v>-4.7845607347934402</v>
      </c>
      <c r="DP41" s="205">
        <v>-1.8301219868215699</v>
      </c>
      <c r="DQ41" s="205">
        <v>-3.5014295072832899</v>
      </c>
      <c r="DR41" s="205">
        <v>-3.5185812584223402</v>
      </c>
      <c r="DS41" s="205">
        <v>-2.00230506172475</v>
      </c>
      <c r="DT41" s="205">
        <v>-4.4143796730134301</v>
      </c>
      <c r="DU41" s="205">
        <v>-1.79576749062559</v>
      </c>
      <c r="DV41" s="205">
        <v>-1.79576749062559</v>
      </c>
      <c r="DW41" s="205">
        <v>-1.82027953065298</v>
      </c>
      <c r="DX41" s="205">
        <v>-4.7620727770665203</v>
      </c>
      <c r="DY41" s="205">
        <v>-6.3481780895447804</v>
      </c>
      <c r="DZ41" s="205">
        <v>-5.6939233972940198</v>
      </c>
      <c r="EA41" s="205">
        <v>-6.4009376766136796</v>
      </c>
      <c r="EB41" s="205">
        <v>-6.40093762482541</v>
      </c>
      <c r="EC41" s="205">
        <v>-6.3991009222888096</v>
      </c>
      <c r="ED41" s="205">
        <v>-2.1232991770914</v>
      </c>
      <c r="EE41" s="205">
        <v>-4.7694994778899602</v>
      </c>
      <c r="EF41" s="205">
        <v>-1.8066322863056501</v>
      </c>
      <c r="EG41" s="205">
        <v>-2.4061234201187398</v>
      </c>
      <c r="EH41" s="205">
        <v>-5.1519843060999699</v>
      </c>
      <c r="EI41" s="205">
        <v>-5.5913942746028997</v>
      </c>
      <c r="EJ41" s="205">
        <v>-5.0487742103814099</v>
      </c>
      <c r="EK41" s="205">
        <v>-4.4096871546792604</v>
      </c>
      <c r="EL41" s="205">
        <v>-1.79576749062559</v>
      </c>
      <c r="EM41" s="205">
        <v>-6.4009376766136796</v>
      </c>
      <c r="EN41" s="205">
        <v>-1.79576749062559</v>
      </c>
      <c r="EO41" s="205">
        <v>-4.7157831229795697</v>
      </c>
      <c r="EP41" s="205">
        <v>-4.4102696479343404</v>
      </c>
      <c r="EQ41" s="205">
        <v>-1.79576749062559</v>
      </c>
      <c r="ER41" s="261">
        <v>-5.8271483627777902</v>
      </c>
      <c r="ES41" s="261">
        <v>-6.4009376766136796</v>
      </c>
      <c r="ET41" s="261">
        <v>-6.4009376766136796</v>
      </c>
      <c r="EU41" s="261">
        <v>-2.50295425238683</v>
      </c>
      <c r="EV41" s="261">
        <v>-1.8004941798101699</v>
      </c>
      <c r="EW41" s="261">
        <v>-1.79576749062559</v>
      </c>
      <c r="EX41" s="261">
        <v>-1.79576749062559</v>
      </c>
      <c r="EY41" s="261">
        <v>-1.7957675349640201</v>
      </c>
      <c r="EZ41" s="261">
        <v>-1.82688359002531</v>
      </c>
      <c r="FA41" s="261">
        <v>-1.79576749062559</v>
      </c>
      <c r="FB41" s="261">
        <v>-1.7957675431483999</v>
      </c>
      <c r="FC41" s="261">
        <v>-1.7957675465249601</v>
      </c>
      <c r="FD41" s="261">
        <v>-1.7957675620795901</v>
      </c>
      <c r="FE41" s="261">
        <v>-2.6704029583645101</v>
      </c>
      <c r="FF41" s="261">
        <v>-1.79576749062559</v>
      </c>
      <c r="FG41" s="261">
        <v>-1.7957675359736001</v>
      </c>
      <c r="FH41" s="261">
        <v>-1.9821233516505199</v>
      </c>
      <c r="FI41" s="261">
        <v>-1.79576749062559</v>
      </c>
      <c r="FJ41" s="261">
        <v>23876538693.1558</v>
      </c>
      <c r="FK41" s="261">
        <v>360642136.98332697</v>
      </c>
      <c r="FL41" s="261">
        <v>229000</v>
      </c>
      <c r="FM41" s="261">
        <v>2986194726.0651498</v>
      </c>
      <c r="FN41" s="261">
        <v>1129999987.9473</v>
      </c>
      <c r="FO41" s="261">
        <v>15075762071.3976</v>
      </c>
      <c r="FP41" s="261">
        <v>907001.48214045702</v>
      </c>
      <c r="FQ41" s="261">
        <v>779618608.89861</v>
      </c>
      <c r="FR41" s="261">
        <v>64488456959.916199</v>
      </c>
      <c r="FS41" s="261">
        <v>44114853203.913399</v>
      </c>
      <c r="FT41" s="261">
        <v>796328135671.58301</v>
      </c>
      <c r="FU41" s="261">
        <v>1380000000</v>
      </c>
      <c r="FV41" s="261">
        <v>495823746.73027498</v>
      </c>
      <c r="FW41" s="261">
        <v>2572558400.8249502</v>
      </c>
      <c r="FX41" s="261">
        <v>197386825759.125</v>
      </c>
      <c r="FY41" s="261">
        <v>38789675.669181101</v>
      </c>
      <c r="FZ41" s="261">
        <v>93931638680.645996</v>
      </c>
      <c r="GA41" s="261">
        <v>656711150.421296</v>
      </c>
      <c r="GB41" s="261">
        <v>15958673.397856399</v>
      </c>
      <c r="GC41" s="261">
        <v>918562445.03000998</v>
      </c>
      <c r="GD41" s="261">
        <v>7172688749.4708204</v>
      </c>
      <c r="GE41" s="261">
        <v>3501667.5204168898</v>
      </c>
      <c r="GF41" s="261">
        <v>3254669970.97085</v>
      </c>
      <c r="GG41" s="261">
        <v>229999996.53365299</v>
      </c>
      <c r="GH41" s="261">
        <v>177285787594.08301</v>
      </c>
      <c r="GI41" s="261">
        <v>4519999979.1300001</v>
      </c>
      <c r="GJ41" s="261">
        <v>9820690655.8567905</v>
      </c>
      <c r="GK41" s="261">
        <v>8626071954.1568604</v>
      </c>
      <c r="GL41" s="261">
        <v>97872541103.247696</v>
      </c>
      <c r="GM41" s="261">
        <v>218753354059.522</v>
      </c>
      <c r="GN41" s="261">
        <v>909560666.77029204</v>
      </c>
      <c r="GO41" s="261">
        <v>16767308591.2309</v>
      </c>
      <c r="GP41" s="261">
        <v>101707507.89831901</v>
      </c>
      <c r="GQ41" s="261">
        <v>10073413615.228201</v>
      </c>
      <c r="GR41" s="261">
        <v>1537.63089901699</v>
      </c>
      <c r="GS41" s="261">
        <v>46497017596.229202</v>
      </c>
      <c r="GT41" s="261">
        <v>146143106.03330401</v>
      </c>
      <c r="GU41" s="261">
        <v>229000.310515233</v>
      </c>
      <c r="GV41" s="261">
        <v>4229999942.6428099</v>
      </c>
      <c r="GW41" s="261">
        <v>1129999984.6776299</v>
      </c>
      <c r="GX41" s="261">
        <v>430000583.06353903</v>
      </c>
      <c r="GY41" s="261">
        <v>16101017.692024801</v>
      </c>
      <c r="GZ41" s="261">
        <v>12492524581.934299</v>
      </c>
      <c r="HA41" s="261">
        <v>5476405864.1335897</v>
      </c>
      <c r="HB41" s="261">
        <v>5807037992.07761</v>
      </c>
      <c r="HC41" s="261">
        <v>122758547970.09</v>
      </c>
      <c r="HD41" s="261">
        <v>1714117698.6747601</v>
      </c>
      <c r="HE41" s="261">
        <v>421001049.35707301</v>
      </c>
      <c r="HF41" s="261">
        <v>36873870317.776802</v>
      </c>
      <c r="HG41" s="261">
        <v>283189451637.19202</v>
      </c>
      <c r="HH41" s="261">
        <v>343999995.335491</v>
      </c>
      <c r="HI41" s="261">
        <v>19243077157.487202</v>
      </c>
      <c r="HJ41" s="261">
        <v>1168431256.25383</v>
      </c>
      <c r="HK41" s="261">
        <v>431999994.14224499</v>
      </c>
      <c r="HL41" s="261">
        <v>19741025.8131883</v>
      </c>
      <c r="HM41" s="261">
        <v>7726913431.4574203</v>
      </c>
      <c r="HN41" s="261">
        <v>2598739.2877889802</v>
      </c>
      <c r="HO41" s="261">
        <v>2823237982.6589799</v>
      </c>
      <c r="HP41" s="261">
        <v>229916165.72637501</v>
      </c>
      <c r="HQ41" s="261">
        <v>92093301503.466904</v>
      </c>
      <c r="HR41" s="261">
        <v>4519999938.7105303</v>
      </c>
      <c r="HS41" s="261">
        <v>11517926913.7735</v>
      </c>
      <c r="HT41" s="261">
        <v>2408696281.9208298</v>
      </c>
      <c r="HU41" s="261">
        <v>58800555195.800003</v>
      </c>
      <c r="HV41" s="261">
        <v>183437084298.405</v>
      </c>
      <c r="HW41" s="261">
        <v>14900020.2038296</v>
      </c>
      <c r="HX41" s="261">
        <v>13918805574.5464</v>
      </c>
      <c r="HY41" s="261">
        <v>195967957.911834</v>
      </c>
      <c r="HZ41" s="261">
        <v>3276576274.5089102</v>
      </c>
      <c r="IA41" s="261">
        <v>0.102224823791536</v>
      </c>
      <c r="IB41" s="261">
        <v>0.334035624427438</v>
      </c>
      <c r="IC41" s="261">
        <v>0.112846275014966</v>
      </c>
      <c r="ID41" s="261">
        <v>0.27456288243015198</v>
      </c>
      <c r="IE41" s="261">
        <v>1.2650150000000001E-9</v>
      </c>
      <c r="IF41" s="261">
        <v>4.1091450375983003E-2</v>
      </c>
      <c r="IG41" s="261">
        <v>0.417944041828823</v>
      </c>
      <c r="IH41" s="261">
        <v>0.21130085105243801</v>
      </c>
      <c r="II41" s="261">
        <v>1.1582299999999999E-10</v>
      </c>
      <c r="IJ41" s="261">
        <v>4.9582000000000003E-11</v>
      </c>
      <c r="IK41" s="261">
        <v>2.4891E-11</v>
      </c>
      <c r="IL41" s="261">
        <v>4.2325E-11</v>
      </c>
      <c r="IM41" s="261">
        <v>1.8634E-11</v>
      </c>
      <c r="IN41" s="261">
        <v>1.6538000000000001E-11</v>
      </c>
      <c r="IO41" s="261">
        <v>1.4835000000000001E-10</v>
      </c>
      <c r="IP41" s="261">
        <v>1.3698700000000001E-10</v>
      </c>
    </row>
    <row r="42" spans="1:251" s="190" customFormat="1" ht="15.75" thickBot="1" x14ac:dyDescent="0.3">
      <c r="A42" s="202" t="s">
        <v>181</v>
      </c>
      <c r="B42" s="204">
        <v>9088.0204208100004</v>
      </c>
      <c r="C42" s="203">
        <v>-31.354052749984199</v>
      </c>
      <c r="D42" s="203">
        <v>-31.419193339888501</v>
      </c>
      <c r="E42" s="203">
        <v>-7.1888516835825502</v>
      </c>
      <c r="F42" s="203">
        <v>-27.720335035263101</v>
      </c>
      <c r="G42" s="203">
        <v>16.336279842916898</v>
      </c>
      <c r="H42" s="203">
        <v>2.5194226911666999</v>
      </c>
      <c r="I42" s="203">
        <v>-9.1709651896953108</v>
      </c>
      <c r="J42" s="203">
        <v>-7.5038313537704697</v>
      </c>
      <c r="K42" s="203">
        <v>-25.960048396742401</v>
      </c>
      <c r="L42" s="203">
        <v>15.1087062254238</v>
      </c>
      <c r="M42" s="203">
        <v>7.2052962813795002E-2</v>
      </c>
      <c r="N42" s="203">
        <v>-7.6677042353201799</v>
      </c>
      <c r="O42" s="203">
        <v>-31.590493950336899</v>
      </c>
      <c r="P42" s="203">
        <v>-32.984628484830999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ht="15.75" thickBot="1" x14ac:dyDescent="0.3">
      <c r="A43" s="202" t="s">
        <v>182</v>
      </c>
      <c r="B43" s="204">
        <v>9094.36233500239</v>
      </c>
      <c r="C43" s="203">
        <v>-30.715509380830099</v>
      </c>
      <c r="D43" s="203">
        <v>-31.659289061732999</v>
      </c>
      <c r="E43" s="203">
        <v>-5.7092966312291198</v>
      </c>
      <c r="F43" s="203">
        <v>-28.290797738544601</v>
      </c>
      <c r="G43" s="203">
        <v>16.630919189252399</v>
      </c>
      <c r="H43" s="203">
        <v>2.1375119856142901</v>
      </c>
      <c r="I43" s="203">
        <v>-8.1614396829063605</v>
      </c>
      <c r="J43" s="203">
        <v>-9.7739959796221001</v>
      </c>
      <c r="K43" s="203">
        <v>-25.7865238041088</v>
      </c>
      <c r="L43" s="203">
        <v>13.2568452930822</v>
      </c>
      <c r="M43" s="203">
        <v>-0.52513076492070399</v>
      </c>
      <c r="N43" s="203">
        <v>-9.6568207707136597</v>
      </c>
      <c r="O43" s="203">
        <v>-29.100697174122001</v>
      </c>
      <c r="P43" s="203">
        <v>-32.228140049499601</v>
      </c>
      <c r="Q43" s="203">
        <v>-29.790540412358698</v>
      </c>
      <c r="R43" s="203">
        <v>15.247741239138501</v>
      </c>
      <c r="S43" s="203">
        <v>0.62633549653144305</v>
      </c>
      <c r="T43" s="203">
        <v>-7.7035298342003804</v>
      </c>
      <c r="U43" s="203">
        <v>-8.8819349176538704</v>
      </c>
      <c r="V43" s="203">
        <v>-3.42176884674056</v>
      </c>
      <c r="W43" s="203">
        <v>-32.873594536740299</v>
      </c>
      <c r="X43" s="203">
        <v>-35.780843617800898</v>
      </c>
      <c r="Y43" s="203">
        <v>-13.7716174203139</v>
      </c>
      <c r="Z43" s="203">
        <v>12.4732836164661</v>
      </c>
      <c r="AA43" s="203">
        <v>-0.91317166492227397</v>
      </c>
      <c r="AB43" s="203">
        <v>-11.912906945741801</v>
      </c>
      <c r="AC43" s="203">
        <v>-31.849685861718498</v>
      </c>
      <c r="AD43" s="203">
        <v>-34.399014364400898</v>
      </c>
      <c r="AE43" s="203">
        <v>-6.0457876932003396</v>
      </c>
      <c r="AF43" s="203">
        <v>-31.1784009196342</v>
      </c>
      <c r="AG43" s="203">
        <v>-34.169997459213498</v>
      </c>
      <c r="AH43" s="203">
        <v>-25.823087023702801</v>
      </c>
      <c r="AI43" s="203">
        <v>-6.4864867799003196</v>
      </c>
      <c r="AJ43" s="203">
        <v>-23.579236168125199</v>
      </c>
      <c r="AK43" s="203">
        <v>-10.2687707828768</v>
      </c>
      <c r="AL43" s="203">
        <v>-28.184406265978701</v>
      </c>
      <c r="AM43" s="203">
        <v>-31.266000562579801</v>
      </c>
      <c r="AN43" s="203">
        <v>-33.170792284826497</v>
      </c>
      <c r="AO43" s="203">
        <v>-31.743185591899199</v>
      </c>
      <c r="AP43" s="203">
        <v>-34.399014364400898</v>
      </c>
      <c r="AQ43" s="203">
        <v>-28.999501966416901</v>
      </c>
      <c r="AR43" s="203">
        <v>-12.784623340368601</v>
      </c>
      <c r="AS43" s="203">
        <v>12.737552966655601</v>
      </c>
      <c r="AT43" s="203">
        <v>2.28250979496385</v>
      </c>
      <c r="AU43" s="203">
        <v>-14.182235749621899</v>
      </c>
      <c r="AV43" s="203">
        <v>-34.135883643587597</v>
      </c>
      <c r="AW43" s="203">
        <v>-30.227009666353801</v>
      </c>
      <c r="AX43" s="203">
        <v>-33.879559548930303</v>
      </c>
      <c r="AY43" s="203">
        <v>-6.0762964052635198</v>
      </c>
      <c r="AZ43" s="203">
        <v>-32.096429271406897</v>
      </c>
      <c r="BA43" s="203">
        <v>-4.05704886561296</v>
      </c>
      <c r="BB43" s="203">
        <v>-25.1886741686939</v>
      </c>
      <c r="BC43" s="203">
        <v>-35.289367929526499</v>
      </c>
      <c r="BD43" s="203">
        <v>-30.075643407761699</v>
      </c>
      <c r="BE43" s="203">
        <v>-34.399014364400898</v>
      </c>
      <c r="BF43" s="203">
        <v>-27.4953174891474</v>
      </c>
      <c r="BG43" s="203">
        <v>-28.273047261296501</v>
      </c>
      <c r="BH43" s="203">
        <v>-33.698348680644898</v>
      </c>
      <c r="BI43" s="203">
        <v>-27.8771805163375</v>
      </c>
      <c r="BJ43" s="203">
        <v>-29.355690437090001</v>
      </c>
      <c r="BK43" s="203">
        <v>-12.265822561801301</v>
      </c>
      <c r="BL43" s="203">
        <v>-28.052615517831999</v>
      </c>
      <c r="BM43" s="203">
        <v>13.1683089538957</v>
      </c>
      <c r="BN43" s="203">
        <v>-1.08523058095837</v>
      </c>
      <c r="BO43" s="203">
        <v>-11.309726736313699</v>
      </c>
      <c r="BP43" s="203">
        <v>-35.315305096275097</v>
      </c>
      <c r="BQ43" s="203">
        <v>-9.3542106542613208</v>
      </c>
      <c r="BR43" s="203">
        <v>-27.547819315835</v>
      </c>
      <c r="BS43" s="203">
        <v>-33.6446823392249</v>
      </c>
      <c r="BT43" s="203">
        <v>-8910069904089160</v>
      </c>
      <c r="BU43" s="203">
        <v>-27.5511926924104</v>
      </c>
      <c r="BV43" s="203">
        <v>15.9220929625731</v>
      </c>
      <c r="BW43" s="203">
        <v>-1.87616792062352</v>
      </c>
      <c r="BX43" s="203">
        <v>-13.879349647090899</v>
      </c>
      <c r="BY43" s="203">
        <v>-29.925804929455101</v>
      </c>
      <c r="BZ43" s="203">
        <v>-24.593767839092902</v>
      </c>
      <c r="CA43" s="203">
        <v>-4.7539624988701998</v>
      </c>
      <c r="CB43" s="203">
        <v>-26.602517465490902</v>
      </c>
      <c r="CC43" s="203">
        <v>-0.88135735299070095</v>
      </c>
      <c r="CD43" s="203">
        <v>-23.579236168125199</v>
      </c>
      <c r="CE43" s="203">
        <v>-3.39110560696761</v>
      </c>
      <c r="CF43" s="203">
        <v>-29.296183911439901</v>
      </c>
      <c r="CG43" s="203">
        <v>-30.509163427582401</v>
      </c>
      <c r="CH43" s="203">
        <v>-29.5008474317642</v>
      </c>
      <c r="CI43" s="203">
        <v>-27.743758785668501</v>
      </c>
      <c r="CJ43" s="203">
        <v>-6598089176237090</v>
      </c>
      <c r="CK43" s="203">
        <v>-9913345760676930</v>
      </c>
      <c r="CL43" s="203">
        <v>17.520945357156101</v>
      </c>
      <c r="CM43" s="203">
        <v>-9.0408493637080394</v>
      </c>
      <c r="CN43" s="203">
        <v>-31.692343807520501</v>
      </c>
      <c r="CO43" s="203">
        <v>-25.1359437383413</v>
      </c>
      <c r="CP43" s="203">
        <v>-1.9354768150023201</v>
      </c>
      <c r="CQ43" s="203">
        <v>15.6871724180368</v>
      </c>
      <c r="CR43" s="203">
        <v>-8.5171931914162293</v>
      </c>
      <c r="CS43" s="203">
        <v>-33.541939179536499</v>
      </c>
      <c r="CT43" s="203">
        <v>-30.0604599226047</v>
      </c>
      <c r="CU43" s="203">
        <v>-9.04680949225102</v>
      </c>
      <c r="CV43" s="203">
        <v>-30.665149984256399</v>
      </c>
      <c r="CW43" s="203">
        <v>-35.641396704976302</v>
      </c>
      <c r="CX43" s="203">
        <v>-28.733641425994101</v>
      </c>
      <c r="CY43" s="203">
        <v>-7.7240377694061104</v>
      </c>
      <c r="CZ43" s="203">
        <v>-25.7359353490329</v>
      </c>
      <c r="DA43" s="203">
        <v>-4.1997050037202799</v>
      </c>
      <c r="DB43" s="203">
        <v>13.7553135672254</v>
      </c>
      <c r="DC43" s="203">
        <v>-0.52991095460177096</v>
      </c>
      <c r="DD43" s="203">
        <v>-8.5171932655758695</v>
      </c>
      <c r="DE43" s="203">
        <v>-32.2181411746934</v>
      </c>
      <c r="DF43" s="203">
        <v>-28.0363871657147</v>
      </c>
      <c r="DG43" s="203">
        <v>-9.2336947468827493</v>
      </c>
      <c r="DH43" s="203">
        <v>-30.226816156549901</v>
      </c>
      <c r="DI43" s="203">
        <v>-30.119935787113999</v>
      </c>
      <c r="DJ43" s="203">
        <v>-34.666033183536697</v>
      </c>
      <c r="DK43" s="203">
        <v>-6.2441587355854198</v>
      </c>
      <c r="DL43" s="203">
        <v>-6.4009376766136796</v>
      </c>
      <c r="DM43" s="203">
        <v>-2.39028015523292</v>
      </c>
      <c r="DN43" s="203">
        <v>-2.1458591872076802</v>
      </c>
      <c r="DO43" s="203">
        <v>-6.3387280623094497</v>
      </c>
      <c r="DP43" s="203">
        <v>-1.79576756478523</v>
      </c>
      <c r="DQ43" s="203">
        <v>-4.6383833001250698</v>
      </c>
      <c r="DR43" s="203">
        <v>-1.82064515593674</v>
      </c>
      <c r="DS43" s="203">
        <v>-1.79576749062559</v>
      </c>
      <c r="DT43" s="203">
        <v>-4.2562925649271302</v>
      </c>
      <c r="DU43" s="203">
        <v>-1.79576756478523</v>
      </c>
      <c r="DV43" s="203">
        <v>-2.9105821333584601</v>
      </c>
      <c r="DW43" s="203">
        <v>-1.79576749062559</v>
      </c>
      <c r="DX43" s="203">
        <v>-5.45575814525957</v>
      </c>
      <c r="DY43" s="203">
        <v>-6.2754090403917901</v>
      </c>
      <c r="DZ43" s="203">
        <v>-6.4009376024540403</v>
      </c>
      <c r="EA43" s="203">
        <v>-5.2720066636556204</v>
      </c>
      <c r="EB43" s="203">
        <v>-6.4009376024540403</v>
      </c>
      <c r="EC43" s="203">
        <v>-6.4009376766136796</v>
      </c>
      <c r="ED43" s="203">
        <v>-6.4009376766136796</v>
      </c>
      <c r="EE43" s="203">
        <v>-6.4009376766136796</v>
      </c>
      <c r="EF43" s="203">
        <v>-1.7962518959943901</v>
      </c>
      <c r="EG43" s="203">
        <v>-1.7960273186256701</v>
      </c>
      <c r="EH43" s="203">
        <v>-3.3605690160530801</v>
      </c>
      <c r="EI43" s="203">
        <v>-2.9287949298935998</v>
      </c>
      <c r="EJ43" s="203">
        <v>-5.6187871009580697</v>
      </c>
      <c r="EK43" s="203">
        <v>-3.1684532453412499</v>
      </c>
      <c r="EL43" s="203">
        <v>-2.22438334145623</v>
      </c>
      <c r="EM43" s="203">
        <v>-6.0143916203790404</v>
      </c>
      <c r="EN43" s="203">
        <v>-2.84165235431401</v>
      </c>
      <c r="EO43" s="203">
        <v>-6.4009376766136796</v>
      </c>
      <c r="EP43" s="203">
        <v>-6.3851606144963</v>
      </c>
      <c r="EQ43" s="203">
        <v>-6.3657822169419704</v>
      </c>
      <c r="ER43" s="260">
        <v>-5.4476073331733197</v>
      </c>
      <c r="ES43" s="260">
        <v>-3.8828321239961499</v>
      </c>
      <c r="ET43" s="260">
        <v>-1.8381649299574601</v>
      </c>
      <c r="EU43" s="260">
        <v>-2.60506928810547</v>
      </c>
      <c r="EV43" s="260">
        <v>-1.79576756478523</v>
      </c>
      <c r="EW43" s="260">
        <v>-1.79576749062559</v>
      </c>
      <c r="EX43" s="260">
        <v>-1.79576756478523</v>
      </c>
      <c r="EY43" s="260">
        <v>-1.79576749062559</v>
      </c>
      <c r="EZ43" s="260">
        <v>-1.79576756478523</v>
      </c>
      <c r="FA43" s="260">
        <v>-1.79576756478523</v>
      </c>
      <c r="FB43" s="260">
        <v>-4.2781787997794298</v>
      </c>
      <c r="FC43" s="260">
        <v>-3.03693862821412</v>
      </c>
      <c r="FD43" s="260">
        <v>-1.79576749062559</v>
      </c>
      <c r="FE43" s="260">
        <v>-1.79576756478523</v>
      </c>
      <c r="FF43" s="260">
        <v>-1.79576749062559</v>
      </c>
      <c r="FG43" s="260">
        <v>-1.7957769830594099</v>
      </c>
      <c r="FH43" s="260">
        <v>-1.79576749062559</v>
      </c>
      <c r="FI43" s="260">
        <v>-1.79577755577082</v>
      </c>
      <c r="FJ43" s="260">
        <v>9377006723.5179405</v>
      </c>
      <c r="FK43" s="260">
        <v>1814308379.92589</v>
      </c>
      <c r="FL43" s="260">
        <v>916974.131951035</v>
      </c>
      <c r="FM43" s="260">
        <v>3205579487.5611501</v>
      </c>
      <c r="FN43" s="260">
        <v>563907667.84080803</v>
      </c>
      <c r="FO43" s="260">
        <v>1252404260.8982501</v>
      </c>
      <c r="FP43" s="260">
        <v>74557762.203592494</v>
      </c>
      <c r="FQ43" s="260">
        <v>47324003846.511703</v>
      </c>
      <c r="FR43" s="260">
        <v>167201347163.875</v>
      </c>
      <c r="FS43" s="260">
        <v>3831144419.1675801</v>
      </c>
      <c r="FT43" s="260">
        <v>2266373394167.6602</v>
      </c>
      <c r="FU43" s="260">
        <v>136709855714.08099</v>
      </c>
      <c r="FV43" s="260">
        <v>35425002085.928299</v>
      </c>
      <c r="FW43" s="260">
        <v>1115559442.8767099</v>
      </c>
      <c r="FX43" s="260">
        <v>15736454724.1518</v>
      </c>
      <c r="FY43" s="260">
        <v>3440006.5176976002</v>
      </c>
      <c r="FZ43" s="260">
        <v>35713773742.1745</v>
      </c>
      <c r="GA43" s="260">
        <v>26133287204.372898</v>
      </c>
      <c r="GB43" s="260">
        <v>8934266.4479267001</v>
      </c>
      <c r="GC43" s="260">
        <v>13300025.199237799</v>
      </c>
      <c r="GD43" s="260">
        <v>3234358338.8035498</v>
      </c>
      <c r="GE43" s="260">
        <v>5569345.5860783299</v>
      </c>
      <c r="GF43" s="260">
        <v>3347036676.6676502</v>
      </c>
      <c r="GG43" s="260">
        <v>229999995.64223701</v>
      </c>
      <c r="GH43" s="260">
        <v>213786733671.207</v>
      </c>
      <c r="GI43" s="260">
        <v>2623231103.1651001</v>
      </c>
      <c r="GJ43" s="260">
        <v>11749907566.9307</v>
      </c>
      <c r="GK43" s="260">
        <v>111000210.30942801</v>
      </c>
      <c r="GL43" s="260">
        <v>460181332441.38</v>
      </c>
      <c r="GM43" s="260">
        <v>501580063032.33899</v>
      </c>
      <c r="GN43" s="260">
        <v>14900028.230725</v>
      </c>
      <c r="GO43" s="260">
        <v>5213550023.3887997</v>
      </c>
      <c r="GP43" s="260">
        <v>1980003.7514654801</v>
      </c>
      <c r="GQ43" s="260">
        <v>83934398516.612396</v>
      </c>
      <c r="GR43" s="260">
        <v>24370.497041506602</v>
      </c>
      <c r="GS43" s="260">
        <v>68032373059.703499</v>
      </c>
      <c r="GT43" s="260">
        <v>386097290.561948</v>
      </c>
      <c r="GU43" s="260">
        <v>22592956.611679599</v>
      </c>
      <c r="GV43" s="260">
        <v>4229999919.8550501</v>
      </c>
      <c r="GW43" s="260">
        <v>1059748168.1412801</v>
      </c>
      <c r="GX43" s="260">
        <v>1050732782.30489</v>
      </c>
      <c r="GY43" s="260">
        <v>90699998.281525597</v>
      </c>
      <c r="GZ43" s="260">
        <v>34348593597.252998</v>
      </c>
      <c r="HA43" s="260">
        <v>33179977615.6754</v>
      </c>
      <c r="HB43" s="260">
        <v>2482804603.66993</v>
      </c>
      <c r="HC43" s="260">
        <v>2309792404848.2002</v>
      </c>
      <c r="HD43" s="260">
        <v>137161222858.588</v>
      </c>
      <c r="HE43" s="260">
        <v>1791104637.82476</v>
      </c>
      <c r="HF43" s="260">
        <v>2072345696.47103</v>
      </c>
      <c r="HG43" s="260">
        <v>13451408066.8176</v>
      </c>
      <c r="HH43" s="260">
        <v>3440006.5176976002</v>
      </c>
      <c r="HI43" s="260">
        <v>14548131889.216999</v>
      </c>
      <c r="HJ43" s="260">
        <v>15816886750.492001</v>
      </c>
      <c r="HK43" s="260">
        <v>4320008.1850155899</v>
      </c>
      <c r="HL43" s="260">
        <v>13300025.199237799</v>
      </c>
      <c r="HM43" s="260">
        <v>250242275.03620201</v>
      </c>
      <c r="HN43" s="260">
        <v>2267022.0351677602</v>
      </c>
      <c r="HO43" s="260">
        <v>898635660.22380698</v>
      </c>
      <c r="HP43" s="260">
        <v>54786441.218525</v>
      </c>
      <c r="HQ43" s="260">
        <v>327289409068.29498</v>
      </c>
      <c r="HR43" s="260">
        <v>4410978489.5743799</v>
      </c>
      <c r="HS43" s="260">
        <v>11799999776.427799</v>
      </c>
      <c r="HT43" s="260">
        <v>111000210.30942801</v>
      </c>
      <c r="HU43" s="260">
        <v>265351268650.36401</v>
      </c>
      <c r="HV43" s="260">
        <v>99815136678.770493</v>
      </c>
      <c r="HW43" s="260">
        <v>14900028.230725</v>
      </c>
      <c r="HX43" s="260">
        <v>186318933619.64999</v>
      </c>
      <c r="HY43" s="260">
        <v>2154771.7662943001</v>
      </c>
      <c r="HZ43" s="260">
        <v>63406128329.622299</v>
      </c>
      <c r="IA43" s="260">
        <v>0.122026037041975</v>
      </c>
      <c r="IB43" s="260">
        <v>0.15586445313264199</v>
      </c>
      <c r="IC43" s="260">
        <v>0.40100761978725002</v>
      </c>
      <c r="ID43" s="260">
        <v>0.58903452597501404</v>
      </c>
      <c r="IE43" s="260">
        <v>1.7676E-9</v>
      </c>
      <c r="IF43" s="260">
        <v>1.336626554602E-3</v>
      </c>
      <c r="IG43" s="260">
        <v>0.402881450169018</v>
      </c>
      <c r="IH43" s="260">
        <v>0.22816997167171901</v>
      </c>
      <c r="II43" s="260">
        <v>6.4683000000000003E-11</v>
      </c>
      <c r="IJ43" s="260">
        <v>1.07142E-10</v>
      </c>
      <c r="IK43" s="260">
        <v>1.2425E-11</v>
      </c>
      <c r="IL43" s="260">
        <v>3.1699999999999998E-11</v>
      </c>
      <c r="IM43" s="260">
        <v>5.8060000000000001E-12</v>
      </c>
      <c r="IN43" s="260">
        <v>7.5059999999999997E-12</v>
      </c>
      <c r="IO43" s="260">
        <v>5.0859999999999999E-11</v>
      </c>
      <c r="IP43" s="260">
        <v>1.56102E-10</v>
      </c>
    </row>
    <row r="44" spans="1:251" ht="15.75" thickBot="1" x14ac:dyDescent="0.3">
      <c r="A44" s="202" t="s">
        <v>183</v>
      </c>
      <c r="B44" s="204">
        <v>9082.36319060797</v>
      </c>
      <c r="C44" s="203">
        <v>-30.190515023058001</v>
      </c>
      <c r="D44" s="203">
        <v>-32.018934009181798</v>
      </c>
      <c r="E44" s="203">
        <v>-5.3852434532738798</v>
      </c>
      <c r="F44" s="203">
        <v>-27.145239718301799</v>
      </c>
      <c r="G44" s="203">
        <v>16.630919277386901</v>
      </c>
      <c r="H44" s="203">
        <v>3.8574638664390402</v>
      </c>
      <c r="I44" s="203">
        <v>-6.8818251781844797</v>
      </c>
      <c r="J44" s="203">
        <v>-5.88066862556283</v>
      </c>
      <c r="K44" s="203">
        <v>-24.014718693156102</v>
      </c>
      <c r="L44" s="203">
        <v>15.908784903746</v>
      </c>
      <c r="M44" s="203">
        <v>-0.80188969245172603</v>
      </c>
      <c r="N44" s="203">
        <v>-10.1060704931384</v>
      </c>
      <c r="O44" s="203">
        <v>-31.533301106053599</v>
      </c>
      <c r="P44" s="203">
        <v>-29.239796818111898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.75" thickBot="1" x14ac:dyDescent="0.3">
      <c r="A45" s="202" t="s">
        <v>184</v>
      </c>
      <c r="B45" s="204">
        <v>9104.9139853120705</v>
      </c>
      <c r="C45" s="203">
        <v>-31.427608545545201</v>
      </c>
      <c r="D45" s="203">
        <v>-32.0964292841362</v>
      </c>
      <c r="E45" s="203">
        <v>-5.2654939760776003</v>
      </c>
      <c r="F45" s="203">
        <v>-29.4549371524996</v>
      </c>
      <c r="G45" s="203">
        <v>16.459242942977099</v>
      </c>
      <c r="H45" s="203">
        <v>3.8868714428487499</v>
      </c>
      <c r="I45" s="203">
        <v>-11.1830694820692</v>
      </c>
      <c r="J45" s="203">
        <v>-5.7918591680678801</v>
      </c>
      <c r="K45" s="203">
        <v>-24.527036925843799</v>
      </c>
      <c r="L45" s="203">
        <v>15.0765979457349</v>
      </c>
      <c r="M45" s="203">
        <v>0.92636125562625005</v>
      </c>
      <c r="N45" s="203">
        <v>-11.131740713461999</v>
      </c>
      <c r="O45" s="203">
        <v>-29.325152422769101</v>
      </c>
      <c r="P45" s="203">
        <v>-29.872920338336801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.75" thickBot="1" x14ac:dyDescent="0.3">
      <c r="A46" s="74">
        <v>0</v>
      </c>
      <c r="B46" s="75">
        <f>MIN(B36:B45)</f>
        <v>9061.1610522972896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9081.2649395171229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59" workbookViewId="0">
      <selection activeCell="C48" sqref="C48:JH49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11.7109375" style="39" bestFit="1" customWidth="1"/>
    <col min="166" max="166" width="12.140625" style="39" bestFit="1" customWidth="1"/>
    <col min="167" max="170" width="11.7109375" style="39" bestFit="1" customWidth="1"/>
    <col min="171" max="171" width="12.140625" style="39" bestFit="1" customWidth="1"/>
    <col min="172" max="172" width="11.7109375" style="39" bestFit="1" customWidth="1"/>
    <col min="173" max="173" width="12" style="39" bestFit="1" customWidth="1"/>
    <col min="174" max="176" width="12.140625" style="39" bestFit="1" customWidth="1"/>
    <col min="177" max="177" width="11.7109375" style="39" bestFit="1" customWidth="1"/>
    <col min="178" max="178" width="12.140625" style="39" bestFit="1" customWidth="1"/>
    <col min="179" max="179" width="11.7109375" style="39" bestFit="1" customWidth="1"/>
    <col min="180" max="180" width="12.140625" style="39" bestFit="1" customWidth="1"/>
    <col min="181" max="181" width="11.7109375" style="39" bestFit="1" customWidth="1"/>
    <col min="182" max="183" width="12.140625" style="39" bestFit="1" customWidth="1"/>
    <col min="184" max="189" width="11.7109375" style="39" bestFit="1" customWidth="1"/>
    <col min="190" max="190" width="12.140625" style="39" bestFit="1" customWidth="1"/>
    <col min="191" max="191" width="11.7109375" style="39" bestFit="1" customWidth="1"/>
    <col min="192" max="193" width="12" style="39" bestFit="1" customWidth="1"/>
    <col min="194" max="199" width="12.140625" style="39" bestFit="1" customWidth="1"/>
    <col min="200" max="200" width="11.7109375" style="39" bestFit="1" customWidth="1"/>
    <col min="201" max="201" width="12.140625" style="39" bestFit="1" customWidth="1"/>
    <col min="202" max="207" width="11.7109375" style="39" bestFit="1" customWidth="1"/>
    <col min="208" max="208" width="12.140625" style="39" bestFit="1" customWidth="1"/>
    <col min="209" max="209" width="12" style="39" bestFit="1" customWidth="1"/>
    <col min="210" max="210" width="11.7109375" style="39" bestFit="1" customWidth="1"/>
    <col min="211" max="211" width="12.140625" style="39" bestFit="1" customWidth="1"/>
    <col min="212" max="212" width="12" style="39" bestFit="1" customWidth="1"/>
    <col min="213" max="217" width="12.140625" style="39" bestFit="1" customWidth="1"/>
    <col min="218" max="218" width="12" style="39" bestFit="1" customWidth="1"/>
    <col min="219" max="219" width="12.140625" style="39" bestFit="1" customWidth="1"/>
    <col min="220" max="224" width="11.7109375" style="39" bestFit="1" customWidth="1"/>
    <col min="225" max="225" width="12.140625" style="39" bestFit="1" customWidth="1"/>
    <col min="226" max="226" width="11.7109375" style="39" bestFit="1" customWidth="1"/>
    <col min="227" max="227" width="12.140625" style="39" bestFit="1" customWidth="1"/>
    <col min="228" max="228" width="12" style="39" bestFit="1" customWidth="1"/>
    <col min="229" max="230" width="12.140625" style="39" bestFit="1" customWidth="1"/>
    <col min="231" max="231" width="11.7109375" style="39" bestFit="1" customWidth="1"/>
    <col min="232" max="233" width="12.140625" style="39" bestFit="1" customWidth="1"/>
    <col min="234" max="234" width="12" style="39" bestFit="1" customWidth="1"/>
    <col min="235" max="238" width="11.7109375" style="39" bestFit="1" customWidth="1"/>
    <col min="239" max="239" width="12.140625" style="39" bestFit="1" customWidth="1"/>
    <col min="240" max="242" width="11.7109375" style="39" bestFit="1" customWidth="1"/>
    <col min="243" max="243" width="12.140625" style="39" bestFit="1" customWidth="1"/>
    <col min="244" max="244" width="12" style="39" bestFit="1" customWidth="1"/>
    <col min="245" max="249" width="11.7109375" style="39" bestFit="1" customWidth="1"/>
    <col min="250" max="250" width="12.140625" style="39" bestFit="1" customWidth="1"/>
    <col min="251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7" t="s">
        <v>434</v>
      </c>
      <c r="C21" s="277"/>
      <c r="D21" s="277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.75" thickBot="1" x14ac:dyDescent="0.3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9050.6875427416107</v>
      </c>
      <c r="C36" s="203">
        <v>-31.169507343775798</v>
      </c>
      <c r="D36" s="203">
        <v>-31.768605533507699</v>
      </c>
      <c r="E36" s="203">
        <v>-5.8528870498523604</v>
      </c>
      <c r="F36" s="203">
        <v>-28.592007081500501</v>
      </c>
      <c r="G36" s="203">
        <v>14.825390000693501</v>
      </c>
      <c r="H36" s="203">
        <v>1.3065342515576801</v>
      </c>
      <c r="I36" s="203">
        <v>-8.3563441405010099</v>
      </c>
      <c r="J36" s="203">
        <v>-10.2687708058178</v>
      </c>
      <c r="K36" s="203">
        <v>-24.207458254462999</v>
      </c>
      <c r="L36" s="203">
        <v>12.6472445273922</v>
      </c>
      <c r="M36" s="203">
        <v>-1.49807017669586</v>
      </c>
      <c r="N36" s="203">
        <v>-10.9865129183682</v>
      </c>
      <c r="O36" s="203">
        <v>-33.570677798278602</v>
      </c>
      <c r="P36" s="203">
        <v>-2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.75" thickBot="1" x14ac:dyDescent="0.3">
      <c r="A37" s="202" t="s">
        <v>176</v>
      </c>
      <c r="B37" s="204">
        <v>9052.5814807839706</v>
      </c>
      <c r="C37" s="203">
        <v>-31.341585812369299</v>
      </c>
      <c r="D37" s="203">
        <v>-30.946104764664799</v>
      </c>
      <c r="E37" s="203">
        <v>-5.7702531476764998</v>
      </c>
      <c r="F37" s="203">
        <v>-28.742574630301</v>
      </c>
      <c r="G37" s="203">
        <v>14.8553504137952</v>
      </c>
      <c r="H37" s="203">
        <v>1.24894403895265</v>
      </c>
      <c r="I37" s="203">
        <v>-8.3299077384048701</v>
      </c>
      <c r="J37" s="203">
        <v>-10.154385580819399</v>
      </c>
      <c r="K37" s="203">
        <v>-24.0654290904242</v>
      </c>
      <c r="L37" s="203">
        <v>12.0525825124767</v>
      </c>
      <c r="M37" s="203">
        <v>-1.45721652675735</v>
      </c>
      <c r="N37" s="203">
        <v>-11.558959115626999</v>
      </c>
      <c r="O37" s="203">
        <v>-33.703473894304302</v>
      </c>
      <c r="P37" s="203">
        <v>-2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.75" thickBot="1" x14ac:dyDescent="0.3">
      <c r="A38" s="202" t="s">
        <v>177</v>
      </c>
      <c r="B38" s="204">
        <v>9051.7306561760597</v>
      </c>
      <c r="C38" s="203">
        <v>-31.226956325160401</v>
      </c>
      <c r="D38" s="203">
        <v>-30.608575447078799</v>
      </c>
      <c r="E38" s="203">
        <v>-5.7445108428387197</v>
      </c>
      <c r="F38" s="203">
        <v>-28.613453322279899</v>
      </c>
      <c r="G38" s="203">
        <v>14.5152284363924</v>
      </c>
      <c r="H38" s="203">
        <v>1.2618340342643899</v>
      </c>
      <c r="I38" s="203">
        <v>-8.4539903207605196</v>
      </c>
      <c r="J38" s="203">
        <v>-9.8799173234649391</v>
      </c>
      <c r="K38" s="203">
        <v>-24.282413612934299</v>
      </c>
      <c r="L38" s="203">
        <v>12.790343084333999</v>
      </c>
      <c r="M38" s="203">
        <v>-1.52960402125352</v>
      </c>
      <c r="N38" s="203">
        <v>-10.977770470620801</v>
      </c>
      <c r="O38" s="203">
        <v>-33.498372905202302</v>
      </c>
      <c r="P38" s="203">
        <v>-29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.75" thickBot="1" x14ac:dyDescent="0.3">
      <c r="A39" s="202" t="s">
        <v>178</v>
      </c>
      <c r="B39" s="204">
        <v>9051.7417196528004</v>
      </c>
      <c r="C39" s="203">
        <v>-31.165848001739398</v>
      </c>
      <c r="D39" s="203">
        <v>-30.874719115103002</v>
      </c>
      <c r="E39" s="203">
        <v>-5.8142393664476799</v>
      </c>
      <c r="F39" s="203">
        <v>-28.510054259035499</v>
      </c>
      <c r="G39" s="203">
        <v>15.091400207249199</v>
      </c>
      <c r="H39" s="203">
        <v>1.24543551641104</v>
      </c>
      <c r="I39" s="203">
        <v>-8.4746702844319195</v>
      </c>
      <c r="J39" s="203">
        <v>-10.0245925912517</v>
      </c>
      <c r="K39" s="203">
        <v>-24.005611510971399</v>
      </c>
      <c r="L39" s="203">
        <v>12.4237712671477</v>
      </c>
      <c r="M39" s="203">
        <v>-1.45343534676428</v>
      </c>
      <c r="N39" s="203">
        <v>-11.213455634813499</v>
      </c>
      <c r="O39" s="203">
        <v>-33.6867578038555</v>
      </c>
      <c r="P39" s="203">
        <v>-2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.75" thickBot="1" x14ac:dyDescent="0.3">
      <c r="A40" s="202" t="s">
        <v>179</v>
      </c>
      <c r="B40" s="204">
        <v>9052.4876503852101</v>
      </c>
      <c r="C40" s="203">
        <v>-31.140253310764201</v>
      </c>
      <c r="D40" s="203">
        <v>-30.955618669021099</v>
      </c>
      <c r="E40" s="203">
        <v>-5.64451492869589</v>
      </c>
      <c r="F40" s="203">
        <v>-28.628977179915701</v>
      </c>
      <c r="G40" s="203">
        <v>14.7457434444729</v>
      </c>
      <c r="H40" s="203">
        <v>1.2587354053120801</v>
      </c>
      <c r="I40" s="203">
        <v>-8.40309119456826</v>
      </c>
      <c r="J40" s="203">
        <v>-10.268700837458301</v>
      </c>
      <c r="K40" s="203">
        <v>-24.082203745528499</v>
      </c>
      <c r="L40" s="203">
        <v>11.8561302208544</v>
      </c>
      <c r="M40" s="203">
        <v>-1.5068803714245</v>
      </c>
      <c r="N40" s="203">
        <v>-11.8597315193106</v>
      </c>
      <c r="O40" s="203">
        <v>-33.625858557536901</v>
      </c>
      <c r="P40" s="203">
        <v>-2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90" customFormat="1" ht="15.75" thickBot="1" x14ac:dyDescent="0.3">
      <c r="A41" s="202" t="s">
        <v>180</v>
      </c>
      <c r="B41" s="204">
        <v>9051.3710193246607</v>
      </c>
      <c r="C41" s="203">
        <v>-31.103260086591799</v>
      </c>
      <c r="D41" s="203">
        <v>-31.079683443838601</v>
      </c>
      <c r="E41" s="203">
        <v>-5.7943891174972304</v>
      </c>
      <c r="F41" s="203">
        <v>-28.514646507885899</v>
      </c>
      <c r="G41" s="203">
        <v>14.384998191926201</v>
      </c>
      <c r="H41" s="203">
        <v>1.2558650960543201</v>
      </c>
      <c r="I41" s="203">
        <v>-8.4067379849285508</v>
      </c>
      <c r="J41" s="203">
        <v>-10.268770798916901</v>
      </c>
      <c r="K41" s="203">
        <v>-23.9752349205942</v>
      </c>
      <c r="L41" s="203">
        <v>12.504524534347199</v>
      </c>
      <c r="M41" s="203">
        <v>-1.5090471494862101</v>
      </c>
      <c r="N41" s="203">
        <v>-11.287205755668699</v>
      </c>
      <c r="O41" s="203">
        <v>-33.576602313287502</v>
      </c>
      <c r="P41" s="203">
        <v>-2</v>
      </c>
      <c r="Q41" s="203">
        <v>-29.315253334184099</v>
      </c>
      <c r="R41" s="203">
        <v>17.081070177673698</v>
      </c>
      <c r="S41" s="203">
        <v>0.20664735609402701</v>
      </c>
      <c r="T41" s="203">
        <v>-10.251471551466</v>
      </c>
      <c r="U41" s="203">
        <v>-9.5777575440951299</v>
      </c>
      <c r="V41" s="203">
        <v>-3.3703247280674899</v>
      </c>
      <c r="W41" s="203">
        <v>-37.033287346711397</v>
      </c>
      <c r="X41" s="203">
        <v>-32.360650842788601</v>
      </c>
      <c r="Y41" s="203">
        <v>-14.0357022140906</v>
      </c>
      <c r="Z41" s="203">
        <v>14.0239772546357</v>
      </c>
      <c r="AA41" s="203">
        <v>-1.8233115536333</v>
      </c>
      <c r="AB41" s="203">
        <v>-13.765258891542601</v>
      </c>
      <c r="AC41" s="203">
        <v>-32.415343823264202</v>
      </c>
      <c r="AD41" s="203">
        <v>-31.324022511600798</v>
      </c>
      <c r="AE41" s="203">
        <v>-3.5179530754083501</v>
      </c>
      <c r="AF41" s="203">
        <v>-30.789913522769201</v>
      </c>
      <c r="AG41" s="203">
        <v>-32.581662435923299</v>
      </c>
      <c r="AH41" s="203">
        <v>-28.0320428457749</v>
      </c>
      <c r="AI41" s="203">
        <v>-5.6636007480984603</v>
      </c>
      <c r="AJ41" s="203">
        <v>-23.579236231200301</v>
      </c>
      <c r="AK41" s="203">
        <v>-6.58293441201692</v>
      </c>
      <c r="AL41" s="203">
        <v>-28.169764541577202</v>
      </c>
      <c r="AM41" s="203">
        <v>-32.096429296466297</v>
      </c>
      <c r="AN41" s="203">
        <v>-33.8238887114695</v>
      </c>
      <c r="AO41" s="203">
        <v>-34.399014389460397</v>
      </c>
      <c r="AP41" s="203">
        <v>-34.3917465131127</v>
      </c>
      <c r="AQ41" s="203">
        <v>-30.899796526028599</v>
      </c>
      <c r="AR41" s="203">
        <v>-9.2245071036140995</v>
      </c>
      <c r="AS41" s="203">
        <v>14.154962818852001</v>
      </c>
      <c r="AT41" s="203">
        <v>2.0409430193903799</v>
      </c>
      <c r="AU41" s="203">
        <v>-14.181933006947199</v>
      </c>
      <c r="AV41" s="203">
        <v>-34.173527619704203</v>
      </c>
      <c r="AW41" s="203">
        <v>-30.366293608404401</v>
      </c>
      <c r="AX41" s="203">
        <v>-31.455687369715001</v>
      </c>
      <c r="AY41" s="203">
        <v>-10.2326735821771</v>
      </c>
      <c r="AZ41" s="203">
        <v>-27.833819439707799</v>
      </c>
      <c r="BA41" s="203">
        <v>-6.4083377190157398</v>
      </c>
      <c r="BB41" s="203">
        <v>-29.451506931486801</v>
      </c>
      <c r="BC41" s="203">
        <v>-36.701599545529497</v>
      </c>
      <c r="BD41" s="203">
        <v>-31.4391554180336</v>
      </c>
      <c r="BE41" s="203">
        <v>-31.472544328061101</v>
      </c>
      <c r="BF41" s="203">
        <v>-27.534596791168799</v>
      </c>
      <c r="BG41" s="203">
        <v>-28.241391140294699</v>
      </c>
      <c r="BH41" s="203">
        <v>-34.399014452535503</v>
      </c>
      <c r="BI41" s="203">
        <v>-30.771906853569199</v>
      </c>
      <c r="BJ41" s="203">
        <v>-26.639248429462501</v>
      </c>
      <c r="BK41" s="203">
        <v>-12.265822649935901</v>
      </c>
      <c r="BL41" s="203">
        <v>-23.4474454199785</v>
      </c>
      <c r="BM41" s="203">
        <v>12.9959544783623</v>
      </c>
      <c r="BN41" s="203">
        <v>2.6031597870462999</v>
      </c>
      <c r="BO41" s="203">
        <v>-11.2610168233228</v>
      </c>
      <c r="BP41" s="203">
        <v>-35.315305184409603</v>
      </c>
      <c r="BQ41" s="203">
        <v>-9.35421074239588</v>
      </c>
      <c r="BR41" s="203">
        <v>-30.154557988166999</v>
      </c>
      <c r="BS41" s="203">
        <v>-32.096429359541403</v>
      </c>
      <c r="BT41" s="203">
        <v>-9999519290153560</v>
      </c>
      <c r="BU41" s="203">
        <v>-30.4869914471073</v>
      </c>
      <c r="BV41" s="203">
        <v>12.6074537569173</v>
      </c>
      <c r="BW41" s="203">
        <v>0.12985774555270799</v>
      </c>
      <c r="BX41" s="203">
        <v>-13.3631026632036</v>
      </c>
      <c r="BY41" s="203">
        <v>-31.409153416755402</v>
      </c>
      <c r="BZ41" s="203">
        <v>-23.582394975769802</v>
      </c>
      <c r="CA41" s="203">
        <v>-5.66008462566269</v>
      </c>
      <c r="CB41" s="203">
        <v>-24.702063515053599</v>
      </c>
      <c r="CC41" s="203">
        <v>-0.94068466193974598</v>
      </c>
      <c r="CD41" s="203">
        <v>-27.774705935684299</v>
      </c>
      <c r="CE41" s="203">
        <v>0.11115518231083001</v>
      </c>
      <c r="CF41" s="203">
        <v>-27.912382947482602</v>
      </c>
      <c r="CG41" s="203">
        <v>-30.567744570576</v>
      </c>
      <c r="CH41" s="203">
        <v>-26.8675160284158</v>
      </c>
      <c r="CI41" s="203">
        <v>-27.893319210861701</v>
      </c>
      <c r="CJ41" s="203">
        <v>-2549533170091320</v>
      </c>
      <c r="CK41" s="203">
        <v>-5782596669768250</v>
      </c>
      <c r="CL41" s="203">
        <v>18.479728700589501</v>
      </c>
      <c r="CM41" s="203">
        <v>-7.0155983320469302</v>
      </c>
      <c r="CN41" s="203">
        <v>-31.707181392690799</v>
      </c>
      <c r="CO41" s="203">
        <v>-27.377873031073602</v>
      </c>
      <c r="CP41" s="203">
        <v>-3.5711390079740202</v>
      </c>
      <c r="CQ41" s="203">
        <v>15.937932315285201</v>
      </c>
      <c r="CR41" s="203">
        <v>-8.5171931914162293</v>
      </c>
      <c r="CS41" s="203">
        <v>-30.8843195628932</v>
      </c>
      <c r="CT41" s="203">
        <v>-27.9305269465954</v>
      </c>
      <c r="CU41" s="203">
        <v>-5.9560536558832098</v>
      </c>
      <c r="CV41" s="203">
        <v>-32.181700031131498</v>
      </c>
      <c r="CW41" s="203">
        <v>-35.295405225150802</v>
      </c>
      <c r="CX41" s="203">
        <v>-33.338811611982202</v>
      </c>
      <c r="CY41" s="203">
        <v>-5.3651109317311096</v>
      </c>
      <c r="CZ41" s="203">
        <v>-24.887384002287799</v>
      </c>
      <c r="DA41" s="203">
        <v>-4.1591661596542302</v>
      </c>
      <c r="DB41" s="203">
        <v>16.300417207752201</v>
      </c>
      <c r="DC41" s="203">
        <v>0.71761925912615399</v>
      </c>
      <c r="DD41" s="203">
        <v>-8.5171932728027198</v>
      </c>
      <c r="DE41" s="203">
        <v>-29.751013903094599</v>
      </c>
      <c r="DF41" s="203">
        <v>-27.942495871167601</v>
      </c>
      <c r="DG41" s="203">
        <v>-5.8994394742303102</v>
      </c>
      <c r="DH41" s="203">
        <v>-28.488485846912798</v>
      </c>
      <c r="DI41" s="203">
        <v>-30.119935787113999</v>
      </c>
      <c r="DJ41" s="203">
        <v>-34.725105973102103</v>
      </c>
      <c r="DK41" s="203">
        <v>-7.1000457323900896</v>
      </c>
      <c r="DL41" s="203">
        <v>-6.4009376766136796</v>
      </c>
      <c r="DM41" s="203">
        <v>-3.4498423023448601</v>
      </c>
      <c r="DN41" s="203">
        <v>-6.4009376275876599</v>
      </c>
      <c r="DO41" s="203">
        <v>-4.7845607347934402</v>
      </c>
      <c r="DP41" s="203">
        <v>-1.8301219868215699</v>
      </c>
      <c r="DQ41" s="203">
        <v>-3.5014295072832899</v>
      </c>
      <c r="DR41" s="203">
        <v>-3.5185812584223402</v>
      </c>
      <c r="DS41" s="203">
        <v>-2.00230506172475</v>
      </c>
      <c r="DT41" s="203">
        <v>-4.4143796730134301</v>
      </c>
      <c r="DU41" s="203">
        <v>-1.79576749062559</v>
      </c>
      <c r="DV41" s="203">
        <v>-1.79576749062559</v>
      </c>
      <c r="DW41" s="203">
        <v>-1.82027953065298</v>
      </c>
      <c r="DX41" s="203">
        <v>-4.7620727770665203</v>
      </c>
      <c r="DY41" s="203">
        <v>-6.3481780895447804</v>
      </c>
      <c r="DZ41" s="203">
        <v>-5.6939233972940198</v>
      </c>
      <c r="EA41" s="203">
        <v>-6.4009376766136796</v>
      </c>
      <c r="EB41" s="203">
        <v>-6.40093762482541</v>
      </c>
      <c r="EC41" s="203">
        <v>-6.3991009222888096</v>
      </c>
      <c r="ED41" s="203">
        <v>-2.1232991770914</v>
      </c>
      <c r="EE41" s="203">
        <v>-4.7694994778899602</v>
      </c>
      <c r="EF41" s="203">
        <v>-1.8066322863056501</v>
      </c>
      <c r="EG41" s="203">
        <v>-2.4061234201187398</v>
      </c>
      <c r="EH41" s="203">
        <v>-5.1519843060999699</v>
      </c>
      <c r="EI41" s="203">
        <v>-5.5913942746028997</v>
      </c>
      <c r="EJ41" s="203">
        <v>-5.0487742103814099</v>
      </c>
      <c r="EK41" s="203">
        <v>-4.4096871546792604</v>
      </c>
      <c r="EL41" s="203">
        <v>-1.79576749062559</v>
      </c>
      <c r="EM41" s="203">
        <v>-6.4009376766136796</v>
      </c>
      <c r="EN41" s="203">
        <v>-1.79576749062559</v>
      </c>
      <c r="EO41" s="203">
        <v>-4.7157831229795697</v>
      </c>
      <c r="EP41" s="203">
        <v>-4.4102696479343404</v>
      </c>
      <c r="EQ41" s="203">
        <v>-1.79576749062559</v>
      </c>
      <c r="ER41" s="262">
        <v>-5.8271483627777902</v>
      </c>
      <c r="ES41" s="262">
        <v>-6.4009376766136796</v>
      </c>
      <c r="ET41" s="262">
        <v>-6.4009376766136796</v>
      </c>
      <c r="EU41" s="262">
        <v>-2.50295425238683</v>
      </c>
      <c r="EV41" s="262">
        <v>-1.8004941798101699</v>
      </c>
      <c r="EW41" s="262">
        <v>-1.79576749062559</v>
      </c>
      <c r="EX41" s="262">
        <v>-1.79576749062559</v>
      </c>
      <c r="EY41" s="262">
        <v>-1.7957675349640201</v>
      </c>
      <c r="EZ41" s="262">
        <v>-1.82688359002531</v>
      </c>
      <c r="FA41" s="262">
        <v>-1.79576749062559</v>
      </c>
      <c r="FB41" s="262">
        <v>-1.7957675431483999</v>
      </c>
      <c r="FC41" s="262">
        <v>-1.7957675465249601</v>
      </c>
      <c r="FD41" s="262">
        <v>-1.7957675620795901</v>
      </c>
      <c r="FE41" s="262">
        <v>-2.6704029583645101</v>
      </c>
      <c r="FF41" s="262">
        <v>-1.79576749062559</v>
      </c>
      <c r="FG41" s="262">
        <v>-1.7957675359736001</v>
      </c>
      <c r="FH41" s="262">
        <v>-1.9821233516505199</v>
      </c>
      <c r="FI41" s="262">
        <v>-1.79576749062559</v>
      </c>
      <c r="FJ41" s="262">
        <v>23876538693.1558</v>
      </c>
      <c r="FK41" s="262">
        <v>360642136.98332697</v>
      </c>
      <c r="FL41" s="262">
        <v>229000</v>
      </c>
      <c r="FM41" s="262">
        <v>2986194726.0651498</v>
      </c>
      <c r="FN41" s="262">
        <v>1129999987.9473</v>
      </c>
      <c r="FO41" s="262">
        <v>15075762071.3976</v>
      </c>
      <c r="FP41" s="262">
        <v>907001.48214045702</v>
      </c>
      <c r="FQ41" s="262">
        <v>779618608.89861</v>
      </c>
      <c r="FR41" s="262">
        <v>64488456959.916199</v>
      </c>
      <c r="FS41" s="262">
        <v>44114853203.913399</v>
      </c>
      <c r="FT41" s="262">
        <v>796328135671.58301</v>
      </c>
      <c r="FU41" s="262">
        <v>1380000000</v>
      </c>
      <c r="FV41" s="262">
        <v>495823746.73027498</v>
      </c>
      <c r="FW41" s="262">
        <v>2572558400.8249502</v>
      </c>
      <c r="FX41" s="262">
        <v>197386825759.125</v>
      </c>
      <c r="FY41" s="262">
        <v>38789675.669181101</v>
      </c>
      <c r="FZ41" s="262">
        <v>93931638680.645996</v>
      </c>
      <c r="GA41" s="262">
        <v>656711150.421296</v>
      </c>
      <c r="GB41" s="262">
        <v>15958673.397856399</v>
      </c>
      <c r="GC41" s="262">
        <v>918562445.03000998</v>
      </c>
      <c r="GD41" s="262">
        <v>7172688749.4708204</v>
      </c>
      <c r="GE41" s="262">
        <v>3501667.5204168898</v>
      </c>
      <c r="GF41" s="262">
        <v>3254669970.97085</v>
      </c>
      <c r="GG41" s="262">
        <v>229999996.53365299</v>
      </c>
      <c r="GH41" s="262">
        <v>177285787594.08301</v>
      </c>
      <c r="GI41" s="262">
        <v>4519999979.1300001</v>
      </c>
      <c r="GJ41" s="262">
        <v>9820690655.8567905</v>
      </c>
      <c r="GK41" s="262">
        <v>8626071954.1568604</v>
      </c>
      <c r="GL41" s="262">
        <v>97872541103.247696</v>
      </c>
      <c r="GM41" s="262">
        <v>218753354059.522</v>
      </c>
      <c r="GN41" s="262">
        <v>909560666.77029204</v>
      </c>
      <c r="GO41" s="262">
        <v>16767308591.2309</v>
      </c>
      <c r="GP41" s="262">
        <v>101707507.89831901</v>
      </c>
      <c r="GQ41" s="262">
        <v>10073413615.228201</v>
      </c>
      <c r="GR41" s="262">
        <v>1537.63089901699</v>
      </c>
      <c r="GS41" s="262">
        <v>46497017596.229202</v>
      </c>
      <c r="GT41" s="262">
        <v>146143106.03330401</v>
      </c>
      <c r="GU41" s="262">
        <v>229000.310515233</v>
      </c>
      <c r="GV41" s="262">
        <v>4229999942.6428099</v>
      </c>
      <c r="GW41" s="262">
        <v>1129999984.6776299</v>
      </c>
      <c r="GX41" s="262">
        <v>430000583.06353903</v>
      </c>
      <c r="GY41" s="262">
        <v>16101017.692024801</v>
      </c>
      <c r="GZ41" s="262">
        <v>12492524581.934299</v>
      </c>
      <c r="HA41" s="262">
        <v>5476405864.1335897</v>
      </c>
      <c r="HB41" s="262">
        <v>5807037992.07761</v>
      </c>
      <c r="HC41" s="262">
        <v>122758547970.09</v>
      </c>
      <c r="HD41" s="262">
        <v>1714117698.6747601</v>
      </c>
      <c r="HE41" s="262">
        <v>421001049.35707301</v>
      </c>
      <c r="HF41" s="262">
        <v>36873870317.776802</v>
      </c>
      <c r="HG41" s="262">
        <v>283189451637.19202</v>
      </c>
      <c r="HH41" s="262">
        <v>343999995.335491</v>
      </c>
      <c r="HI41" s="262">
        <v>19243077157.487202</v>
      </c>
      <c r="HJ41" s="262">
        <v>1168431256.25383</v>
      </c>
      <c r="HK41" s="262">
        <v>431999994.14224499</v>
      </c>
      <c r="HL41" s="262">
        <v>19741025.8131883</v>
      </c>
      <c r="HM41" s="262">
        <v>7726913431.4574203</v>
      </c>
      <c r="HN41" s="262">
        <v>2598739.2877889802</v>
      </c>
      <c r="HO41" s="262">
        <v>2823237982.6589799</v>
      </c>
      <c r="HP41" s="262">
        <v>229916165.72637501</v>
      </c>
      <c r="HQ41" s="262">
        <v>92093301503.466904</v>
      </c>
      <c r="HR41" s="262">
        <v>4519999938.7105303</v>
      </c>
      <c r="HS41" s="262">
        <v>11517926913.7735</v>
      </c>
      <c r="HT41" s="262">
        <v>2408696281.9208298</v>
      </c>
      <c r="HU41" s="262">
        <v>58800555195.800003</v>
      </c>
      <c r="HV41" s="262">
        <v>183437084298.405</v>
      </c>
      <c r="HW41" s="262">
        <v>14900020.2038296</v>
      </c>
      <c r="HX41" s="262">
        <v>13918805574.5464</v>
      </c>
      <c r="HY41" s="262">
        <v>195967957.911834</v>
      </c>
      <c r="HZ41" s="262">
        <v>3276576274.5089102</v>
      </c>
      <c r="IA41" s="262">
        <v>0.102224823791536</v>
      </c>
      <c r="IB41" s="262">
        <v>0.334035624427438</v>
      </c>
      <c r="IC41" s="262">
        <v>0.112846275014966</v>
      </c>
      <c r="ID41" s="262">
        <v>0.27456288243015198</v>
      </c>
      <c r="IE41" s="262">
        <v>1.2650150000000001E-9</v>
      </c>
      <c r="IF41" s="262">
        <v>4.1091450375983003E-2</v>
      </c>
      <c r="IG41" s="262">
        <v>0.417944041828823</v>
      </c>
      <c r="IH41" s="262">
        <v>0.21130085105243801</v>
      </c>
      <c r="II41" s="262">
        <v>1.1582299999999999E-10</v>
      </c>
      <c r="IJ41" s="262">
        <v>4.9582000000000003E-11</v>
      </c>
      <c r="IK41" s="262">
        <v>2.4891E-11</v>
      </c>
      <c r="IL41" s="262">
        <v>4.2325E-11</v>
      </c>
      <c r="IM41" s="262">
        <v>1.8634E-11</v>
      </c>
      <c r="IN41" s="262">
        <v>1.6538000000000001E-11</v>
      </c>
      <c r="IO41" s="262">
        <v>1.4835000000000001E-10</v>
      </c>
      <c r="IP41" s="262">
        <v>1.3698700000000001E-10</v>
      </c>
    </row>
    <row r="42" spans="1:251" s="190" customFormat="1" ht="15.75" thickBot="1" x14ac:dyDescent="0.3">
      <c r="A42" s="202" t="s">
        <v>181</v>
      </c>
      <c r="B42" s="204">
        <v>9052.5740944017107</v>
      </c>
      <c r="C42" s="203">
        <v>-31.1271407114764</v>
      </c>
      <c r="D42" s="203">
        <v>-31.032134957105399</v>
      </c>
      <c r="E42" s="203">
        <v>-5.7615229123216496</v>
      </c>
      <c r="F42" s="203">
        <v>-28.5534167385774</v>
      </c>
      <c r="G42" s="203">
        <v>14.3346606117034</v>
      </c>
      <c r="H42" s="203">
        <v>1.2607150510487399</v>
      </c>
      <c r="I42" s="203">
        <v>-8.5070199596236105</v>
      </c>
      <c r="J42" s="203">
        <v>-9.3829836560878199</v>
      </c>
      <c r="K42" s="203">
        <v>-24.259135990805301</v>
      </c>
      <c r="L42" s="203">
        <v>12.710517719270801</v>
      </c>
      <c r="M42" s="203">
        <v>-1.49638372817262</v>
      </c>
      <c r="N42" s="203">
        <v>-11.0504536524834</v>
      </c>
      <c r="O42" s="203">
        <v>-33.517268469800399</v>
      </c>
      <c r="P42" s="203">
        <v>-29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s="129" customFormat="1" ht="15.75" thickBot="1" x14ac:dyDescent="0.3">
      <c r="A43" s="258" t="s">
        <v>182</v>
      </c>
      <c r="B43" s="259">
        <v>9049.6371292268304</v>
      </c>
      <c r="C43" s="205">
        <v>-31.0768640482957</v>
      </c>
      <c r="D43" s="205">
        <v>-30.9439683490967</v>
      </c>
      <c r="E43" s="205">
        <v>-5.8653578425008304</v>
      </c>
      <c r="F43" s="205">
        <v>-28.600474562844902</v>
      </c>
      <c r="G43" s="205">
        <v>15.2328151792667</v>
      </c>
      <c r="H43" s="205">
        <v>1.2808358862878599</v>
      </c>
      <c r="I43" s="205">
        <v>-8.4520697023787505</v>
      </c>
      <c r="J43" s="205">
        <v>-10.2665101378462</v>
      </c>
      <c r="K43" s="205">
        <v>-23.864870955272799</v>
      </c>
      <c r="L43" s="205">
        <v>11.9995036415449</v>
      </c>
      <c r="M43" s="205">
        <v>-1.5714089206427699</v>
      </c>
      <c r="N43" s="205">
        <v>-11.749942327706901</v>
      </c>
      <c r="O43" s="205">
        <v>-33.567494741233197</v>
      </c>
      <c r="P43" s="205">
        <v>-2</v>
      </c>
      <c r="Q43" s="205">
        <v>-29.790540412358698</v>
      </c>
      <c r="R43" s="205">
        <v>15.247741239138501</v>
      </c>
      <c r="S43" s="205">
        <v>0.62633549653144305</v>
      </c>
      <c r="T43" s="205">
        <v>-7.7035298342003804</v>
      </c>
      <c r="U43" s="205">
        <v>-8.8819349176538704</v>
      </c>
      <c r="V43" s="205">
        <v>-3.42176884674056</v>
      </c>
      <c r="W43" s="205">
        <v>-32.873594536740299</v>
      </c>
      <c r="X43" s="205">
        <v>-35.780843617800898</v>
      </c>
      <c r="Y43" s="205">
        <v>-13.7716174203139</v>
      </c>
      <c r="Z43" s="205">
        <v>12.4732836164661</v>
      </c>
      <c r="AA43" s="205">
        <v>-0.91317166492227397</v>
      </c>
      <c r="AB43" s="205">
        <v>-11.912906945741801</v>
      </c>
      <c r="AC43" s="205">
        <v>-31.849685861718498</v>
      </c>
      <c r="AD43" s="205">
        <v>-34.399014364400898</v>
      </c>
      <c r="AE43" s="205">
        <v>-6.0457876932003396</v>
      </c>
      <c r="AF43" s="205">
        <v>-31.1784009196342</v>
      </c>
      <c r="AG43" s="205">
        <v>-34.169997459213498</v>
      </c>
      <c r="AH43" s="205">
        <v>-25.823087023702801</v>
      </c>
      <c r="AI43" s="205">
        <v>-6.4864867799003196</v>
      </c>
      <c r="AJ43" s="205">
        <v>-23.579236168125199</v>
      </c>
      <c r="AK43" s="205">
        <v>-10.2687707828768</v>
      </c>
      <c r="AL43" s="205">
        <v>-28.184406265978701</v>
      </c>
      <c r="AM43" s="205">
        <v>-31.266000562579801</v>
      </c>
      <c r="AN43" s="205">
        <v>-33.170792284826497</v>
      </c>
      <c r="AO43" s="205">
        <v>-31.743185591899199</v>
      </c>
      <c r="AP43" s="205">
        <v>-34.399014364400898</v>
      </c>
      <c r="AQ43" s="205">
        <v>-28.999501966416901</v>
      </c>
      <c r="AR43" s="205">
        <v>-12.784623340368601</v>
      </c>
      <c r="AS43" s="205">
        <v>12.737552966655601</v>
      </c>
      <c r="AT43" s="205">
        <v>2.28250979496385</v>
      </c>
      <c r="AU43" s="205">
        <v>-14.182235749621899</v>
      </c>
      <c r="AV43" s="205">
        <v>-34.135883643587597</v>
      </c>
      <c r="AW43" s="205">
        <v>-30.227009666353801</v>
      </c>
      <c r="AX43" s="205">
        <v>-33.879559548930303</v>
      </c>
      <c r="AY43" s="205">
        <v>-6.0762964052635198</v>
      </c>
      <c r="AZ43" s="205">
        <v>-32.096429271406897</v>
      </c>
      <c r="BA43" s="205">
        <v>-4.05704886561296</v>
      </c>
      <c r="BB43" s="205">
        <v>-25.1886741686939</v>
      </c>
      <c r="BC43" s="205">
        <v>-35.289367929526499</v>
      </c>
      <c r="BD43" s="205">
        <v>-30.075643407761699</v>
      </c>
      <c r="BE43" s="205">
        <v>-34.399014364400898</v>
      </c>
      <c r="BF43" s="205">
        <v>-27.4953174891474</v>
      </c>
      <c r="BG43" s="205">
        <v>-28.273047261296501</v>
      </c>
      <c r="BH43" s="205">
        <v>-33.698348680644898</v>
      </c>
      <c r="BI43" s="205">
        <v>-27.8771805163375</v>
      </c>
      <c r="BJ43" s="205">
        <v>-29.355690437090001</v>
      </c>
      <c r="BK43" s="205">
        <v>-12.265822561801301</v>
      </c>
      <c r="BL43" s="205">
        <v>-28.052615517831999</v>
      </c>
      <c r="BM43" s="205">
        <v>13.1683089538957</v>
      </c>
      <c r="BN43" s="205">
        <v>-1.08523058095837</v>
      </c>
      <c r="BO43" s="205">
        <v>-11.309726736313699</v>
      </c>
      <c r="BP43" s="205">
        <v>-35.315305096275097</v>
      </c>
      <c r="BQ43" s="205">
        <v>-9.3542106542613208</v>
      </c>
      <c r="BR43" s="205">
        <v>-27.547819315835</v>
      </c>
      <c r="BS43" s="205">
        <v>-33.6446823392249</v>
      </c>
      <c r="BT43" s="205">
        <v>-8910069904089160</v>
      </c>
      <c r="BU43" s="205">
        <v>-27.5511926924104</v>
      </c>
      <c r="BV43" s="205">
        <v>15.9220929625731</v>
      </c>
      <c r="BW43" s="205">
        <v>-1.87616792062352</v>
      </c>
      <c r="BX43" s="205">
        <v>-13.879349647090899</v>
      </c>
      <c r="BY43" s="205">
        <v>-29.925804929455101</v>
      </c>
      <c r="BZ43" s="205">
        <v>-24.593767839092902</v>
      </c>
      <c r="CA43" s="205">
        <v>-4.7539624988701998</v>
      </c>
      <c r="CB43" s="205">
        <v>-26.602517465490902</v>
      </c>
      <c r="CC43" s="205">
        <v>-0.88135735299070095</v>
      </c>
      <c r="CD43" s="205">
        <v>-23.579236168125199</v>
      </c>
      <c r="CE43" s="205">
        <v>-3.39110560696761</v>
      </c>
      <c r="CF43" s="205">
        <v>-29.296183911439901</v>
      </c>
      <c r="CG43" s="205">
        <v>-30.509163427582401</v>
      </c>
      <c r="CH43" s="205">
        <v>-29.5008474317642</v>
      </c>
      <c r="CI43" s="205">
        <v>-27.743758785668501</v>
      </c>
      <c r="CJ43" s="205">
        <v>-6598089176237090</v>
      </c>
      <c r="CK43" s="205">
        <v>-9913345760676930</v>
      </c>
      <c r="CL43" s="205">
        <v>17.520945357156101</v>
      </c>
      <c r="CM43" s="205">
        <v>-9.0408493637080394</v>
      </c>
      <c r="CN43" s="205">
        <v>-31.692343807520501</v>
      </c>
      <c r="CO43" s="205">
        <v>-25.1359437383413</v>
      </c>
      <c r="CP43" s="205">
        <v>-1.9354768150023201</v>
      </c>
      <c r="CQ43" s="205">
        <v>15.6871724180368</v>
      </c>
      <c r="CR43" s="205">
        <v>-8.5171931914162293</v>
      </c>
      <c r="CS43" s="205">
        <v>-33.541939179536499</v>
      </c>
      <c r="CT43" s="205">
        <v>-30.0604599226047</v>
      </c>
      <c r="CU43" s="205">
        <v>-9.04680949225102</v>
      </c>
      <c r="CV43" s="205">
        <v>-30.665149984256399</v>
      </c>
      <c r="CW43" s="205">
        <v>-35.641396704976302</v>
      </c>
      <c r="CX43" s="205">
        <v>-28.733641425994101</v>
      </c>
      <c r="CY43" s="205">
        <v>-7.7240377694061104</v>
      </c>
      <c r="CZ43" s="205">
        <v>-25.7359353490329</v>
      </c>
      <c r="DA43" s="205">
        <v>-4.1997050037202799</v>
      </c>
      <c r="DB43" s="205">
        <v>13.7553135672254</v>
      </c>
      <c r="DC43" s="205">
        <v>-0.52991095460177096</v>
      </c>
      <c r="DD43" s="205">
        <v>-8.5171932655758695</v>
      </c>
      <c r="DE43" s="205">
        <v>-32.2181411746934</v>
      </c>
      <c r="DF43" s="205">
        <v>-28.0363871657147</v>
      </c>
      <c r="DG43" s="205">
        <v>-9.2336947468827493</v>
      </c>
      <c r="DH43" s="205">
        <v>-30.226816156549901</v>
      </c>
      <c r="DI43" s="205">
        <v>-30.119935787113999</v>
      </c>
      <c r="DJ43" s="205">
        <v>-34.666033183536697</v>
      </c>
      <c r="DK43" s="205">
        <v>-6.2441587355854198</v>
      </c>
      <c r="DL43" s="205">
        <v>-6.4009376766136796</v>
      </c>
      <c r="DM43" s="205">
        <v>-2.39028015523292</v>
      </c>
      <c r="DN43" s="205">
        <v>-2.1458591872076802</v>
      </c>
      <c r="DO43" s="205">
        <v>-6.3387280623094497</v>
      </c>
      <c r="DP43" s="205">
        <v>-1.79576756478523</v>
      </c>
      <c r="DQ43" s="205">
        <v>-4.6383833001250698</v>
      </c>
      <c r="DR43" s="205">
        <v>-1.82064515593674</v>
      </c>
      <c r="DS43" s="205">
        <v>-1.79576749062559</v>
      </c>
      <c r="DT43" s="205">
        <v>-4.2562925649271302</v>
      </c>
      <c r="DU43" s="205">
        <v>-1.79576756478523</v>
      </c>
      <c r="DV43" s="205">
        <v>-2.9105821333584601</v>
      </c>
      <c r="DW43" s="205">
        <v>-1.79576749062559</v>
      </c>
      <c r="DX43" s="205">
        <v>-5.45575814525957</v>
      </c>
      <c r="DY43" s="205">
        <v>-6.2754090403917901</v>
      </c>
      <c r="DZ43" s="205">
        <v>-6.4009376024540403</v>
      </c>
      <c r="EA43" s="205">
        <v>-5.2720066636556204</v>
      </c>
      <c r="EB43" s="205">
        <v>-6.4009376024540403</v>
      </c>
      <c r="EC43" s="205">
        <v>-6.4009376766136796</v>
      </c>
      <c r="ED43" s="205">
        <v>-6.4009376766136796</v>
      </c>
      <c r="EE43" s="205">
        <v>-6.4009376766136796</v>
      </c>
      <c r="EF43" s="205">
        <v>-1.7962518959943901</v>
      </c>
      <c r="EG43" s="205">
        <v>-1.7960273186256701</v>
      </c>
      <c r="EH43" s="205">
        <v>-3.3605690160530801</v>
      </c>
      <c r="EI43" s="205">
        <v>-2.9287949298935998</v>
      </c>
      <c r="EJ43" s="205">
        <v>-5.6187871009580697</v>
      </c>
      <c r="EK43" s="205">
        <v>-3.1684532453412499</v>
      </c>
      <c r="EL43" s="205">
        <v>-2.22438334145623</v>
      </c>
      <c r="EM43" s="205">
        <v>-6.0143916203790404</v>
      </c>
      <c r="EN43" s="205">
        <v>-2.84165235431401</v>
      </c>
      <c r="EO43" s="205">
        <v>-6.4009376766136796</v>
      </c>
      <c r="EP43" s="205">
        <v>-6.3851606144963</v>
      </c>
      <c r="EQ43" s="205">
        <v>-6.3657822169419704</v>
      </c>
      <c r="ER43" s="261">
        <v>-5.4476073331733197</v>
      </c>
      <c r="ES43" s="261">
        <v>-3.8828321239961499</v>
      </c>
      <c r="ET43" s="261">
        <v>-1.8381649299574601</v>
      </c>
      <c r="EU43" s="261">
        <v>-2.60506928810547</v>
      </c>
      <c r="EV43" s="261">
        <v>-1.79576756478523</v>
      </c>
      <c r="EW43" s="261">
        <v>-1.79576749062559</v>
      </c>
      <c r="EX43" s="261">
        <v>-1.79576756478523</v>
      </c>
      <c r="EY43" s="261">
        <v>-1.79576749062559</v>
      </c>
      <c r="EZ43" s="261">
        <v>-1.79576756478523</v>
      </c>
      <c r="FA43" s="261">
        <v>-1.79576756478523</v>
      </c>
      <c r="FB43" s="261">
        <v>-4.2781787997794298</v>
      </c>
      <c r="FC43" s="261">
        <v>-3.03693862821412</v>
      </c>
      <c r="FD43" s="261">
        <v>-1.79576749062559</v>
      </c>
      <c r="FE43" s="261">
        <v>-1.79576756478523</v>
      </c>
      <c r="FF43" s="261">
        <v>-1.79576749062559</v>
      </c>
      <c r="FG43" s="261">
        <v>-1.7957769830594099</v>
      </c>
      <c r="FH43" s="261">
        <v>-1.79576749062559</v>
      </c>
      <c r="FI43" s="261">
        <v>-1.79577755577082</v>
      </c>
      <c r="FJ43" s="261">
        <v>9377006723.5179405</v>
      </c>
      <c r="FK43" s="261">
        <v>1814308379.92589</v>
      </c>
      <c r="FL43" s="261">
        <v>916974.131951035</v>
      </c>
      <c r="FM43" s="261">
        <v>3205579487.5611501</v>
      </c>
      <c r="FN43" s="261">
        <v>563907667.84080803</v>
      </c>
      <c r="FO43" s="261">
        <v>1252404260.8982501</v>
      </c>
      <c r="FP43" s="261">
        <v>74557762.203592494</v>
      </c>
      <c r="FQ43" s="261">
        <v>47324003846.511703</v>
      </c>
      <c r="FR43" s="261">
        <v>167201347163.875</v>
      </c>
      <c r="FS43" s="261">
        <v>3831144419.1675801</v>
      </c>
      <c r="FT43" s="261">
        <v>2266373394167.6602</v>
      </c>
      <c r="FU43" s="261">
        <v>136709855714.08099</v>
      </c>
      <c r="FV43" s="261">
        <v>35425002085.928299</v>
      </c>
      <c r="FW43" s="261">
        <v>1115559442.8767099</v>
      </c>
      <c r="FX43" s="261">
        <v>15736454724.1518</v>
      </c>
      <c r="FY43" s="261">
        <v>3440006.5176976002</v>
      </c>
      <c r="FZ43" s="261">
        <v>35713773742.1745</v>
      </c>
      <c r="GA43" s="261">
        <v>26133287204.372898</v>
      </c>
      <c r="GB43" s="261">
        <v>8934266.4479267001</v>
      </c>
      <c r="GC43" s="261">
        <v>13300025.199237799</v>
      </c>
      <c r="GD43" s="261">
        <v>3234358338.8035498</v>
      </c>
      <c r="GE43" s="261">
        <v>5569345.5860783299</v>
      </c>
      <c r="GF43" s="261">
        <v>3347036676.6676502</v>
      </c>
      <c r="GG43" s="261">
        <v>229999995.64223701</v>
      </c>
      <c r="GH43" s="261">
        <v>213786733671.207</v>
      </c>
      <c r="GI43" s="261">
        <v>2623231103.1651001</v>
      </c>
      <c r="GJ43" s="261">
        <v>11749907566.9307</v>
      </c>
      <c r="GK43" s="261">
        <v>111000210.30942801</v>
      </c>
      <c r="GL43" s="261">
        <v>460181332441.38</v>
      </c>
      <c r="GM43" s="261">
        <v>501580063032.33899</v>
      </c>
      <c r="GN43" s="261">
        <v>14900028.230725</v>
      </c>
      <c r="GO43" s="261">
        <v>5213550023.3887997</v>
      </c>
      <c r="GP43" s="261">
        <v>1980003.7514654801</v>
      </c>
      <c r="GQ43" s="261">
        <v>83934398516.612396</v>
      </c>
      <c r="GR43" s="261">
        <v>24370.497041506602</v>
      </c>
      <c r="GS43" s="261">
        <v>68032373059.703499</v>
      </c>
      <c r="GT43" s="261">
        <v>386097290.561948</v>
      </c>
      <c r="GU43" s="261">
        <v>22592956.611679599</v>
      </c>
      <c r="GV43" s="261">
        <v>4229999919.8550501</v>
      </c>
      <c r="GW43" s="261">
        <v>1059748168.1412801</v>
      </c>
      <c r="GX43" s="261">
        <v>1050732782.30489</v>
      </c>
      <c r="GY43" s="261">
        <v>90699998.281525597</v>
      </c>
      <c r="GZ43" s="261">
        <v>34348593597.252998</v>
      </c>
      <c r="HA43" s="261">
        <v>33179977615.6754</v>
      </c>
      <c r="HB43" s="261">
        <v>2482804603.66993</v>
      </c>
      <c r="HC43" s="261">
        <v>2309792404848.2002</v>
      </c>
      <c r="HD43" s="261">
        <v>137161222858.588</v>
      </c>
      <c r="HE43" s="261">
        <v>1791104637.82476</v>
      </c>
      <c r="HF43" s="261">
        <v>2072345696.47103</v>
      </c>
      <c r="HG43" s="261">
        <v>13451408066.8176</v>
      </c>
      <c r="HH43" s="261">
        <v>3440006.5176976002</v>
      </c>
      <c r="HI43" s="261">
        <v>14548131889.216999</v>
      </c>
      <c r="HJ43" s="261">
        <v>15816886750.492001</v>
      </c>
      <c r="HK43" s="261">
        <v>4320008.1850155899</v>
      </c>
      <c r="HL43" s="261">
        <v>13300025.199237799</v>
      </c>
      <c r="HM43" s="261">
        <v>250242275.03620201</v>
      </c>
      <c r="HN43" s="261">
        <v>2267022.0351677602</v>
      </c>
      <c r="HO43" s="261">
        <v>898635660.22380698</v>
      </c>
      <c r="HP43" s="261">
        <v>54786441.218525</v>
      </c>
      <c r="HQ43" s="261">
        <v>327289409068.29498</v>
      </c>
      <c r="HR43" s="261">
        <v>4410978489.5743799</v>
      </c>
      <c r="HS43" s="261">
        <v>11799999776.427799</v>
      </c>
      <c r="HT43" s="261">
        <v>111000210.30942801</v>
      </c>
      <c r="HU43" s="261">
        <v>265351268650.36401</v>
      </c>
      <c r="HV43" s="261">
        <v>99815136678.770493</v>
      </c>
      <c r="HW43" s="261">
        <v>14900028.230725</v>
      </c>
      <c r="HX43" s="261">
        <v>186318933619.64999</v>
      </c>
      <c r="HY43" s="261">
        <v>2154771.7662943001</v>
      </c>
      <c r="HZ43" s="261">
        <v>63406128329.622299</v>
      </c>
      <c r="IA43" s="261">
        <v>0.122026037041975</v>
      </c>
      <c r="IB43" s="261">
        <v>0.15586445313264199</v>
      </c>
      <c r="IC43" s="261">
        <v>0.40100761978725002</v>
      </c>
      <c r="ID43" s="261">
        <v>0.58903452597501404</v>
      </c>
      <c r="IE43" s="261">
        <v>1.7676E-9</v>
      </c>
      <c r="IF43" s="261">
        <v>1.336626554602E-3</v>
      </c>
      <c r="IG43" s="261">
        <v>0.402881450169018</v>
      </c>
      <c r="IH43" s="261">
        <v>0.22816997167171901</v>
      </c>
      <c r="II43" s="261">
        <v>6.4683000000000003E-11</v>
      </c>
      <c r="IJ43" s="261">
        <v>1.07142E-10</v>
      </c>
      <c r="IK43" s="261">
        <v>1.2425E-11</v>
      </c>
      <c r="IL43" s="261">
        <v>3.1699999999999998E-11</v>
      </c>
      <c r="IM43" s="261">
        <v>5.8060000000000001E-12</v>
      </c>
      <c r="IN43" s="261">
        <v>7.5059999999999997E-12</v>
      </c>
      <c r="IO43" s="261">
        <v>5.0859999999999999E-11</v>
      </c>
      <c r="IP43" s="261">
        <v>1.56102E-10</v>
      </c>
    </row>
    <row r="44" spans="1:251" ht="15.75" thickBot="1" x14ac:dyDescent="0.3">
      <c r="A44" s="202" t="s">
        <v>183</v>
      </c>
      <c r="B44" s="204">
        <v>9051.3495768253506</v>
      </c>
      <c r="C44" s="203">
        <v>-31.134325824885899</v>
      </c>
      <c r="D44" s="203">
        <v>-30.9344327941409</v>
      </c>
      <c r="E44" s="203">
        <v>-5.65029600734821</v>
      </c>
      <c r="F44" s="203">
        <v>-28.5462206956595</v>
      </c>
      <c r="G44" s="203">
        <v>14.1550146537601</v>
      </c>
      <c r="H44" s="203">
        <v>1.2970493242091501</v>
      </c>
      <c r="I44" s="203">
        <v>-8.4062781498287702</v>
      </c>
      <c r="J44" s="203">
        <v>-10.2574872726289</v>
      </c>
      <c r="K44" s="203">
        <v>-24.1781970987813</v>
      </c>
      <c r="L44" s="203">
        <v>12.1086958980153</v>
      </c>
      <c r="M44" s="203">
        <v>-1.51847660787901</v>
      </c>
      <c r="N44" s="203">
        <v>-11.279409621860101</v>
      </c>
      <c r="O44" s="203">
        <v>-33.547772154204601</v>
      </c>
      <c r="P44" s="203">
        <v>-2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.75" thickBot="1" x14ac:dyDescent="0.3">
      <c r="A45" s="202" t="s">
        <v>184</v>
      </c>
      <c r="B45" s="204">
        <v>9052.0926967335508</v>
      </c>
      <c r="C45" s="203">
        <v>-31.221060535102499</v>
      </c>
      <c r="D45" s="203">
        <v>-30.946716518330799</v>
      </c>
      <c r="E45" s="203">
        <v>-5.7987814600639203</v>
      </c>
      <c r="F45" s="203">
        <v>-28.582276471894101</v>
      </c>
      <c r="G45" s="203">
        <v>14.483547425436299</v>
      </c>
      <c r="H45" s="203">
        <v>1.2711638700950201</v>
      </c>
      <c r="I45" s="203">
        <v>-8.4314156973640593</v>
      </c>
      <c r="J45" s="203">
        <v>-10.0904987833674</v>
      </c>
      <c r="K45" s="203">
        <v>-24.287378894007698</v>
      </c>
      <c r="L45" s="203">
        <v>12.8142404409713</v>
      </c>
      <c r="M45" s="203">
        <v>-1.5310833169123901</v>
      </c>
      <c r="N45" s="203">
        <v>-10.9188958547293</v>
      </c>
      <c r="O45" s="203">
        <v>-33.540694119205099</v>
      </c>
      <c r="P45" s="203">
        <v>-2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.75" thickBot="1" x14ac:dyDescent="0.3">
      <c r="A46" s="74">
        <v>0</v>
      </c>
      <c r="B46" s="75">
        <f>MIN(B36:B45)</f>
        <v>9049.6371292268304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9051.6253566251744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8B3B-A597-49EF-A517-2FEB150193C6}">
  <dimension ref="A1:JG99"/>
  <sheetViews>
    <sheetView topLeftCell="A37" workbookViewId="0">
      <selection activeCell="A49" sqref="A49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11.85546875" style="39" bestFit="1" customWidth="1"/>
    <col min="166" max="166" width="12.28515625" style="39" bestFit="1" customWidth="1"/>
    <col min="167" max="169" width="11.85546875" style="39" bestFit="1" customWidth="1"/>
    <col min="170" max="170" width="12.140625" style="39" bestFit="1" customWidth="1"/>
    <col min="171" max="171" width="12.28515625" style="39" bestFit="1" customWidth="1"/>
    <col min="172" max="172" width="11.85546875" style="39" bestFit="1" customWidth="1"/>
    <col min="173" max="173" width="12.140625" style="39" bestFit="1" customWidth="1"/>
    <col min="174" max="176" width="12.28515625" style="39" bestFit="1" customWidth="1"/>
    <col min="177" max="177" width="12" style="39" bestFit="1" customWidth="1"/>
    <col min="178" max="178" width="12.28515625" style="39" bestFit="1" customWidth="1"/>
    <col min="179" max="179" width="12.140625" style="39" bestFit="1" customWidth="1"/>
    <col min="180" max="180" width="12.28515625" style="39" bestFit="1" customWidth="1"/>
    <col min="181" max="181" width="12.140625" style="39" bestFit="1" customWidth="1"/>
    <col min="182" max="183" width="12.28515625" style="39" bestFit="1" customWidth="1"/>
    <col min="184" max="185" width="11.85546875" style="39" bestFit="1" customWidth="1"/>
    <col min="186" max="186" width="12" style="39" bestFit="1" customWidth="1"/>
    <col min="187" max="188" width="11.85546875" style="39" bestFit="1" customWidth="1"/>
    <col min="189" max="189" width="12" style="39" bestFit="1" customWidth="1"/>
    <col min="190" max="190" width="12.28515625" style="39" bestFit="1" customWidth="1"/>
    <col min="191" max="191" width="12.140625" style="39" bestFit="1" customWidth="1"/>
    <col min="192" max="192" width="11.85546875" style="39" bestFit="1" customWidth="1"/>
    <col min="193" max="193" width="12.140625" style="39" bestFit="1" customWidth="1"/>
    <col min="194" max="199" width="12.28515625" style="39" bestFit="1" customWidth="1"/>
    <col min="200" max="200" width="11.85546875" style="39" bestFit="1" customWidth="1"/>
    <col min="201" max="201" width="12.28515625" style="39" bestFit="1" customWidth="1"/>
    <col min="202" max="202" width="12.140625" style="39" bestFit="1" customWidth="1"/>
    <col min="203" max="203" width="11.85546875" style="39" bestFit="1" customWidth="1"/>
    <col min="204" max="205" width="12.140625" style="39" bestFit="1" customWidth="1"/>
    <col min="206" max="207" width="12" style="39" bestFit="1" customWidth="1"/>
    <col min="208" max="208" width="12.28515625" style="39" bestFit="1" customWidth="1"/>
    <col min="209" max="210" width="12.140625" style="39" bestFit="1" customWidth="1"/>
    <col min="211" max="211" width="12.28515625" style="39" bestFit="1" customWidth="1"/>
    <col min="212" max="212" width="12.140625" style="39" bestFit="1" customWidth="1"/>
    <col min="213" max="217" width="12.28515625" style="39" bestFit="1" customWidth="1"/>
    <col min="218" max="218" width="12.140625" style="39" bestFit="1" customWidth="1"/>
    <col min="219" max="219" width="12.28515625" style="39" bestFit="1" customWidth="1"/>
    <col min="220" max="220" width="12.140625" style="39" bestFit="1" customWidth="1"/>
    <col min="221" max="222" width="11.85546875" style="39" bestFit="1" customWidth="1"/>
    <col min="223" max="224" width="12" style="39" bestFit="1" customWidth="1"/>
    <col min="225" max="225" width="12.28515625" style="39" bestFit="1" customWidth="1"/>
    <col min="226" max="226" width="12.140625" style="39" bestFit="1" customWidth="1"/>
    <col min="227" max="227" width="12.28515625" style="39" bestFit="1" customWidth="1"/>
    <col min="228" max="228" width="12.140625" style="39" bestFit="1" customWidth="1"/>
    <col min="229" max="230" width="12.28515625" style="39" bestFit="1" customWidth="1"/>
    <col min="231" max="231" width="11.85546875" style="39" bestFit="1" customWidth="1"/>
    <col min="232" max="233" width="12.28515625" style="39" bestFit="1" customWidth="1"/>
    <col min="234" max="234" width="12.140625" style="39" bestFit="1" customWidth="1"/>
    <col min="235" max="238" width="11.85546875" style="39" bestFit="1" customWidth="1"/>
    <col min="239" max="239" width="12.28515625" style="39" bestFit="1" customWidth="1"/>
    <col min="240" max="242" width="11.85546875" style="39" bestFit="1" customWidth="1"/>
    <col min="243" max="243" width="12.28515625" style="39" bestFit="1" customWidth="1"/>
    <col min="244" max="249" width="11.85546875" style="39" bestFit="1" customWidth="1"/>
    <col min="250" max="250" width="12.28515625" style="39" bestFit="1" customWidth="1"/>
    <col min="251" max="267" width="11.7109375" style="39" bestFit="1" customWidth="1"/>
    <col min="268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.75" thickBot="1" x14ac:dyDescent="0.3">
      <c r="A21" s="120" t="s">
        <v>281</v>
      </c>
      <c r="B21" s="277" t="s">
        <v>434</v>
      </c>
      <c r="C21" s="277"/>
      <c r="D21" s="277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.75" thickBot="1" x14ac:dyDescent="0.3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.75" thickBot="1" x14ac:dyDescent="0.3">
      <c r="A31" s="64" t="s">
        <v>160</v>
      </c>
      <c r="B31" s="72" t="s">
        <v>5</v>
      </c>
      <c r="C31" s="195">
        <v>-32.3185</v>
      </c>
      <c r="D31" s="195">
        <v>-32.096400000000003</v>
      </c>
      <c r="E31" s="195">
        <v>-8.8810400000000005</v>
      </c>
      <c r="F31" s="195">
        <v>-30.997800000000002</v>
      </c>
      <c r="G31" s="195">
        <v>12.025700000000001</v>
      </c>
      <c r="H31" s="195">
        <v>-0.183923</v>
      </c>
      <c r="I31" s="195">
        <v>-11.1836</v>
      </c>
      <c r="J31" s="195">
        <v>-10.268800000000001</v>
      </c>
      <c r="K31" s="195">
        <v>-28.907599999999999</v>
      </c>
      <c r="L31" s="195">
        <v>11.452999999999999</v>
      </c>
      <c r="M31" s="195">
        <v>-1.5217499999999999</v>
      </c>
      <c r="N31" s="195">
        <v>-10.9086</v>
      </c>
      <c r="O31" s="195">
        <v>-38.311100000000003</v>
      </c>
      <c r="P31" s="195">
        <v>-29.291799999999999</v>
      </c>
      <c r="Q31" s="195">
        <v>-29.793800000000001</v>
      </c>
      <c r="R31" s="195">
        <v>12.940799999999999</v>
      </c>
      <c r="S31" s="195">
        <v>-0.36672500000000002</v>
      </c>
      <c r="T31" s="195">
        <v>-14.8568</v>
      </c>
      <c r="U31" s="195">
        <v>-14.1823</v>
      </c>
      <c r="V31" s="195">
        <v>-5.6635999999999997</v>
      </c>
      <c r="W31" s="195">
        <v>-41.638800000000003</v>
      </c>
      <c r="X31" s="195">
        <v>-32.360599999999998</v>
      </c>
      <c r="Y31" s="195">
        <v>-18.641300000000001</v>
      </c>
      <c r="Z31" s="195">
        <v>11.332599999999999</v>
      </c>
      <c r="AA31" s="195">
        <v>-2.26336</v>
      </c>
      <c r="AB31" s="195">
        <v>-18.787400000000002</v>
      </c>
      <c r="AC31" s="195">
        <v>-33.012700000000002</v>
      </c>
      <c r="AD31" s="195">
        <v>-35.929099999999998</v>
      </c>
      <c r="AE31" s="195">
        <v>-7.9661900000000001</v>
      </c>
      <c r="AF31" s="195">
        <v>-35.783499999999997</v>
      </c>
      <c r="AG31" s="195">
        <v>-39.002499999999998</v>
      </c>
      <c r="AH31" s="195">
        <v>-33.481000000000002</v>
      </c>
      <c r="AI31" s="195">
        <v>-7.9661900000000001</v>
      </c>
      <c r="AJ31" s="195">
        <v>-23.5792</v>
      </c>
      <c r="AK31" s="195">
        <v>-11.1881</v>
      </c>
      <c r="AL31" s="195">
        <v>-28.1844</v>
      </c>
      <c r="AM31" s="195">
        <v>-36.701599999999999</v>
      </c>
      <c r="AN31" s="195">
        <v>-36.701599999999999</v>
      </c>
      <c r="AO31" s="195">
        <v>-36.701599999999999</v>
      </c>
      <c r="AP31" s="195">
        <v>-36.701599999999999</v>
      </c>
      <c r="AQ31" s="195">
        <v>-32.7896</v>
      </c>
      <c r="AR31" s="195">
        <v>-13.8155</v>
      </c>
      <c r="AS31" s="195">
        <v>11.332599999999999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-10.231999999999999</v>
      </c>
      <c r="AZ31" s="195">
        <v>-32.096400000000003</v>
      </c>
      <c r="BA31" s="195">
        <v>-8.6622199999999996</v>
      </c>
      <c r="BB31" s="195">
        <v>-34.0563</v>
      </c>
      <c r="BC31" s="195">
        <v>-41.306800000000003</v>
      </c>
      <c r="BD31" s="195">
        <v>-27.5336</v>
      </c>
      <c r="BE31" s="195">
        <v>-34.399000000000001</v>
      </c>
      <c r="BF31" s="195">
        <v>-33.369</v>
      </c>
      <c r="BG31" s="195">
        <v>-29.793800000000001</v>
      </c>
      <c r="BH31" s="195">
        <v>-36.701599999999999</v>
      </c>
      <c r="BI31" s="195">
        <v>-32.096400000000003</v>
      </c>
      <c r="BJ31" s="195">
        <v>-25.4102</v>
      </c>
      <c r="BK31" s="195">
        <v>-14.5684</v>
      </c>
      <c r="BL31" s="195">
        <v>-29.401700000000002</v>
      </c>
      <c r="BM31" s="195">
        <v>7.3536299999999999</v>
      </c>
      <c r="BN31" s="195">
        <v>-2.0020099999999998</v>
      </c>
      <c r="BO31" s="195">
        <v>-12.7967</v>
      </c>
      <c r="BP31" s="195">
        <v>-37.493000000000002</v>
      </c>
      <c r="BQ31" s="195">
        <v>-11.6568</v>
      </c>
      <c r="BR31" s="195">
        <v>-30.154299999999999</v>
      </c>
      <c r="BS31" s="195">
        <v>-34.399000000000001</v>
      </c>
      <c r="BT31" s="65" t="e">
        <f>-inf</f>
        <v>#NAME?</v>
      </c>
      <c r="BU31" s="195">
        <v>-30.486999999999998</v>
      </c>
      <c r="BV31" s="195">
        <v>11.332599999999999</v>
      </c>
      <c r="BW31" s="195">
        <v>8.0607100000000001E-2</v>
      </c>
      <c r="BX31" s="195">
        <v>-14.1822</v>
      </c>
      <c r="BY31" s="195">
        <v>-31.407599999999999</v>
      </c>
      <c r="BZ31" s="195">
        <v>-25.881799999999998</v>
      </c>
      <c r="CA31" s="195">
        <v>-5.6600799999999998</v>
      </c>
      <c r="CB31" s="195">
        <v>-28.1844</v>
      </c>
      <c r="CC31" s="195">
        <v>-4.9718999999999998</v>
      </c>
      <c r="CD31" s="195">
        <v>-28.1844</v>
      </c>
      <c r="CE31" s="195">
        <v>-8.0174099999999999</v>
      </c>
      <c r="CF31" s="195">
        <v>-36.579799999999999</v>
      </c>
      <c r="CG31" s="195">
        <v>-34.636200000000002</v>
      </c>
      <c r="CH31" s="195">
        <v>-31.403300000000002</v>
      </c>
      <c r="CI31" s="195">
        <v>-27.893699999999999</v>
      </c>
      <c r="CJ31" s="65" t="e">
        <f>-inf</f>
        <v>#NAME?</v>
      </c>
      <c r="CK31" s="65" t="e">
        <f>-inf</f>
        <v>#NAME?</v>
      </c>
      <c r="CL31" s="195">
        <v>13.9978</v>
      </c>
      <c r="CM31" s="195">
        <v>-11.5129</v>
      </c>
      <c r="CN31" s="195">
        <v>-33.338799999999999</v>
      </c>
      <c r="CO31" s="195">
        <v>-26.919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-27.482600000000001</v>
      </c>
      <c r="CU31" s="195">
        <v>-15.019</v>
      </c>
      <c r="CV31" s="195">
        <v>-34.592100000000002</v>
      </c>
      <c r="CW31" s="195">
        <v>-35.295900000000003</v>
      </c>
      <c r="CX31" s="195">
        <v>-36.258600000000001</v>
      </c>
      <c r="CY31" s="195">
        <v>-8.5171899999999994</v>
      </c>
      <c r="CZ31" s="195">
        <v>-27.8752</v>
      </c>
      <c r="DA31" s="195">
        <v>-7.5757199999999996</v>
      </c>
      <c r="DB31" s="195">
        <v>13.9978</v>
      </c>
      <c r="DC31" s="195">
        <v>-2.3025899999999999</v>
      </c>
      <c r="DD31" s="195">
        <v>-6.5149900000000001</v>
      </c>
      <c r="DE31" s="195">
        <v>-33.115699999999997</v>
      </c>
      <c r="DF31" s="195">
        <v>-32.087800000000001</v>
      </c>
      <c r="DG31" s="195">
        <v>-15.019500000000001</v>
      </c>
      <c r="DH31" s="195">
        <v>-33.094099999999997</v>
      </c>
      <c r="DI31" s="195">
        <v>-30.119900000000001</v>
      </c>
      <c r="DJ31" s="195">
        <v>-39.330300000000001</v>
      </c>
      <c r="DK31" s="195">
        <v>-11.6732</v>
      </c>
      <c r="DL31" s="195">
        <v>-8.7035199999999993</v>
      </c>
      <c r="DM31" s="195">
        <v>-2.1719499999999998</v>
      </c>
      <c r="DN31" s="195">
        <v>-8.7035199999999993</v>
      </c>
      <c r="DO31" s="195">
        <v>-4.7845599999999999</v>
      </c>
      <c r="DP31" s="195">
        <v>-1.83012</v>
      </c>
      <c r="DQ31" s="195">
        <v>-6.4009400000000003</v>
      </c>
      <c r="DR31" s="195">
        <v>-6.4009400000000003</v>
      </c>
      <c r="DS31" s="195">
        <v>-6.6074799999999998</v>
      </c>
      <c r="DT31" s="195">
        <v>-6.4009400000000003</v>
      </c>
      <c r="DU31" s="195">
        <v>3.0207299999999999E-2</v>
      </c>
      <c r="DV31" s="195">
        <v>-4.0983499999999999</v>
      </c>
      <c r="DW31" s="195">
        <v>-6.4009400000000003</v>
      </c>
      <c r="DX31" s="195">
        <v>-6.4009400000000003</v>
      </c>
      <c r="DY31" s="195">
        <v>-6.4009400000000003</v>
      </c>
      <c r="DZ31" s="195">
        <v>-10.299099999999999</v>
      </c>
      <c r="EA31" s="195">
        <v>-11.0061</v>
      </c>
      <c r="EB31" s="195">
        <v>-8.7035199999999993</v>
      </c>
      <c r="EC31" s="195">
        <v>-8.7035199999999993</v>
      </c>
      <c r="ED31" s="195">
        <v>-10.8209</v>
      </c>
      <c r="EE31" s="39">
        <v>-11.0061</v>
      </c>
      <c r="EF31" s="39">
        <v>-6.4118000000000004</v>
      </c>
      <c r="EG31" s="39">
        <v>-7.0112899999999998</v>
      </c>
      <c r="EH31" s="39">
        <v>-9.7571499999999993</v>
      </c>
      <c r="EI31" s="39">
        <v>-6.3735400000000002</v>
      </c>
      <c r="EJ31" s="39">
        <v>-6.4009400000000003</v>
      </c>
      <c r="EK31" s="39">
        <v>-6.4009400000000003</v>
      </c>
      <c r="EL31" s="39">
        <v>-7.7846900000000003</v>
      </c>
      <c r="EM31" s="39">
        <v>-8.7035199999999993</v>
      </c>
      <c r="EN31" s="39">
        <v>-4.0983499999999999</v>
      </c>
      <c r="EO31" s="39">
        <v>-6.4009400000000003</v>
      </c>
      <c r="EP31" s="39">
        <v>-6.4009400000000003</v>
      </c>
      <c r="EQ31" s="39">
        <v>-4.0983499999999999</v>
      </c>
      <c r="ER31" s="39">
        <v>-6.4009400000000003</v>
      </c>
      <c r="ES31" s="39">
        <v>-8.7035199999999993</v>
      </c>
      <c r="ET31" s="39">
        <v>-5.3866399999999999</v>
      </c>
      <c r="EU31" s="39">
        <v>-1.7957700000000001</v>
      </c>
      <c r="EV31" s="39">
        <v>0.345279</v>
      </c>
      <c r="EW31" s="39">
        <v>-4.0983499999999999</v>
      </c>
      <c r="EX31" s="39">
        <v>-4.0983499999999999</v>
      </c>
      <c r="EY31" s="39">
        <v>-4.0983499999999999</v>
      </c>
      <c r="EZ31" s="39">
        <v>-1.8268800000000001</v>
      </c>
      <c r="FA31" s="39">
        <v>-4.0983499999999999</v>
      </c>
      <c r="FB31" s="39">
        <v>-7.7041000000000004</v>
      </c>
      <c r="FC31" s="39">
        <v>-1.7957700000000001</v>
      </c>
      <c r="FD31" s="39">
        <v>0.50681799999999999</v>
      </c>
      <c r="FE31" s="39">
        <v>-7.2755700000000001</v>
      </c>
      <c r="FF31" s="39">
        <v>-1.7957700000000001</v>
      </c>
      <c r="FG31" s="39">
        <v>0.50681799999999999</v>
      </c>
      <c r="FH31" s="39">
        <v>-1.9821200000000001</v>
      </c>
      <c r="FI31" s="39">
        <v>0.50681799999999999</v>
      </c>
      <c r="FJ31" s="263">
        <v>14000000</v>
      </c>
      <c r="FK31" s="263">
        <v>8103220</v>
      </c>
      <c r="FL31" s="39">
        <v>10360.799999999999</v>
      </c>
      <c r="FM31" s="263">
        <v>42300000</v>
      </c>
      <c r="FN31" s="263">
        <v>106469000</v>
      </c>
      <c r="FO31" s="263">
        <v>149820000</v>
      </c>
      <c r="FP31" s="39">
        <v>9070.01</v>
      </c>
      <c r="FQ31" s="263">
        <v>779619000</v>
      </c>
      <c r="FR31" s="263">
        <v>5060000000</v>
      </c>
      <c r="FS31" s="263">
        <v>465000000</v>
      </c>
      <c r="FT31" s="263">
        <v>24300000000</v>
      </c>
      <c r="FU31" s="263">
        <v>52483000</v>
      </c>
      <c r="FV31" s="263">
        <v>421000000</v>
      </c>
      <c r="FW31" s="263">
        <v>15061200000</v>
      </c>
      <c r="FX31" s="263">
        <v>4300000000</v>
      </c>
      <c r="FY31" s="263">
        <v>36031.599999999999</v>
      </c>
      <c r="FZ31" s="263">
        <v>970000000</v>
      </c>
      <c r="GA31" s="263">
        <v>65600000</v>
      </c>
      <c r="GB31" s="263">
        <v>43200</v>
      </c>
      <c r="GC31" s="263">
        <v>918562000</v>
      </c>
      <c r="GD31" s="263">
        <v>7172690000</v>
      </c>
      <c r="GE31" s="39">
        <v>113000</v>
      </c>
      <c r="GF31" s="263">
        <v>64262300</v>
      </c>
      <c r="GG31" s="263">
        <v>2296330000</v>
      </c>
      <c r="GH31" s="263">
        <v>5900010000</v>
      </c>
      <c r="GI31" s="263">
        <v>45200000</v>
      </c>
      <c r="GJ31" s="263">
        <v>98206900</v>
      </c>
      <c r="GK31" s="263">
        <v>8626070000</v>
      </c>
      <c r="GL31" s="263">
        <v>3787390000</v>
      </c>
      <c r="GM31" s="263">
        <v>6010000000</v>
      </c>
      <c r="GN31" s="263">
        <v>909561000</v>
      </c>
      <c r="GO31" s="263">
        <v>16767300000</v>
      </c>
      <c r="GP31" s="263">
        <v>1980000</v>
      </c>
      <c r="GQ31" s="263">
        <v>100734000</v>
      </c>
      <c r="GR31" s="39">
        <v>298</v>
      </c>
      <c r="GS31" s="263">
        <v>1400000000</v>
      </c>
      <c r="GT31" s="263">
        <v>108745000</v>
      </c>
      <c r="GU31" s="39">
        <v>22900</v>
      </c>
      <c r="GV31" s="263">
        <v>423000000</v>
      </c>
      <c r="GW31" s="263">
        <v>11300000</v>
      </c>
      <c r="GX31" s="263">
        <v>430001000</v>
      </c>
      <c r="GY31" s="263">
        <v>161010</v>
      </c>
      <c r="GZ31" s="263">
        <v>26636500000</v>
      </c>
      <c r="HA31" s="263">
        <v>5060000000</v>
      </c>
      <c r="HB31" s="263">
        <v>465000000</v>
      </c>
      <c r="HC31" s="263">
        <v>24300000000</v>
      </c>
      <c r="HD31" s="263">
        <v>154770000</v>
      </c>
      <c r="HE31" s="263">
        <v>42100000</v>
      </c>
      <c r="HF31" s="263">
        <v>1475560000</v>
      </c>
      <c r="HG31" s="263">
        <v>4300000000</v>
      </c>
      <c r="HH31" s="263">
        <v>34400000</v>
      </c>
      <c r="HI31" s="263">
        <v>19243100000</v>
      </c>
      <c r="HJ31" s="263">
        <v>656000000</v>
      </c>
      <c r="HK31" s="263">
        <v>432001</v>
      </c>
      <c r="HL31" s="263">
        <v>133000</v>
      </c>
      <c r="HM31" s="263">
        <v>81900000</v>
      </c>
      <c r="HN31" s="39">
        <v>113000</v>
      </c>
      <c r="HO31" s="263">
        <v>3350000000</v>
      </c>
      <c r="HP31" s="263">
        <v>2300000000</v>
      </c>
      <c r="HQ31" s="263">
        <v>5900000000</v>
      </c>
      <c r="HR31" s="263">
        <v>45200000</v>
      </c>
      <c r="HS31" s="263">
        <v>118000000</v>
      </c>
      <c r="HT31" s="263">
        <v>11088300000</v>
      </c>
      <c r="HU31" s="263">
        <v>58800600000</v>
      </c>
      <c r="HV31" s="263">
        <v>593029000000</v>
      </c>
      <c r="HW31" s="263">
        <v>1490000</v>
      </c>
      <c r="HX31" s="263">
        <v>4980000000</v>
      </c>
      <c r="HY31" s="263">
        <v>1980000</v>
      </c>
      <c r="HZ31" s="263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3">
        <v>2E-12</v>
      </c>
      <c r="IJ31" s="263">
        <v>2E-12</v>
      </c>
      <c r="IK31" s="263">
        <v>2E-12</v>
      </c>
      <c r="IL31" s="263">
        <v>2E-12</v>
      </c>
      <c r="IM31" s="263">
        <v>2E-12</v>
      </c>
      <c r="IN31" s="263">
        <v>2E-12</v>
      </c>
      <c r="IO31" s="263">
        <v>2E-12</v>
      </c>
      <c r="IP31" s="263">
        <v>2E-12</v>
      </c>
      <c r="IQ31" s="39">
        <v>0</v>
      </c>
      <c r="IR31" s="39">
        <v>0.16666700000000001</v>
      </c>
      <c r="IS31" s="39">
        <v>0.16666700000000001</v>
      </c>
      <c r="IT31" s="39">
        <v>0.16666700000000001</v>
      </c>
      <c r="IU31" s="39">
        <v>0.16666700000000001</v>
      </c>
      <c r="IV31" s="39">
        <v>0.16666700000000001</v>
      </c>
      <c r="IW31" s="39">
        <v>0.16666700000000001</v>
      </c>
      <c r="IX31" s="39">
        <v>0.16666700000000001</v>
      </c>
      <c r="IY31" s="39">
        <v>0.16666700000000001</v>
      </c>
      <c r="IZ31" s="39">
        <v>5.55557E-2</v>
      </c>
      <c r="JA31" s="39">
        <v>5.55557E-2</v>
      </c>
      <c r="JB31" s="39">
        <v>5.55557E-2</v>
      </c>
      <c r="JC31" s="39">
        <v>5.55557E-2</v>
      </c>
      <c r="JD31" s="39">
        <v>5.55557E-2</v>
      </c>
      <c r="JE31" s="39">
        <v>5.55557E-2</v>
      </c>
      <c r="JF31" s="39">
        <v>5.55557E-2</v>
      </c>
      <c r="JG31" s="39">
        <v>5.55557E-2</v>
      </c>
    </row>
    <row r="32" spans="1:267" ht="15.75" thickBot="1" x14ac:dyDescent="0.3">
      <c r="A32" s="64" t="s">
        <v>161</v>
      </c>
      <c r="B32" s="72" t="s">
        <v>5</v>
      </c>
      <c r="C32" s="195">
        <v>-27.7133</v>
      </c>
      <c r="D32" s="195">
        <v>-27.491299999999999</v>
      </c>
      <c r="E32" s="195">
        <v>-4.2758700000000003</v>
      </c>
      <c r="F32" s="195">
        <v>-26.392600000000002</v>
      </c>
      <c r="G32" s="195">
        <v>16.6309</v>
      </c>
      <c r="H32" s="195">
        <v>4.4212499999999997</v>
      </c>
      <c r="I32" s="195">
        <v>-6.5784500000000001</v>
      </c>
      <c r="J32" s="195">
        <v>-5.6635999999999997</v>
      </c>
      <c r="K32" s="195">
        <v>-24.302399999999999</v>
      </c>
      <c r="L32" s="195">
        <v>20.542999999999999</v>
      </c>
      <c r="M32" s="195">
        <v>7.2370599999999996</v>
      </c>
      <c r="N32" s="195">
        <v>-2.66926</v>
      </c>
      <c r="O32" s="195">
        <v>-33.7059</v>
      </c>
      <c r="P32" s="195">
        <v>-24.4955</v>
      </c>
      <c r="Q32" s="195">
        <v>-24.707899999999999</v>
      </c>
      <c r="R32" s="195">
        <v>17.545999999999999</v>
      </c>
      <c r="S32" s="195">
        <v>4.2384399999999998</v>
      </c>
      <c r="T32" s="195">
        <v>-10.2516</v>
      </c>
      <c r="U32" s="195">
        <v>-9.5770700000000009</v>
      </c>
      <c r="V32" s="195">
        <v>-1.05843</v>
      </c>
      <c r="W32" s="195">
        <v>-37.033700000000003</v>
      </c>
      <c r="X32" s="195">
        <v>-26.5732</v>
      </c>
      <c r="Y32" s="195">
        <v>-14.036199999999999</v>
      </c>
      <c r="Z32" s="195">
        <v>15.937799999999999</v>
      </c>
      <c r="AA32" s="195">
        <v>2.3418100000000002</v>
      </c>
      <c r="AB32" s="195">
        <v>-14.1822</v>
      </c>
      <c r="AC32" s="195">
        <v>-28.407499999999999</v>
      </c>
      <c r="AD32" s="195">
        <v>-31.323899999999998</v>
      </c>
      <c r="AE32" s="195">
        <v>-3.3610199999999999</v>
      </c>
      <c r="AF32" s="195">
        <v>-31.1783</v>
      </c>
      <c r="AG32" s="195">
        <v>-34.397300000000001</v>
      </c>
      <c r="AH32" s="195">
        <v>-28.875800000000002</v>
      </c>
      <c r="AI32" s="195">
        <v>-3.3610199999999999</v>
      </c>
      <c r="AJ32" s="195">
        <v>-16.671600000000002</v>
      </c>
      <c r="AK32" s="195">
        <v>-6.5829300000000002</v>
      </c>
      <c r="AL32" s="195">
        <v>-23.5792</v>
      </c>
      <c r="AM32" s="195">
        <v>-32.096400000000003</v>
      </c>
      <c r="AN32" s="195">
        <v>-29.220600000000001</v>
      </c>
      <c r="AO32" s="195">
        <v>-29.793800000000001</v>
      </c>
      <c r="AP32" s="195">
        <v>-32.096400000000003</v>
      </c>
      <c r="AQ32" s="195">
        <v>-28.1844</v>
      </c>
      <c r="AR32" s="195">
        <v>-9.2103400000000004</v>
      </c>
      <c r="AS32" s="195">
        <v>15.937799999999999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-29.568999999999999</v>
      </c>
      <c r="AX32" s="195">
        <v>-29.793800000000001</v>
      </c>
      <c r="AY32" s="195">
        <v>-1.0584</v>
      </c>
      <c r="AZ32" s="195">
        <v>-27.491299999999999</v>
      </c>
      <c r="BA32" s="195">
        <v>-4.0570500000000003</v>
      </c>
      <c r="BB32" s="195">
        <v>-29.4512</v>
      </c>
      <c r="BC32" s="195">
        <v>-36.701599999999999</v>
      </c>
      <c r="BD32" s="195">
        <v>-22.886199999999999</v>
      </c>
      <c r="BE32" s="195">
        <v>-29.793800000000001</v>
      </c>
      <c r="BF32" s="195">
        <v>-28.7639</v>
      </c>
      <c r="BG32" s="195">
        <v>-25.188700000000001</v>
      </c>
      <c r="BH32" s="195">
        <v>-32.096400000000003</v>
      </c>
      <c r="BI32" s="195">
        <v>-27.491299999999999</v>
      </c>
      <c r="BJ32" s="195">
        <v>-20.583600000000001</v>
      </c>
      <c r="BK32" s="195">
        <v>-9.9632400000000008</v>
      </c>
      <c r="BL32" s="195">
        <v>-24.796600000000002</v>
      </c>
      <c r="BM32" s="195">
        <v>11.9588</v>
      </c>
      <c r="BN32" s="195">
        <v>2.6031599999999999</v>
      </c>
      <c r="BO32" s="195">
        <v>-8.1914899999999999</v>
      </c>
      <c r="BP32" s="195">
        <v>-28.407499999999999</v>
      </c>
      <c r="BQ32" s="195">
        <v>-4.7490199999999998</v>
      </c>
      <c r="BR32" s="195">
        <v>-22.886199999999999</v>
      </c>
      <c r="BS32" s="195">
        <v>-29.793800000000001</v>
      </c>
      <c r="BT32" s="195">
        <v>-3.5065599999999999</v>
      </c>
      <c r="BU32" s="195">
        <v>-23.5792</v>
      </c>
      <c r="BV32" s="195">
        <v>15.937799999999999</v>
      </c>
      <c r="BW32" s="195">
        <v>6.9469799999999999</v>
      </c>
      <c r="BX32" s="195">
        <v>-9.5770700000000009</v>
      </c>
      <c r="BY32" s="195">
        <v>-23.5792</v>
      </c>
      <c r="BZ32" s="195">
        <v>-21.276700000000002</v>
      </c>
      <c r="CA32" s="195">
        <v>1.2441500000000001</v>
      </c>
      <c r="CB32" s="195">
        <v>-23.5792</v>
      </c>
      <c r="CC32" s="195">
        <v>-0.36672500000000002</v>
      </c>
      <c r="CD32" s="195">
        <v>-23.5792</v>
      </c>
      <c r="CE32" s="195">
        <v>-3.4122400000000002</v>
      </c>
      <c r="CF32" s="195">
        <v>-31.974699999999999</v>
      </c>
      <c r="CG32" s="195">
        <v>-30.030999999999999</v>
      </c>
      <c r="CH32" s="195">
        <v>-26.798100000000002</v>
      </c>
      <c r="CI32" s="195">
        <v>-19.8903</v>
      </c>
      <c r="CJ32" s="195">
        <v>-4.6051700000000002</v>
      </c>
      <c r="CK32" s="195">
        <v>-29.4268</v>
      </c>
      <c r="CL32" s="195">
        <v>18.603000000000002</v>
      </c>
      <c r="CM32" s="195">
        <v>-6.9077599999999997</v>
      </c>
      <c r="CN32" s="195">
        <v>-28.733599999999999</v>
      </c>
      <c r="CO32" s="195">
        <v>-19.117799999999999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-30.813099999999999</v>
      </c>
      <c r="CT32" s="195">
        <v>-17.824000000000002</v>
      </c>
      <c r="CU32" s="195">
        <v>-10.4139</v>
      </c>
      <c r="CV32" s="195">
        <v>-29.986999999999998</v>
      </c>
      <c r="CW32" s="195">
        <v>-26.431000000000001</v>
      </c>
      <c r="CX32" s="195">
        <v>-31.653400000000001</v>
      </c>
      <c r="CY32" s="195">
        <v>-3.9120200000000001</v>
      </c>
      <c r="CZ32" s="195">
        <v>-19.117799999999999</v>
      </c>
      <c r="DA32" s="195">
        <v>-2.9705499999999998</v>
      </c>
      <c r="DB32" s="195">
        <v>18.603000000000002</v>
      </c>
      <c r="DC32" s="195">
        <v>2.3025899999999999</v>
      </c>
      <c r="DD32" s="195">
        <v>-1.6094200000000001</v>
      </c>
      <c r="DE32" s="195">
        <v>-28.5105</v>
      </c>
      <c r="DF32" s="195">
        <v>-27.482600000000001</v>
      </c>
      <c r="DG32" s="195">
        <v>-10.414300000000001</v>
      </c>
      <c r="DH32" s="195">
        <v>-28.489000000000001</v>
      </c>
      <c r="DI32" s="195">
        <v>-23.212299999999999</v>
      </c>
      <c r="DJ32" s="195">
        <v>-34.725099999999998</v>
      </c>
      <c r="DK32" s="195">
        <v>-7.0680399999999999</v>
      </c>
      <c r="DL32" s="195">
        <v>-4.0983499999999999</v>
      </c>
      <c r="DM32" s="195">
        <v>2.8094000000000001</v>
      </c>
      <c r="DN32" s="195">
        <v>-4.0983499999999999</v>
      </c>
      <c r="DO32" s="195">
        <v>2.8094000000000001</v>
      </c>
      <c r="DP32" s="195">
        <v>2.8094000000000001</v>
      </c>
      <c r="DQ32" s="195">
        <v>-1.7957700000000001</v>
      </c>
      <c r="DR32" s="195">
        <v>-1.7957700000000001</v>
      </c>
      <c r="DS32" s="195">
        <v>-1.7957700000000001</v>
      </c>
      <c r="DT32" s="195">
        <v>-1.7957700000000001</v>
      </c>
      <c r="DU32" s="195">
        <v>5.1119899999999996</v>
      </c>
      <c r="DV32" s="195">
        <v>0.50681799999999999</v>
      </c>
      <c r="DW32" s="195">
        <v>-1.7957700000000001</v>
      </c>
      <c r="DX32" s="195">
        <v>-1.7957700000000001</v>
      </c>
      <c r="DY32" s="195">
        <v>-1.7957700000000001</v>
      </c>
      <c r="DZ32" s="195">
        <v>-5.6939200000000003</v>
      </c>
      <c r="EA32" s="195">
        <v>-6.4009400000000003</v>
      </c>
      <c r="EB32" s="195">
        <v>0.50681799999999999</v>
      </c>
      <c r="EC32" s="195">
        <v>-1.7939000000000001</v>
      </c>
      <c r="ED32" s="195">
        <v>-6.2157</v>
      </c>
      <c r="EE32" s="39">
        <v>-6.4009400000000003</v>
      </c>
      <c r="EF32" s="39">
        <v>-1.7957700000000001</v>
      </c>
      <c r="EG32" s="39">
        <v>-2.40612</v>
      </c>
      <c r="EH32" s="39">
        <v>-5.15198</v>
      </c>
      <c r="EI32" s="39">
        <v>2.8094000000000001</v>
      </c>
      <c r="EJ32" s="39">
        <v>-1.7957700000000001</v>
      </c>
      <c r="EK32" s="39">
        <v>-1.7957700000000001</v>
      </c>
      <c r="EL32" s="39">
        <v>-3.1795200000000001</v>
      </c>
      <c r="EM32" s="39">
        <v>-4.0983499999999999</v>
      </c>
      <c r="EN32" s="39">
        <v>0.50681799999999999</v>
      </c>
      <c r="EO32" s="39">
        <v>-1.7957700000000001</v>
      </c>
      <c r="EP32" s="39">
        <v>-1.7957700000000001</v>
      </c>
      <c r="EQ32" s="39">
        <v>0.50681799999999999</v>
      </c>
      <c r="ER32" s="39">
        <v>-1.7957700000000001</v>
      </c>
      <c r="ES32" s="39">
        <v>-4.0983499999999999</v>
      </c>
      <c r="ET32" s="39">
        <v>0.50682000000000005</v>
      </c>
      <c r="EU32" s="39">
        <v>8.1217500000000005</v>
      </c>
      <c r="EV32" s="39">
        <v>5.1119899999999996</v>
      </c>
      <c r="EW32" s="39">
        <v>0.50681799999999999</v>
      </c>
      <c r="EX32" s="39">
        <v>0.50681799999999999</v>
      </c>
      <c r="EY32" s="39">
        <v>0.50681799999999999</v>
      </c>
      <c r="EZ32" s="39">
        <v>2.8094000000000001</v>
      </c>
      <c r="FA32" s="39">
        <v>0.50681799999999999</v>
      </c>
      <c r="FB32" s="39">
        <v>-3.0989300000000002</v>
      </c>
      <c r="FC32" s="39">
        <v>5.1119899999999996</v>
      </c>
      <c r="FD32" s="39">
        <v>12.0198</v>
      </c>
      <c r="FE32" s="39">
        <v>-1.7957700000000001</v>
      </c>
      <c r="FF32" s="39">
        <v>5.1119899999999996</v>
      </c>
      <c r="FG32" s="39">
        <v>12.0198</v>
      </c>
      <c r="FH32" s="39">
        <v>2.8094000000000001</v>
      </c>
      <c r="FI32" s="39">
        <v>12.0198</v>
      </c>
      <c r="FJ32" s="263">
        <v>1400000000</v>
      </c>
      <c r="FK32" s="263">
        <v>810322000</v>
      </c>
      <c r="FL32" s="263">
        <v>1036080</v>
      </c>
      <c r="FM32" s="263">
        <v>4230000000</v>
      </c>
      <c r="FN32" s="263">
        <v>10646900000</v>
      </c>
      <c r="FO32" s="263">
        <v>42732300000</v>
      </c>
      <c r="FP32" s="263">
        <v>9070000</v>
      </c>
      <c r="FQ32" s="263">
        <v>5280000000000</v>
      </c>
      <c r="FR32" s="263">
        <v>506000000000</v>
      </c>
      <c r="FS32" s="263">
        <v>46500000000</v>
      </c>
      <c r="FT32" s="263">
        <v>2430000000000</v>
      </c>
      <c r="FU32" s="263">
        <v>5248300000</v>
      </c>
      <c r="FV32" s="263">
        <v>42100000000</v>
      </c>
      <c r="FW32" s="263">
        <v>3800000000000</v>
      </c>
      <c r="FX32" s="263">
        <v>430000000000</v>
      </c>
      <c r="FY32" s="263">
        <v>3603160</v>
      </c>
      <c r="FZ32" s="263">
        <v>97000000000</v>
      </c>
      <c r="GA32" s="263">
        <v>6560000000</v>
      </c>
      <c r="GB32" s="263">
        <v>4320000</v>
      </c>
      <c r="GC32" s="263">
        <v>133000000000</v>
      </c>
      <c r="GD32" s="263">
        <v>819000000000</v>
      </c>
      <c r="GE32" s="263">
        <v>11300000</v>
      </c>
      <c r="GF32" s="263">
        <v>335000000000</v>
      </c>
      <c r="GG32" s="263">
        <v>230000000000000</v>
      </c>
      <c r="GH32" s="263">
        <v>17700000000000</v>
      </c>
      <c r="GI32" s="263">
        <v>45200000000</v>
      </c>
      <c r="GJ32" s="263">
        <v>9820690000</v>
      </c>
      <c r="GK32" s="263">
        <v>1110000000000</v>
      </c>
      <c r="GL32" s="263">
        <v>378739000000</v>
      </c>
      <c r="GM32" s="263">
        <v>601000000000</v>
      </c>
      <c r="GN32" s="263">
        <v>149000000000</v>
      </c>
      <c r="GO32" s="263">
        <v>49800000000000</v>
      </c>
      <c r="GP32" s="263">
        <v>198000000</v>
      </c>
      <c r="GQ32" s="263">
        <v>10073400000</v>
      </c>
      <c r="GR32" s="39">
        <v>29800</v>
      </c>
      <c r="GS32" s="263">
        <v>140000000000</v>
      </c>
      <c r="GT32" s="263">
        <v>10874500000</v>
      </c>
      <c r="GU32" s="263">
        <v>2290000</v>
      </c>
      <c r="GV32" s="263">
        <v>42300000000</v>
      </c>
      <c r="GW32" s="263">
        <v>11300000000</v>
      </c>
      <c r="GX32" s="263">
        <v>430000000000</v>
      </c>
      <c r="GY32" s="263">
        <v>90700000</v>
      </c>
      <c r="GZ32" s="263">
        <v>5280000000000</v>
      </c>
      <c r="HA32" s="263">
        <v>506000000000</v>
      </c>
      <c r="HB32" s="263">
        <v>46500000000</v>
      </c>
      <c r="HC32" s="263">
        <v>2430000000000</v>
      </c>
      <c r="HD32" s="263">
        <v>15477000000</v>
      </c>
      <c r="HE32" s="263">
        <v>4210000000</v>
      </c>
      <c r="HF32" s="263">
        <v>3800000000000</v>
      </c>
      <c r="HG32" s="263">
        <v>430000000000</v>
      </c>
      <c r="HH32" s="263">
        <v>3440000000</v>
      </c>
      <c r="HI32" s="263">
        <v>9700000000000</v>
      </c>
      <c r="HJ32" s="263">
        <v>65600000000</v>
      </c>
      <c r="HK32" s="263">
        <v>43200100</v>
      </c>
      <c r="HL32" s="263">
        <v>13300000</v>
      </c>
      <c r="HM32" s="263">
        <v>8190000000</v>
      </c>
      <c r="HN32" s="263">
        <v>11300000</v>
      </c>
      <c r="HO32" s="263">
        <v>39750400000000</v>
      </c>
      <c r="HP32" s="263">
        <v>230084000000000</v>
      </c>
      <c r="HQ32" s="263">
        <v>590000000000</v>
      </c>
      <c r="HR32" s="263">
        <v>45200000000</v>
      </c>
      <c r="HS32" s="263">
        <v>11800000000</v>
      </c>
      <c r="HT32" s="263">
        <v>511521000000000</v>
      </c>
      <c r="HU32" s="263">
        <v>59100000000000</v>
      </c>
      <c r="HV32" s="263">
        <v>60100000000000</v>
      </c>
      <c r="HW32" s="263">
        <v>149000000</v>
      </c>
      <c r="HX32" s="263">
        <v>498000000000</v>
      </c>
      <c r="HY32" s="263">
        <v>19596800000</v>
      </c>
      <c r="HZ32" s="263">
        <v>104000000000</v>
      </c>
      <c r="IA32" s="39">
        <v>0.30562699999999998</v>
      </c>
      <c r="IB32" s="39">
        <v>0.53493100000000005</v>
      </c>
      <c r="IC32" s="39">
        <v>0.62502599999999997</v>
      </c>
      <c r="ID32" s="39">
        <v>0.71058699999999997</v>
      </c>
      <c r="IE32" s="39">
        <v>9.2359899999999995E-2</v>
      </c>
      <c r="IF32" s="39">
        <v>0.32546900000000001</v>
      </c>
      <c r="IG32" s="39">
        <v>0.56966899999999998</v>
      </c>
      <c r="IH32" s="39">
        <v>0.53476199999999996</v>
      </c>
      <c r="II32" s="263">
        <v>2.0000000000000001E-10</v>
      </c>
      <c r="IJ32" s="263">
        <v>2.0000000000000001E-10</v>
      </c>
      <c r="IK32" s="263">
        <v>2.0000000000000001E-10</v>
      </c>
      <c r="IL32" s="263">
        <v>2.0000000000000001E-10</v>
      </c>
      <c r="IM32" s="263">
        <v>2.0000000000000001E-10</v>
      </c>
      <c r="IN32" s="263">
        <v>2.0000000000000001E-10</v>
      </c>
      <c r="IO32" s="263">
        <v>2.0000000000000001E-10</v>
      </c>
      <c r="IP32" s="263">
        <v>2.0000000000000001E-10</v>
      </c>
      <c r="IQ32" s="39">
        <v>0.2</v>
      </c>
      <c r="IR32" s="39">
        <v>1.5</v>
      </c>
      <c r="IS32" s="39">
        <v>1.5</v>
      </c>
      <c r="IT32" s="39">
        <v>1.5</v>
      </c>
      <c r="IU32" s="39">
        <v>1.5</v>
      </c>
      <c r="IV32" s="39">
        <v>1.5</v>
      </c>
      <c r="IW32" s="39">
        <v>1.5</v>
      </c>
      <c r="IX32" s="39">
        <v>1.5</v>
      </c>
      <c r="IY32" s="39">
        <v>1.5</v>
      </c>
      <c r="IZ32" s="39">
        <v>0.5</v>
      </c>
      <c r="JA32" s="39">
        <v>0.5</v>
      </c>
      <c r="JB32" s="39">
        <v>0.5</v>
      </c>
      <c r="JC32" s="39">
        <v>0.5</v>
      </c>
      <c r="JD32" s="39">
        <v>0.5</v>
      </c>
      <c r="JE32" s="39">
        <v>0.5</v>
      </c>
      <c r="JF32" s="39">
        <v>0.5</v>
      </c>
      <c r="JG32" s="39">
        <v>0.5</v>
      </c>
    </row>
    <row r="33" spans="1:267" ht="15.75" thickBot="1" x14ac:dyDescent="0.3">
      <c r="A33" s="64" t="s">
        <v>162</v>
      </c>
      <c r="B33" s="72">
        <v>-3296.630298</v>
      </c>
      <c r="C33" s="65">
        <v>-31.976600000000001</v>
      </c>
      <c r="D33" s="65">
        <v>-30.7958</v>
      </c>
      <c r="E33" s="65">
        <v>-7.1695799999999998</v>
      </c>
      <c r="F33" s="65">
        <v>-28.974599999999999</v>
      </c>
      <c r="G33" s="65">
        <v>12.532999999999999</v>
      </c>
      <c r="H33" s="65">
        <v>0.56162999999999996</v>
      </c>
      <c r="I33" s="65">
        <v>-8.5845699999999994</v>
      </c>
      <c r="J33" s="65">
        <v>-10.0967</v>
      </c>
      <c r="K33" s="65">
        <v>-26.394400000000001</v>
      </c>
      <c r="L33" s="65">
        <v>15.937799999999999</v>
      </c>
      <c r="M33" s="65">
        <v>1.2708299999999999</v>
      </c>
      <c r="N33" s="65">
        <v>-7.8392099999999996</v>
      </c>
      <c r="O33" s="65">
        <v>-38.103700000000003</v>
      </c>
      <c r="P33" s="65">
        <v>-27.8279</v>
      </c>
      <c r="Q33" s="65">
        <v>-29.312999999999999</v>
      </c>
      <c r="R33" s="65">
        <v>14.695600000000001</v>
      </c>
      <c r="S33" s="65">
        <v>0.21659200000000001</v>
      </c>
      <c r="T33" s="65">
        <v>-12.5062</v>
      </c>
      <c r="U33" s="65">
        <v>-13.280200000000001</v>
      </c>
      <c r="V33" s="65">
        <v>-5.2801</v>
      </c>
      <c r="W33" s="65">
        <v>-37.472499999999997</v>
      </c>
      <c r="X33" s="65">
        <v>-28.0867</v>
      </c>
      <c r="Y33" s="65">
        <v>-17.377500000000001</v>
      </c>
      <c r="Z33" s="65">
        <v>12.8613</v>
      </c>
      <c r="AA33" s="65">
        <v>-2.03531</v>
      </c>
      <c r="AB33" s="65">
        <v>-18.3719</v>
      </c>
      <c r="AC33" s="65">
        <v>-31.007400000000001</v>
      </c>
      <c r="AD33" s="65">
        <v>-33.711399999999998</v>
      </c>
      <c r="AE33" s="65">
        <v>-4.2191599999999996</v>
      </c>
      <c r="AF33" s="65">
        <v>-35.394500000000001</v>
      </c>
      <c r="AG33" s="65">
        <v>-37.186700000000002</v>
      </c>
      <c r="AH33" s="65">
        <v>-32.636699999999998</v>
      </c>
      <c r="AI33" s="65">
        <v>-7.42502</v>
      </c>
      <c r="AJ33" s="65">
        <v>-22.9193</v>
      </c>
      <c r="AK33" s="65">
        <v>-9.7621500000000001</v>
      </c>
      <c r="AL33" s="65">
        <v>-26.700199999999999</v>
      </c>
      <c r="AM33" s="65">
        <v>-33.515599999999999</v>
      </c>
      <c r="AN33" s="65">
        <v>-33.825800000000001</v>
      </c>
      <c r="AO33" s="65">
        <v>-34.399000000000001</v>
      </c>
      <c r="AP33" s="65">
        <v>-32.140099999999997</v>
      </c>
      <c r="AQ33" s="65">
        <v>-29.0703</v>
      </c>
      <c r="AR33" s="65">
        <v>-10.9933</v>
      </c>
      <c r="AS33" s="65">
        <v>12.761100000000001</v>
      </c>
      <c r="AT33" s="65">
        <v>-1.9015599999999999</v>
      </c>
      <c r="AU33" s="65">
        <v>-12.0938</v>
      </c>
      <c r="AV33" s="65">
        <v>-33.535200000000003</v>
      </c>
      <c r="AW33" s="65">
        <v>-31.016400000000001</v>
      </c>
      <c r="AX33" s="65">
        <v>-34.289200000000001</v>
      </c>
      <c r="AY33" s="65">
        <v>-10.085699999999999</v>
      </c>
      <c r="AZ33" s="65">
        <v>-32.047199999999997</v>
      </c>
      <c r="BA33" s="65">
        <v>-4.8115300000000003</v>
      </c>
      <c r="BB33" s="65">
        <v>-29.791899999999998</v>
      </c>
      <c r="BC33" s="65">
        <v>-39.964100000000002</v>
      </c>
      <c r="BD33" s="65">
        <v>-27.491299999999999</v>
      </c>
      <c r="BE33" s="65">
        <v>-30.633400000000002</v>
      </c>
      <c r="BF33" s="65">
        <v>-32.096400000000003</v>
      </c>
      <c r="BG33" s="65">
        <v>-26.852599999999999</v>
      </c>
      <c r="BH33" s="65">
        <v>-36.4895</v>
      </c>
      <c r="BI33" s="65">
        <v>-28.5261</v>
      </c>
      <c r="BJ33" s="65">
        <v>-25.188700000000001</v>
      </c>
      <c r="BK33" s="65">
        <v>-11.1884</v>
      </c>
      <c r="BL33" s="65">
        <v>-25.75</v>
      </c>
      <c r="BM33" s="65">
        <v>11.332599999999999</v>
      </c>
      <c r="BN33" s="65">
        <v>-1.8859999999999999</v>
      </c>
      <c r="BO33" s="65">
        <v>-8.3254300000000008</v>
      </c>
      <c r="BP33" s="65">
        <v>-33.012700000000002</v>
      </c>
      <c r="BQ33" s="65">
        <v>-9.3542100000000001</v>
      </c>
      <c r="BR33" s="65">
        <v>-30.080400000000001</v>
      </c>
      <c r="BS33" s="65">
        <v>-32.818899999999999</v>
      </c>
      <c r="BT33" s="65" t="e">
        <f>-inf</f>
        <v>#NAME?</v>
      </c>
      <c r="BU33" s="65">
        <v>-27.2561</v>
      </c>
      <c r="BV33" s="65">
        <v>14.6225</v>
      </c>
      <c r="BW33" s="65">
        <v>2.3418100000000002</v>
      </c>
      <c r="BX33" s="65">
        <v>-13.5069</v>
      </c>
      <c r="BY33" s="65">
        <v>-30.322500000000002</v>
      </c>
      <c r="BZ33" s="65">
        <v>-23.507100000000001</v>
      </c>
      <c r="CA33" s="65">
        <v>-5.5394699999999997</v>
      </c>
      <c r="CB33" s="65">
        <v>-24.654800000000002</v>
      </c>
      <c r="CC33" s="65">
        <v>-2.6749100000000001</v>
      </c>
      <c r="CD33" s="65">
        <v>-23.595300000000002</v>
      </c>
      <c r="CE33" s="65">
        <v>-4.0570500000000003</v>
      </c>
      <c r="CF33" s="65">
        <v>-32.096400000000003</v>
      </c>
      <c r="CG33" s="65">
        <v>-34.621099999999998</v>
      </c>
      <c r="CH33" s="65">
        <v>-26.918099999999999</v>
      </c>
      <c r="CI33" s="65">
        <v>-23.464600000000001</v>
      </c>
      <c r="CJ33" s="65" t="e">
        <f>-inf</f>
        <v>#NAME?</v>
      </c>
      <c r="CK33" s="65" t="e">
        <f>-inf</f>
        <v>#NAME?</v>
      </c>
      <c r="CL33" s="65">
        <v>17.578800000000001</v>
      </c>
      <c r="CM33" s="65">
        <v>-8.5348199999999999</v>
      </c>
      <c r="CN33" s="65">
        <v>-31.188300000000002</v>
      </c>
      <c r="CO33" s="65">
        <v>-23.722999999999999</v>
      </c>
      <c r="CP33" s="65">
        <v>-2.6116199999999998</v>
      </c>
      <c r="CQ33" s="65">
        <v>16.548200000000001</v>
      </c>
      <c r="CR33" s="65">
        <v>-8.1888299999999994</v>
      </c>
      <c r="CS33" s="65">
        <v>-34.785800000000002</v>
      </c>
      <c r="CT33" s="65">
        <v>-22.877400000000002</v>
      </c>
      <c r="CU33" s="65">
        <v>-10.561199999999999</v>
      </c>
      <c r="CV33" s="65">
        <v>-32.422499999999999</v>
      </c>
      <c r="CW33" s="65">
        <v>-30.3399</v>
      </c>
      <c r="CX33" s="65">
        <v>-35.641399999999997</v>
      </c>
      <c r="CY33" s="65">
        <v>-4.7588900000000001</v>
      </c>
      <c r="CZ33" s="65">
        <v>-23.722999999999999</v>
      </c>
      <c r="DA33" s="65">
        <v>-4.1997099999999996</v>
      </c>
      <c r="DB33" s="65">
        <v>15.2995</v>
      </c>
      <c r="DC33" s="65">
        <v>3.3171100000000002E-2</v>
      </c>
      <c r="DD33" s="65">
        <v>-6.2146100000000004</v>
      </c>
      <c r="DE33" s="65">
        <v>-32.057099999999998</v>
      </c>
      <c r="DF33" s="65">
        <v>-29.637599999999999</v>
      </c>
      <c r="DG33" s="65">
        <v>-10.5046</v>
      </c>
      <c r="DH33" s="65">
        <v>-33.044199999999996</v>
      </c>
      <c r="DI33" s="65">
        <v>-23.934799999999999</v>
      </c>
      <c r="DJ33" s="65">
        <v>-38.188699999999997</v>
      </c>
      <c r="DK33" s="65">
        <v>-8.5171899999999994</v>
      </c>
      <c r="DL33" s="65">
        <v>-4.1912200000000004</v>
      </c>
      <c r="DM33" s="65">
        <v>-1.7957700000000001</v>
      </c>
      <c r="DN33" s="65">
        <v>-5.3411999999999997</v>
      </c>
      <c r="DO33" s="65">
        <v>-4.5906200000000004</v>
      </c>
      <c r="DP33" s="65">
        <v>1.2744800000000001</v>
      </c>
      <c r="DQ33" s="65">
        <v>-3.0762900000000002</v>
      </c>
      <c r="DR33" s="65">
        <v>-3.5116200000000002</v>
      </c>
      <c r="DS33" s="65">
        <v>-2.00231</v>
      </c>
      <c r="DT33" s="65">
        <v>-3.5070000000000001</v>
      </c>
      <c r="DU33" s="65">
        <v>0.50681799999999999</v>
      </c>
      <c r="DV33" s="65">
        <v>0.23102500000000001</v>
      </c>
      <c r="DW33" s="65">
        <v>-2.5779100000000001</v>
      </c>
      <c r="DX33" s="65">
        <v>-2.0089700000000001</v>
      </c>
      <c r="DY33" s="65">
        <v>-3.7736399999999999</v>
      </c>
      <c r="DZ33" s="65">
        <v>-5.9574199999999999</v>
      </c>
      <c r="EA33" s="65">
        <v>-8.8530700000000007</v>
      </c>
      <c r="EB33" s="65">
        <v>-2.8993199999999999</v>
      </c>
      <c r="EC33" s="65">
        <v>-6.3990999999999998</v>
      </c>
      <c r="ED33" s="65">
        <v>-6.4009400000000003</v>
      </c>
      <c r="EE33" s="212">
        <v>-9.3746700000000001</v>
      </c>
      <c r="EF33" s="212">
        <v>-1.80663</v>
      </c>
      <c r="EG33" s="212">
        <v>-3.3667099999999999</v>
      </c>
      <c r="EH33" s="212">
        <v>-9.6563300000000005</v>
      </c>
      <c r="EI33" s="242">
        <v>-1.7957700000000001</v>
      </c>
      <c r="EJ33" s="212">
        <v>-4.1220800000000004</v>
      </c>
      <c r="EK33" s="212">
        <v>-3.72167</v>
      </c>
      <c r="EL33" s="212">
        <v>-4.0983499999999999</v>
      </c>
      <c r="EM33" s="212">
        <v>-6.2227499999999996</v>
      </c>
      <c r="EN33" s="212">
        <v>-3.7942200000000001</v>
      </c>
      <c r="EO33" s="212">
        <v>-3.3771</v>
      </c>
      <c r="EP33" s="212">
        <v>-6.3399299999999998</v>
      </c>
      <c r="EQ33" s="212">
        <v>-0.25322600000000001</v>
      </c>
      <c r="ER33" s="212">
        <v>-2.3294800000000002</v>
      </c>
      <c r="ES33" s="212">
        <v>-8.5968599999999995</v>
      </c>
      <c r="ET33" s="212">
        <v>-4.0983499999999999</v>
      </c>
      <c r="EU33" s="212">
        <v>2.8094000000000001</v>
      </c>
      <c r="EV33" s="212">
        <v>0.49960100000000002</v>
      </c>
      <c r="EW33" s="212">
        <v>0.43118400000000001</v>
      </c>
      <c r="EX33" s="212">
        <v>-0.42161700000000002</v>
      </c>
      <c r="EY33" s="212">
        <v>0.45946599999999999</v>
      </c>
      <c r="EZ33" s="212">
        <v>0.35355500000000001</v>
      </c>
      <c r="FA33" s="212">
        <v>-0.63983500000000004</v>
      </c>
      <c r="FB33" s="212">
        <v>-4.0983499999999999</v>
      </c>
      <c r="FC33" s="212">
        <v>2.6304400000000001</v>
      </c>
      <c r="FD33" s="212">
        <v>5.1119899999999996</v>
      </c>
      <c r="FE33" s="212">
        <v>-2.6703999999999999</v>
      </c>
      <c r="FF33" s="212">
        <v>4.7202700000000002</v>
      </c>
      <c r="FG33" s="212">
        <v>5.1119899999999996</v>
      </c>
      <c r="FH33" s="212">
        <v>-1.47902</v>
      </c>
      <c r="FI33" s="212">
        <v>5.1119899999999996</v>
      </c>
      <c r="FJ33" s="242">
        <v>238765000</v>
      </c>
      <c r="FK33" s="242">
        <v>111000000</v>
      </c>
      <c r="FL33" s="242">
        <v>22900</v>
      </c>
      <c r="FM33" s="242">
        <v>281153000</v>
      </c>
      <c r="FN33" s="242">
        <v>113000000</v>
      </c>
      <c r="FO33" s="242">
        <v>15075800000</v>
      </c>
      <c r="FP33" s="242">
        <v>907001</v>
      </c>
      <c r="FQ33" s="242">
        <v>29572300000</v>
      </c>
      <c r="FR33" s="242">
        <v>22164000000</v>
      </c>
      <c r="FS33" s="242">
        <v>765377000</v>
      </c>
      <c r="FT33" s="242">
        <v>36760800000</v>
      </c>
      <c r="FU33" s="242">
        <v>138000000</v>
      </c>
      <c r="FV33" s="242">
        <v>38702200000</v>
      </c>
      <c r="FW33" s="242">
        <v>38000000000</v>
      </c>
      <c r="FX33" s="242">
        <v>4502940000</v>
      </c>
      <c r="FY33" s="242">
        <v>3440000</v>
      </c>
      <c r="FZ33" s="242">
        <v>1172610000</v>
      </c>
      <c r="GA33" s="242">
        <v>699738000</v>
      </c>
      <c r="GB33" s="242">
        <v>159587</v>
      </c>
      <c r="GC33" s="242">
        <v>1477500000</v>
      </c>
      <c r="GD33" s="242">
        <v>121422000000</v>
      </c>
      <c r="GE33" s="242">
        <v>1457790</v>
      </c>
      <c r="GF33" s="242">
        <v>3350000000</v>
      </c>
      <c r="GG33" s="242">
        <v>230000000000</v>
      </c>
      <c r="GH33" s="242">
        <v>177000000000</v>
      </c>
      <c r="GI33" s="242">
        <v>4520000000</v>
      </c>
      <c r="GJ33" s="242">
        <v>6188530000</v>
      </c>
      <c r="GK33" s="242">
        <v>1097310000000</v>
      </c>
      <c r="GL33" s="242">
        <v>5910000000</v>
      </c>
      <c r="GM33" s="242">
        <v>97446800000</v>
      </c>
      <c r="GN33" s="242">
        <v>109096000000</v>
      </c>
      <c r="GO33" s="242">
        <v>24596000000000</v>
      </c>
      <c r="GP33" s="242">
        <v>2532270</v>
      </c>
      <c r="GQ33" s="242">
        <v>2044890000</v>
      </c>
      <c r="GR33" s="212">
        <v>358.96100000000001</v>
      </c>
      <c r="GS33" s="242">
        <v>22395900000</v>
      </c>
      <c r="GT33" s="242">
        <v>111000000</v>
      </c>
      <c r="GU33" s="242">
        <v>23992.400000000001</v>
      </c>
      <c r="GV33" s="242">
        <v>3349840000</v>
      </c>
      <c r="GW33" s="242">
        <v>1130000000</v>
      </c>
      <c r="GX33" s="242">
        <v>35121400000</v>
      </c>
      <c r="GY33" s="242">
        <v>16101000</v>
      </c>
      <c r="GZ33" s="242">
        <v>52800000000</v>
      </c>
      <c r="HA33" s="242">
        <v>99130200000</v>
      </c>
      <c r="HB33" s="242">
        <v>1078490000</v>
      </c>
      <c r="HC33" s="242">
        <v>1117640000000</v>
      </c>
      <c r="HD33" s="242">
        <v>1380000000</v>
      </c>
      <c r="HE33" s="242">
        <v>3726520000</v>
      </c>
      <c r="HF33" s="242">
        <v>38000000000</v>
      </c>
      <c r="HG33" s="242">
        <v>27775400000</v>
      </c>
      <c r="HH33" s="242">
        <v>3240560000</v>
      </c>
      <c r="HI33" s="242">
        <v>307210000000</v>
      </c>
      <c r="HJ33" s="242">
        <v>4582590000</v>
      </c>
      <c r="HK33" s="242">
        <v>4320000</v>
      </c>
      <c r="HL33" s="242">
        <v>197410</v>
      </c>
      <c r="HM33" s="242">
        <v>5667640000</v>
      </c>
      <c r="HN33" s="242">
        <v>4722780</v>
      </c>
      <c r="HO33" s="242">
        <v>335000000000</v>
      </c>
      <c r="HP33" s="242">
        <v>230000000000</v>
      </c>
      <c r="HQ33" s="242">
        <v>352372000000</v>
      </c>
      <c r="HR33" s="242">
        <v>4520000000</v>
      </c>
      <c r="HS33" s="242">
        <v>7688720000</v>
      </c>
      <c r="HT33" s="242">
        <v>1110000000000</v>
      </c>
      <c r="HU33" s="242">
        <v>13674300000000</v>
      </c>
      <c r="HV33" s="242">
        <v>597243000000</v>
      </c>
      <c r="HW33" s="242">
        <v>146263000</v>
      </c>
      <c r="HX33" s="242">
        <v>190090000000</v>
      </c>
      <c r="HY33" s="242">
        <v>195968000</v>
      </c>
      <c r="HZ33" s="242">
        <v>66942100000</v>
      </c>
      <c r="IA33" s="212">
        <v>0.210338</v>
      </c>
      <c r="IB33" s="212">
        <v>0.33223900000000001</v>
      </c>
      <c r="IC33" s="212">
        <v>0.491342</v>
      </c>
      <c r="ID33" s="212">
        <v>0.36212899999999998</v>
      </c>
      <c r="IE33" s="242">
        <v>6.8402400000000002E-2</v>
      </c>
      <c r="IF33" s="212">
        <v>0.252164</v>
      </c>
      <c r="IG33" s="212">
        <v>0.42314099999999999</v>
      </c>
      <c r="IH33" s="212">
        <v>0.27580100000000002</v>
      </c>
      <c r="II33" s="242">
        <v>1.8708800000000001E-10</v>
      </c>
      <c r="IJ33" s="242">
        <v>1.6878099999999999E-10</v>
      </c>
      <c r="IK33" s="242">
        <v>1.1687999999999999E-11</v>
      </c>
      <c r="IL33" s="242">
        <v>1.3268999999999999E-11</v>
      </c>
      <c r="IM33" s="242">
        <v>6.1409999999999998E-12</v>
      </c>
      <c r="IN33" s="242">
        <v>7.9140000000000004E-12</v>
      </c>
      <c r="IO33" s="242">
        <v>1.3363E-11</v>
      </c>
      <c r="IP33" s="242">
        <v>1.8534199999999999E-10</v>
      </c>
      <c r="IQ33" s="242">
        <v>0</v>
      </c>
      <c r="IR33" s="242">
        <v>0.28820400000000002</v>
      </c>
      <c r="IS33" s="242">
        <v>0.20883499999999999</v>
      </c>
      <c r="IT33" s="242">
        <v>0.20031199999999999</v>
      </c>
      <c r="IU33" s="242">
        <v>0.30013699999999999</v>
      </c>
      <c r="IV33" s="242">
        <v>0.22917000000000001</v>
      </c>
      <c r="IW33" s="242">
        <v>0.299925</v>
      </c>
      <c r="IX33" s="242">
        <v>0.43366100000000002</v>
      </c>
      <c r="IY33" s="242">
        <v>0.29566599999999998</v>
      </c>
      <c r="IZ33" s="242">
        <v>0.16666700000000001</v>
      </c>
      <c r="JA33" s="242">
        <v>0.16666700000000001</v>
      </c>
      <c r="JB33" s="242">
        <v>0.16666700000000001</v>
      </c>
      <c r="JC33" s="242">
        <v>0.16666700000000001</v>
      </c>
      <c r="JD33" s="242">
        <v>0.16666700000000001</v>
      </c>
      <c r="JE33" s="242">
        <v>0.16666700000000001</v>
      </c>
      <c r="JF33" s="242">
        <v>0.16666700000000001</v>
      </c>
      <c r="JG33" s="242">
        <v>0.16666700000000001</v>
      </c>
    </row>
    <row r="34" spans="1:267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  <c r="IQ34" s="246"/>
      <c r="IR34" s="246"/>
      <c r="IS34" s="246"/>
      <c r="IT34" s="246"/>
      <c r="IU34" s="246"/>
      <c r="IV34" s="246"/>
      <c r="IW34" s="246"/>
      <c r="IX34" s="246"/>
      <c r="IY34" s="246"/>
      <c r="IZ34" s="246"/>
      <c r="JA34" s="246"/>
      <c r="JB34" s="246"/>
      <c r="JC34" s="246"/>
      <c r="JD34" s="246"/>
      <c r="JE34" s="246"/>
      <c r="JF34" s="246"/>
      <c r="JG34" s="246"/>
    </row>
    <row r="35" spans="1:267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7" ht="15.75" thickBot="1" x14ac:dyDescent="0.3">
      <c r="A36" s="202" t="s">
        <v>175</v>
      </c>
      <c r="B36" s="259">
        <v>-6975.6915506980504</v>
      </c>
      <c r="C36" s="205">
        <v>-32.317947187719199</v>
      </c>
      <c r="D36" s="205">
        <v>-27.491299999999899</v>
      </c>
      <c r="E36" s="205">
        <v>-4.4592003084265901</v>
      </c>
      <c r="F36" s="205">
        <v>-28.5279764909702</v>
      </c>
      <c r="G36" s="205">
        <v>13.1196011166004</v>
      </c>
      <c r="H36" s="205">
        <v>3.4588508419564099</v>
      </c>
      <c r="I36" s="205">
        <v>-8.9487817467724309</v>
      </c>
      <c r="J36" s="205">
        <v>-5.6635999999999997</v>
      </c>
      <c r="K36" s="205">
        <v>-27.310396904478999</v>
      </c>
      <c r="L36" s="205">
        <v>18.979208736886999</v>
      </c>
      <c r="M36" s="205">
        <v>5.9983689299682901</v>
      </c>
      <c r="N36" s="205">
        <v>-2.8051608969553099</v>
      </c>
      <c r="O36" s="205">
        <v>-37.456921474706597</v>
      </c>
      <c r="P36" s="205">
        <v>-28.899383953032</v>
      </c>
      <c r="Q36" s="205">
        <v>-28.5000309540053</v>
      </c>
      <c r="R36" s="205">
        <v>16.997851795755</v>
      </c>
      <c r="S36" s="205">
        <v>3.1454126761227399</v>
      </c>
      <c r="T36" s="205">
        <v>-14.7118136587408</v>
      </c>
      <c r="U36" s="205">
        <v>-9.9364920946080293</v>
      </c>
      <c r="V36" s="205">
        <v>-3.1973488358821101</v>
      </c>
      <c r="W36" s="205">
        <v>-41.1458201092751</v>
      </c>
      <c r="X36" s="205">
        <v>-29.6010857326932</v>
      </c>
      <c r="Y36" s="205">
        <v>-16.417467598334799</v>
      </c>
      <c r="Z36" s="205">
        <v>15.9377999415193</v>
      </c>
      <c r="AA36" s="205">
        <v>-0.45297541546289299</v>
      </c>
      <c r="AB36" s="205">
        <v>-14.610511925559999</v>
      </c>
      <c r="AC36" s="205">
        <v>-29.4353734246926</v>
      </c>
      <c r="AD36" s="205">
        <v>-34.4433195921685</v>
      </c>
      <c r="AE36" s="205">
        <v>-6.3703009425376598</v>
      </c>
      <c r="AF36" s="205">
        <v>-32.045125780060999</v>
      </c>
      <c r="AG36" s="205">
        <v>-38.982187327694199</v>
      </c>
      <c r="AH36" s="205">
        <v>-33.481015809814402</v>
      </c>
      <c r="AI36" s="205">
        <v>-5.45246460409256</v>
      </c>
      <c r="AJ36" s="205">
        <v>-23.579199912281599</v>
      </c>
      <c r="AK36" s="205">
        <v>-6.5829300584802199</v>
      </c>
      <c r="AL36" s="205">
        <v>-28.184053744658499</v>
      </c>
      <c r="AM36" s="205">
        <v>-35.277174520064399</v>
      </c>
      <c r="AN36" s="205">
        <v>-30.9447884034482</v>
      </c>
      <c r="AO36" s="205">
        <v>-30.352616538477001</v>
      </c>
      <c r="AP36" s="205">
        <v>-36.701599941519298</v>
      </c>
      <c r="AQ36" s="205">
        <v>-29.488810838263898</v>
      </c>
      <c r="AR36" s="205">
        <v>-13.8154999415198</v>
      </c>
      <c r="AS36" s="205">
        <v>15.6709260635973</v>
      </c>
      <c r="AT36" s="205">
        <v>0.84642167383808697</v>
      </c>
      <c r="AU36" s="205">
        <v>-12.0328457140228</v>
      </c>
      <c r="AV36" s="205">
        <v>-35.3283663007577</v>
      </c>
      <c r="AW36" s="205">
        <v>-33.138615265738103</v>
      </c>
      <c r="AX36" s="205">
        <v>-29.847632446351401</v>
      </c>
      <c r="AY36" s="205">
        <v>-7.1611908611225497</v>
      </c>
      <c r="AZ36" s="205">
        <v>-30.962873011779099</v>
      </c>
      <c r="BA36" s="205">
        <v>-7.5655189153836204</v>
      </c>
      <c r="BB36" s="205">
        <v>-34.056299941520599</v>
      </c>
      <c r="BC36" s="205">
        <v>-36.701600058480601</v>
      </c>
      <c r="BD36" s="205">
        <v>-23.794887855487499</v>
      </c>
      <c r="BE36" s="205">
        <v>-29.793800058480599</v>
      </c>
      <c r="BF36" s="205">
        <v>-28.764371153609002</v>
      </c>
      <c r="BG36" s="205">
        <v>-27.8708301392336</v>
      </c>
      <c r="BH36" s="205">
        <v>-36.559260328788298</v>
      </c>
      <c r="BI36" s="205">
        <v>-29.995113385815799</v>
      </c>
      <c r="BJ36" s="205">
        <v>-20.583600061291602</v>
      </c>
      <c r="BK36" s="205">
        <v>-9.9643765999670197</v>
      </c>
      <c r="BL36" s="205">
        <v>-26.809986230394699</v>
      </c>
      <c r="BM36" s="205">
        <v>8.8131633406579706</v>
      </c>
      <c r="BN36" s="205">
        <v>2.5413528597405199</v>
      </c>
      <c r="BO36" s="205">
        <v>-11.948403505214401</v>
      </c>
      <c r="BP36" s="205">
        <v>-32.269252759410598</v>
      </c>
      <c r="BQ36" s="205">
        <v>-9.9302345788113708</v>
      </c>
      <c r="BR36" s="205">
        <v>-22.8862000922962</v>
      </c>
      <c r="BS36" s="205">
        <v>-33.035801017691497</v>
      </c>
      <c r="BT36" s="205">
        <v>-922647347413250</v>
      </c>
      <c r="BU36" s="205">
        <v>-25.379126739060801</v>
      </c>
      <c r="BV36" s="205">
        <v>13.5802828001568</v>
      </c>
      <c r="BW36" s="205">
        <v>5.6291387702655999</v>
      </c>
      <c r="BX36" s="205">
        <v>-11.969407913791301</v>
      </c>
      <c r="BY36" s="205">
        <v>-31.407599900588501</v>
      </c>
      <c r="BZ36" s="205">
        <v>-24.999148497606299</v>
      </c>
      <c r="CA36" s="205">
        <v>-4.8130154027463403</v>
      </c>
      <c r="CB36" s="205">
        <v>-27.9964720350604</v>
      </c>
      <c r="CC36" s="205">
        <v>-4.9458253528267599</v>
      </c>
      <c r="CD36" s="205">
        <v>-24.3287600030609</v>
      </c>
      <c r="CE36" s="205">
        <v>-5.6142958354242198</v>
      </c>
      <c r="CF36" s="205">
        <v>-32.270687450588198</v>
      </c>
      <c r="CG36" s="205">
        <v>-30.0481179558161</v>
      </c>
      <c r="CH36" s="205">
        <v>-26.814003416032101</v>
      </c>
      <c r="CI36" s="205">
        <v>-25.106503394040701</v>
      </c>
      <c r="CJ36" s="205">
        <v>-4.625</v>
      </c>
      <c r="CK36" s="205">
        <v>-29.375</v>
      </c>
      <c r="CL36" s="205">
        <v>18.336140107020999</v>
      </c>
      <c r="CM36" s="205">
        <v>-8.9432290142565307</v>
      </c>
      <c r="CN36" s="205">
        <v>-31.174870174284301</v>
      </c>
      <c r="CO36" s="205">
        <v>-26.1354099150278</v>
      </c>
      <c r="CP36" s="205">
        <v>-2.0275218917764501</v>
      </c>
      <c r="CQ36" s="205">
        <v>15.301569898024701</v>
      </c>
      <c r="CR36" s="205">
        <v>-8.0459178990820295</v>
      </c>
      <c r="CS36" s="205">
        <v>-35.2374770115266</v>
      </c>
      <c r="CT36" s="205">
        <v>-17.824000000000002</v>
      </c>
      <c r="CU36" s="205">
        <v>-15.011628851697401</v>
      </c>
      <c r="CV36" s="205">
        <v>-34.592069918360501</v>
      </c>
      <c r="CW36" s="205">
        <v>-31.330781682502</v>
      </c>
      <c r="CX36" s="205">
        <v>-36.185926540128797</v>
      </c>
      <c r="CY36" s="205">
        <v>-4.3423868483869299</v>
      </c>
      <c r="CZ36" s="205">
        <v>-19.1177999999999</v>
      </c>
      <c r="DA36" s="205">
        <v>-7.5757232992283896</v>
      </c>
      <c r="DB36" s="205">
        <v>17.913247732238901</v>
      </c>
      <c r="DC36" s="205">
        <v>1.5476835974676399</v>
      </c>
      <c r="DD36" s="205">
        <v>-6.1405074030876996</v>
      </c>
      <c r="DE36" s="205">
        <v>-32.070349843230403</v>
      </c>
      <c r="DF36" s="205">
        <v>-31.7901393533242</v>
      </c>
      <c r="DG36" s="205">
        <v>-10.8740223627617</v>
      </c>
      <c r="DH36" s="205">
        <v>-28.489000000000001</v>
      </c>
      <c r="DI36" s="205">
        <v>-30.100908972490402</v>
      </c>
      <c r="DJ36" s="205">
        <v>-39.2990779141929</v>
      </c>
      <c r="DK36" s="205">
        <v>-11.6732106759264</v>
      </c>
      <c r="DL36" s="205">
        <v>-8.7021643020846202</v>
      </c>
      <c r="DM36" s="205">
        <v>-2.1586536315081601</v>
      </c>
      <c r="DN36" s="205">
        <v>-5.0210256787365504</v>
      </c>
      <c r="DO36" s="205">
        <v>-0.56341020218495097</v>
      </c>
      <c r="DP36" s="205">
        <v>1.0034316069057201</v>
      </c>
      <c r="DQ36" s="205">
        <v>-4.8309159292186603</v>
      </c>
      <c r="DR36" s="205">
        <v>-1.7957700000000001</v>
      </c>
      <c r="DS36" s="205">
        <v>-1.79576749062559</v>
      </c>
      <c r="DT36" s="205">
        <v>-4.9129329344990698</v>
      </c>
      <c r="DU36" s="205">
        <v>0.22206955993029001</v>
      </c>
      <c r="DV36" s="205">
        <v>0.50681799999999999</v>
      </c>
      <c r="DW36" s="205">
        <v>-6.4009400000000003</v>
      </c>
      <c r="DX36" s="205">
        <v>-3.7124493926089301</v>
      </c>
      <c r="DY36" s="205">
        <v>-4.4167669068221302</v>
      </c>
      <c r="DZ36" s="205">
        <v>-8.4401161288085298</v>
      </c>
      <c r="EA36" s="205">
        <v>-10.9619709384211</v>
      </c>
      <c r="EB36" s="205">
        <v>0.50681800000000099</v>
      </c>
      <c r="EC36" s="205">
        <v>-1.7938999999999901</v>
      </c>
      <c r="ED36" s="205">
        <v>-10.820872183300599</v>
      </c>
      <c r="EE36" s="205">
        <v>-11.006107676613601</v>
      </c>
      <c r="EF36" s="205">
        <v>-6.4117975371051497</v>
      </c>
      <c r="EG36" s="205">
        <v>-4.6087704293811296</v>
      </c>
      <c r="EH36" s="205">
        <v>-9.7571499999999904</v>
      </c>
      <c r="EI36" s="205">
        <v>0.93438033325468095</v>
      </c>
      <c r="EJ36" s="205">
        <v>-4.1191732262728404</v>
      </c>
      <c r="EK36" s="205">
        <v>-5.3367677455668003</v>
      </c>
      <c r="EL36" s="205">
        <v>-3.46593676445461</v>
      </c>
      <c r="EM36" s="205">
        <v>-8.5623287044394196</v>
      </c>
      <c r="EN36" s="205">
        <v>-4.0983499999999999</v>
      </c>
      <c r="EO36" s="205">
        <v>-4.5194359680855598</v>
      </c>
      <c r="EP36" s="205">
        <v>-2.1470446349868699</v>
      </c>
      <c r="EQ36" s="205">
        <v>-3.8168132552480998</v>
      </c>
      <c r="ER36" s="264">
        <v>-5.9587428567057801</v>
      </c>
      <c r="ES36" s="264">
        <v>-4.2852370518797001</v>
      </c>
      <c r="ET36" s="264">
        <v>-5.2989589136790203</v>
      </c>
      <c r="EU36" s="264">
        <v>2.6249339939507701</v>
      </c>
      <c r="EV36" s="264">
        <v>3.9952491747836198</v>
      </c>
      <c r="EW36" s="264">
        <v>-0.67375520066436001</v>
      </c>
      <c r="EX36" s="264">
        <v>0.46028234951010499</v>
      </c>
      <c r="EY36" s="264">
        <v>-2.33570409174395</v>
      </c>
      <c r="EZ36" s="264">
        <v>0.75324594499470399</v>
      </c>
      <c r="FA36" s="264">
        <v>-3.6109896643014099</v>
      </c>
      <c r="FB36" s="264">
        <v>-3.80475486692501</v>
      </c>
      <c r="FC36" s="264">
        <v>5.1119899999999996</v>
      </c>
      <c r="FD36" s="264">
        <v>2.1741640970751601</v>
      </c>
      <c r="FE36" s="264">
        <v>-1.79576753710515</v>
      </c>
      <c r="FF36" s="264">
        <v>-1.7957700000000001</v>
      </c>
      <c r="FG36" s="264">
        <v>12.01975</v>
      </c>
      <c r="FH36" s="264">
        <v>1.92729551486293</v>
      </c>
      <c r="FI36" s="264">
        <v>0.50681755588889299</v>
      </c>
      <c r="FJ36" s="264">
        <v>1400001398.8770299</v>
      </c>
      <c r="FK36" s="264">
        <v>8103218.6993253697</v>
      </c>
      <c r="FL36" s="264">
        <v>10360.8227933944</v>
      </c>
      <c r="FM36" s="264">
        <v>42300000</v>
      </c>
      <c r="FN36" s="264">
        <v>5180339199.0665798</v>
      </c>
      <c r="FO36" s="264">
        <v>149819571.116258</v>
      </c>
      <c r="FP36" s="264">
        <v>9070.0099093726494</v>
      </c>
      <c r="FQ36" s="264">
        <v>1346951573000.1499</v>
      </c>
      <c r="FR36" s="264">
        <v>11824285151.908899</v>
      </c>
      <c r="FS36" s="264">
        <v>19996039587.2981</v>
      </c>
      <c r="FT36" s="264">
        <v>24300000000</v>
      </c>
      <c r="FU36" s="264">
        <v>52482985.877044201</v>
      </c>
      <c r="FV36" s="264">
        <v>660473539.09239495</v>
      </c>
      <c r="FW36" s="264">
        <v>15061200050.138201</v>
      </c>
      <c r="FX36" s="264">
        <v>4300000000</v>
      </c>
      <c r="FY36" s="264">
        <v>69635.463673161197</v>
      </c>
      <c r="FZ36" s="264">
        <v>57849811011.665901</v>
      </c>
      <c r="GA36" s="264">
        <v>65600000</v>
      </c>
      <c r="GB36" s="264">
        <v>3665786.1195878801</v>
      </c>
      <c r="GC36" s="264">
        <v>99666901258.431595</v>
      </c>
      <c r="GD36" s="264">
        <v>7172690000</v>
      </c>
      <c r="GE36" s="264">
        <v>1161822.2933732099</v>
      </c>
      <c r="GF36" s="264">
        <v>64262318.853813201</v>
      </c>
      <c r="GG36" s="264">
        <v>2296334160.7165699</v>
      </c>
      <c r="GH36" s="264">
        <v>9655642499007.7793</v>
      </c>
      <c r="GI36" s="264">
        <v>8896539131.4619694</v>
      </c>
      <c r="GJ36" s="264">
        <v>2607667644.3626099</v>
      </c>
      <c r="GK36" s="264">
        <v>835216733713.63306</v>
      </c>
      <c r="GL36" s="264">
        <v>378154696923.05402</v>
      </c>
      <c r="GM36" s="264">
        <v>20105301482.833099</v>
      </c>
      <c r="GN36" s="264">
        <v>149000000000</v>
      </c>
      <c r="GO36" s="264">
        <v>3231143426036.8301</v>
      </c>
      <c r="GP36" s="264">
        <v>198000000</v>
      </c>
      <c r="GQ36" s="264">
        <v>5159717250.5864401</v>
      </c>
      <c r="GR36" s="264">
        <v>6929.0422542531596</v>
      </c>
      <c r="GS36" s="264">
        <v>10904632489.690001</v>
      </c>
      <c r="GT36" s="264">
        <v>2665576715.3978801</v>
      </c>
      <c r="GU36" s="264">
        <v>2074750.5997467099</v>
      </c>
      <c r="GV36" s="264">
        <v>4280554485.3100801</v>
      </c>
      <c r="GW36" s="264">
        <v>11299999.8870905</v>
      </c>
      <c r="GX36" s="264">
        <v>430015200.79804301</v>
      </c>
      <c r="GY36" s="264">
        <v>161009.99839119101</v>
      </c>
      <c r="GZ36" s="264">
        <v>163572848593.586</v>
      </c>
      <c r="HA36" s="264">
        <v>89556128036.005997</v>
      </c>
      <c r="HB36" s="264">
        <v>10687018536.0138</v>
      </c>
      <c r="HC36" s="264">
        <v>769612182276.22498</v>
      </c>
      <c r="HD36" s="264">
        <v>154770105.05042899</v>
      </c>
      <c r="HE36" s="264">
        <v>45958096.320910498</v>
      </c>
      <c r="HF36" s="264">
        <v>142209961865.21201</v>
      </c>
      <c r="HG36" s="264">
        <v>8700273096.487009</v>
      </c>
      <c r="HH36" s="264">
        <v>3210860620.4766402</v>
      </c>
      <c r="HI36" s="264">
        <v>1585906576410.9399</v>
      </c>
      <c r="HJ36" s="264">
        <v>5758700903.4105301</v>
      </c>
      <c r="HK36" s="264">
        <v>750642.11158073798</v>
      </c>
      <c r="HL36" s="264">
        <v>13300016.172776099</v>
      </c>
      <c r="HM36" s="264">
        <v>3581035108.4771099</v>
      </c>
      <c r="HN36" s="264">
        <v>113000</v>
      </c>
      <c r="HO36" s="264">
        <v>3349999959.26406</v>
      </c>
      <c r="HP36" s="264">
        <v>2299999972.0320401</v>
      </c>
      <c r="HQ36" s="264">
        <v>518163688883.70801</v>
      </c>
      <c r="HR36" s="264">
        <v>44141630911.769501</v>
      </c>
      <c r="HS36" s="264">
        <v>9363839555.5154896</v>
      </c>
      <c r="HT36" s="264">
        <v>64870706402.945099</v>
      </c>
      <c r="HU36" s="264">
        <v>60207680801.286003</v>
      </c>
      <c r="HV36" s="264">
        <v>593028653988.90906</v>
      </c>
      <c r="HW36" s="264">
        <v>145111090.89461601</v>
      </c>
      <c r="HX36" s="264">
        <v>167975077485.10901</v>
      </c>
      <c r="HY36" s="264">
        <v>6257181930.8120604</v>
      </c>
      <c r="HZ36" s="264">
        <v>29567786597.451698</v>
      </c>
      <c r="IA36" s="264">
        <v>0.20742657394639999</v>
      </c>
      <c r="IB36" s="264">
        <v>3.4947508279030003E-2</v>
      </c>
      <c r="IC36" s="264">
        <v>0.412250503849098</v>
      </c>
      <c r="ID36" s="264">
        <v>0.55304128974011102</v>
      </c>
      <c r="IE36" s="264">
        <v>6.5513179033265007E-2</v>
      </c>
      <c r="IF36" s="264">
        <v>0.25336542920077898</v>
      </c>
      <c r="IG36" s="264">
        <v>0.42055656553912002</v>
      </c>
      <c r="IH36" s="264">
        <v>0.201016531720349</v>
      </c>
      <c r="II36" s="264">
        <v>1.41931E-10</v>
      </c>
      <c r="IJ36" s="264">
        <v>2.1160000000000001E-11</v>
      </c>
      <c r="IK36" s="264">
        <v>7.1613999999999994E-11</v>
      </c>
      <c r="IL36" s="264">
        <v>1.47665E-10</v>
      </c>
      <c r="IM36" s="264">
        <v>2E-12</v>
      </c>
      <c r="IN36" s="264">
        <v>2.999E-12</v>
      </c>
      <c r="IO36" s="264">
        <v>5.7365E-11</v>
      </c>
      <c r="IP36" s="264">
        <v>3.0835999999999998E-11</v>
      </c>
      <c r="IQ36" s="264">
        <v>0</v>
      </c>
      <c r="IR36" s="264">
        <v>0.31547586487493101</v>
      </c>
      <c r="IS36" s="264">
        <v>0.223609319519539</v>
      </c>
      <c r="IT36" s="264">
        <v>0.18160014799197199</v>
      </c>
      <c r="IU36" s="264">
        <v>0.32919002693027799</v>
      </c>
      <c r="IV36" s="264">
        <v>0.230020542096744</v>
      </c>
      <c r="IW36" s="264">
        <v>0.30711699808856202</v>
      </c>
      <c r="IX36" s="264">
        <v>0.432627293353052</v>
      </c>
      <c r="IY36" s="264">
        <v>0.309731325768828</v>
      </c>
      <c r="IZ36" s="264">
        <v>5.5555666666667003E-2</v>
      </c>
      <c r="JA36" s="264">
        <v>0.114437697386886</v>
      </c>
      <c r="JB36" s="264">
        <v>5.5555666666667003E-2</v>
      </c>
      <c r="JC36" s="264">
        <v>7.9020344123064995E-2</v>
      </c>
      <c r="JD36" s="264">
        <v>5.5555666666667003E-2</v>
      </c>
      <c r="JE36" s="264">
        <v>5.5555666666667003E-2</v>
      </c>
      <c r="JF36" s="264">
        <v>5.5555666666667003E-2</v>
      </c>
      <c r="JG36" s="264">
        <v>5.5555666666667003E-2</v>
      </c>
    </row>
    <row r="37" spans="1:267" ht="15.75" thickBot="1" x14ac:dyDescent="0.3">
      <c r="A37" s="202" t="s">
        <v>176</v>
      </c>
      <c r="B37" s="204">
        <v>-6357.4783253379401</v>
      </c>
      <c r="C37" s="203">
        <v>-28.398321871381899</v>
      </c>
      <c r="D37" s="203">
        <v>-29.304716207351099</v>
      </c>
      <c r="E37" s="203">
        <v>-7.2016472213243299</v>
      </c>
      <c r="F37" s="203">
        <v>-27.635426080354399</v>
      </c>
      <c r="G37" s="203">
        <v>14.5385325990328</v>
      </c>
      <c r="H37" s="203">
        <v>2.6602374376080999</v>
      </c>
      <c r="I37" s="203">
        <v>-9.3486408308342401</v>
      </c>
      <c r="J37" s="203">
        <v>-9.5215940546131801</v>
      </c>
      <c r="K37" s="203">
        <v>-24.3310884666754</v>
      </c>
      <c r="L37" s="203">
        <v>13.848690535674899</v>
      </c>
      <c r="M37" s="203">
        <v>-1.45620062067166</v>
      </c>
      <c r="N37" s="203">
        <v>-7.1532033196194797</v>
      </c>
      <c r="O37" s="203">
        <v>-34.448387036496399</v>
      </c>
      <c r="P37" s="203">
        <v>-24.579716369983998</v>
      </c>
      <c r="Q37" s="203">
        <v>-25.481816044096199</v>
      </c>
      <c r="R37" s="203">
        <v>12.9407999999999</v>
      </c>
      <c r="S37" s="203">
        <v>4.2141264921401103</v>
      </c>
      <c r="T37" s="203">
        <v>-10.3284680581509</v>
      </c>
      <c r="U37" s="203">
        <v>-9.5770700000000009</v>
      </c>
      <c r="V37" s="203">
        <v>-5.6635999999999997</v>
      </c>
      <c r="W37" s="203">
        <v>-41.638800000000003</v>
      </c>
      <c r="X37" s="203">
        <v>-26.6313894356493</v>
      </c>
      <c r="Y37" s="203">
        <v>-14.0371374376686</v>
      </c>
      <c r="Z37" s="203">
        <v>13.366857515805901</v>
      </c>
      <c r="AA37" s="203">
        <v>2.2750366410459999</v>
      </c>
      <c r="AB37" s="203">
        <v>-18.784822337587499</v>
      </c>
      <c r="AC37" s="203">
        <v>-33.003102473082301</v>
      </c>
      <c r="AD37" s="203">
        <v>-31.3407591579072</v>
      </c>
      <c r="AE37" s="203">
        <v>-5.49975731856909</v>
      </c>
      <c r="AF37" s="203">
        <v>-35.7727378001101</v>
      </c>
      <c r="AG37" s="203">
        <v>-39.0025236094096</v>
      </c>
      <c r="AH37" s="203">
        <v>-29.1702629356645</v>
      </c>
      <c r="AI37" s="203">
        <v>-3.4110583163547301</v>
      </c>
      <c r="AJ37" s="203">
        <v>-16.900996734168402</v>
      </c>
      <c r="AK37" s="203">
        <v>-11.1881</v>
      </c>
      <c r="AL37" s="203">
        <v>-23.5792</v>
      </c>
      <c r="AM37" s="203">
        <v>-36.7015999999999</v>
      </c>
      <c r="AN37" s="203">
        <v>-33.323644557658803</v>
      </c>
      <c r="AO37" s="203">
        <v>-29.793800000000001</v>
      </c>
      <c r="AP37" s="203">
        <v>-36.701599542256801</v>
      </c>
      <c r="AQ37" s="203">
        <v>-28.1844</v>
      </c>
      <c r="AR37" s="203">
        <v>-13.8152130730279</v>
      </c>
      <c r="AS37" s="203">
        <v>13.9228242888256</v>
      </c>
      <c r="AT37" s="203">
        <v>-2.26336</v>
      </c>
      <c r="AU37" s="203">
        <v>-16.191410193751899</v>
      </c>
      <c r="AV37" s="203">
        <v>-36.390857181685398</v>
      </c>
      <c r="AW37" s="203">
        <v>-33.0077264186897</v>
      </c>
      <c r="AX37" s="203">
        <v>-31.454044047916</v>
      </c>
      <c r="AY37" s="203">
        <v>-1.0584</v>
      </c>
      <c r="AZ37" s="203">
        <v>-27.587728900718901</v>
      </c>
      <c r="BA37" s="203">
        <v>-8.3427836974734397</v>
      </c>
      <c r="BB37" s="203">
        <v>-33.801120807380698</v>
      </c>
      <c r="BC37" s="203">
        <v>-41.306800000000003</v>
      </c>
      <c r="BD37" s="203">
        <v>-23.652842287616799</v>
      </c>
      <c r="BE37" s="203">
        <v>-29.793800000000001</v>
      </c>
      <c r="BF37" s="203">
        <v>-30.5274929245804</v>
      </c>
      <c r="BG37" s="203">
        <v>-29.600705702141902</v>
      </c>
      <c r="BH37" s="203">
        <v>-32.096400000000003</v>
      </c>
      <c r="BI37" s="203">
        <v>-27.491299999999899</v>
      </c>
      <c r="BJ37" s="203">
        <v>-25.410162046766299</v>
      </c>
      <c r="BK37" s="203">
        <v>-14.5684</v>
      </c>
      <c r="BL37" s="203">
        <v>-26.249111008673701</v>
      </c>
      <c r="BM37" s="203">
        <v>8.5749795638793405</v>
      </c>
      <c r="BN37" s="203">
        <v>2.6031599999999901</v>
      </c>
      <c r="BO37" s="203">
        <v>-12.7439510855229</v>
      </c>
      <c r="BP37" s="203">
        <v>-37.091591751772398</v>
      </c>
      <c r="BQ37" s="203">
        <v>-6.38503174131636</v>
      </c>
      <c r="BR37" s="203">
        <v>-25.065021594055601</v>
      </c>
      <c r="BS37" s="203">
        <v>-29.793800000000001</v>
      </c>
      <c r="BT37" s="203">
        <v>-962492614560708</v>
      </c>
      <c r="BU37" s="203">
        <v>-28.158028296205298</v>
      </c>
      <c r="BV37" s="203">
        <v>14.413908320312601</v>
      </c>
      <c r="BW37" s="203">
        <v>1.1061205080822401</v>
      </c>
      <c r="BX37" s="203">
        <v>-14.1822</v>
      </c>
      <c r="BY37" s="203">
        <v>-25.2195825309811</v>
      </c>
      <c r="BZ37" s="203">
        <v>-25.847022333055399</v>
      </c>
      <c r="CA37" s="203">
        <v>-5.1849246415374104</v>
      </c>
      <c r="CB37" s="203">
        <v>-28.1844</v>
      </c>
      <c r="CC37" s="203">
        <v>-0.42184176824435599</v>
      </c>
      <c r="CD37" s="203">
        <v>-24.491008551357499</v>
      </c>
      <c r="CE37" s="203">
        <v>-8.0174088832338803</v>
      </c>
      <c r="CF37" s="203">
        <v>-35.262973069949098</v>
      </c>
      <c r="CG37" s="203">
        <v>-34.636219060859403</v>
      </c>
      <c r="CH37" s="203">
        <v>-26.8063023661845</v>
      </c>
      <c r="CI37" s="203">
        <v>-21.209457686898901</v>
      </c>
      <c r="CJ37" s="203">
        <v>-216858684977534</v>
      </c>
      <c r="CK37" s="203">
        <v>-162494635541510</v>
      </c>
      <c r="CL37" s="203">
        <v>15.632961642578801</v>
      </c>
      <c r="CM37" s="203">
        <v>-11.5090423833401</v>
      </c>
      <c r="CN37" s="203">
        <v>-32.9030672269379</v>
      </c>
      <c r="CO37" s="203">
        <v>-23.049320776720801</v>
      </c>
      <c r="CP37" s="203">
        <v>-1.9246084753785999</v>
      </c>
      <c r="CQ37" s="203">
        <v>18.101606638638199</v>
      </c>
      <c r="CR37" s="203">
        <v>-10.803404951189201</v>
      </c>
      <c r="CS37" s="203">
        <v>-31.035494745003</v>
      </c>
      <c r="CT37" s="203">
        <v>-18.194470528844001</v>
      </c>
      <c r="CU37" s="203">
        <v>-15.019008328741</v>
      </c>
      <c r="CV37" s="203">
        <v>-29.986969918360501</v>
      </c>
      <c r="CW37" s="203">
        <v>-27.318662924672601</v>
      </c>
      <c r="CX37" s="203">
        <v>-31.819260380125201</v>
      </c>
      <c r="CY37" s="203">
        <v>-6.3282684270560798</v>
      </c>
      <c r="CZ37" s="203">
        <v>-19.1177999999999</v>
      </c>
      <c r="DA37" s="203">
        <v>-7.5757232992283896</v>
      </c>
      <c r="DB37" s="203">
        <v>18.5364864824286</v>
      </c>
      <c r="DC37" s="203">
        <v>2.2471851515989401</v>
      </c>
      <c r="DD37" s="203">
        <v>-5.4147356641874804</v>
      </c>
      <c r="DE37" s="203">
        <v>-28.987956130751201</v>
      </c>
      <c r="DF37" s="203">
        <v>-28.893131751545699</v>
      </c>
      <c r="DG37" s="203">
        <v>-14.7693866236555</v>
      </c>
      <c r="DH37" s="203">
        <v>-28.975847119052901</v>
      </c>
      <c r="DI37" s="203">
        <v>-23.7147785658575</v>
      </c>
      <c r="DJ37" s="203">
        <v>-34.725099999999898</v>
      </c>
      <c r="DK37" s="203">
        <v>-8.6571477847595393</v>
      </c>
      <c r="DL37" s="203">
        <v>-4.4021234901808599</v>
      </c>
      <c r="DM37" s="203">
        <v>-0.40362363988086503</v>
      </c>
      <c r="DN37" s="203">
        <v>-8.4266960470876509</v>
      </c>
      <c r="DO37" s="203">
        <v>0.11632255892552699</v>
      </c>
      <c r="DP37" s="203">
        <v>1.3482676599944301</v>
      </c>
      <c r="DQ37" s="203">
        <v>-2.6051560571693901</v>
      </c>
      <c r="DR37" s="203">
        <v>-6.0233675619542604</v>
      </c>
      <c r="DS37" s="203">
        <v>-6.6074774906255902</v>
      </c>
      <c r="DT37" s="203">
        <v>-4.8391403234225896</v>
      </c>
      <c r="DU37" s="203">
        <v>3.0207298632488999E-2</v>
      </c>
      <c r="DV37" s="203">
        <v>0.47472950505913802</v>
      </c>
      <c r="DW37" s="203">
        <v>-1.83008077764173</v>
      </c>
      <c r="DX37" s="203">
        <v>-6.4009400000000003</v>
      </c>
      <c r="DY37" s="203">
        <v>-4.47736671134831</v>
      </c>
      <c r="DZ37" s="203">
        <v>-5.7262938214091701</v>
      </c>
      <c r="EA37" s="203">
        <v>-11.0061</v>
      </c>
      <c r="EB37" s="203">
        <v>-8.7035199999999904</v>
      </c>
      <c r="EC37" s="203">
        <v>-7.9989258368576204</v>
      </c>
      <c r="ED37" s="203">
        <v>-6.2157021833006798</v>
      </c>
      <c r="EE37" s="203">
        <v>-6.4009376766136796</v>
      </c>
      <c r="EF37" s="203">
        <v>-2.0669606568273098</v>
      </c>
      <c r="EG37" s="203">
        <v>-2.40612</v>
      </c>
      <c r="EH37" s="203">
        <v>-5.15198</v>
      </c>
      <c r="EI37" s="203">
        <v>-3.3571660736528099</v>
      </c>
      <c r="EJ37" s="203">
        <v>-1.7957700000000001</v>
      </c>
      <c r="EK37" s="203">
        <v>-3.1019375365294999</v>
      </c>
      <c r="EL37" s="203">
        <v>-3.45970502798744</v>
      </c>
      <c r="EM37" s="203">
        <v>-8.7035199999999904</v>
      </c>
      <c r="EN37" s="203">
        <v>-4.0983499999999999</v>
      </c>
      <c r="EO37" s="203">
        <v>-6.0140354302276604</v>
      </c>
      <c r="EP37" s="203">
        <v>-4.8189405812992199</v>
      </c>
      <c r="EQ37" s="203">
        <v>-0.78343613110890997</v>
      </c>
      <c r="ER37" s="243">
        <v>-1.7957700000000001</v>
      </c>
      <c r="ES37" s="243">
        <v>-7.7867422408140001</v>
      </c>
      <c r="ET37" s="243">
        <v>-5.3866368464961996</v>
      </c>
      <c r="EU37" s="243">
        <v>8.1217499999999898</v>
      </c>
      <c r="EV37" s="243">
        <v>4.8700027588890098</v>
      </c>
      <c r="EW37" s="243">
        <v>0.49715611623301498</v>
      </c>
      <c r="EX37" s="243">
        <v>0.27087906879664603</v>
      </c>
      <c r="EY37" s="243">
        <v>0.50681799999999999</v>
      </c>
      <c r="EZ37" s="243">
        <v>-1.6710263465936701</v>
      </c>
      <c r="FA37" s="243">
        <v>0.50681799999999999</v>
      </c>
      <c r="FB37" s="243">
        <v>-6.0268362766626096</v>
      </c>
      <c r="FC37" s="243">
        <v>1.1077847540097101</v>
      </c>
      <c r="FD37" s="243">
        <v>0.50681755588889299</v>
      </c>
      <c r="FE37" s="243">
        <v>-7.2257173548303202</v>
      </c>
      <c r="FF37" s="243">
        <v>4.5464259545974404</v>
      </c>
      <c r="FG37" s="243">
        <v>11.0377658143099</v>
      </c>
      <c r="FH37" s="243">
        <v>-1.9821200000000001</v>
      </c>
      <c r="FI37" s="243">
        <v>0.50681755588889299</v>
      </c>
      <c r="FJ37" s="243">
        <v>14000013.988770301</v>
      </c>
      <c r="FK37" s="243">
        <v>13454314.321306501</v>
      </c>
      <c r="FL37" s="243">
        <v>10360.8227933944</v>
      </c>
      <c r="FM37" s="243">
        <v>42300000</v>
      </c>
      <c r="FN37" s="243">
        <v>106480515.742195</v>
      </c>
      <c r="FO37" s="243">
        <v>5163321635.1361904</v>
      </c>
      <c r="FP37" s="243">
        <v>3278527.3201715802</v>
      </c>
      <c r="FQ37" s="243">
        <v>142053721346.05499</v>
      </c>
      <c r="FR37" s="243">
        <v>35523962782.632797</v>
      </c>
      <c r="FS37" s="243">
        <v>3380969872.1041999</v>
      </c>
      <c r="FT37" s="243">
        <v>2257575284956.4102</v>
      </c>
      <c r="FU37" s="243">
        <v>5248298587.7044201</v>
      </c>
      <c r="FV37" s="243">
        <v>42100000000</v>
      </c>
      <c r="FW37" s="243">
        <v>3398591589053.5698</v>
      </c>
      <c r="FX37" s="243">
        <v>49801106507.217499</v>
      </c>
      <c r="FY37" s="243">
        <v>3603162.3943127301</v>
      </c>
      <c r="FZ37" s="243">
        <v>65908184787.728401</v>
      </c>
      <c r="GA37" s="243">
        <v>6560000000</v>
      </c>
      <c r="GB37" s="243">
        <v>4313067.0971408999</v>
      </c>
      <c r="GC37" s="243">
        <v>133000000000</v>
      </c>
      <c r="GD37" s="243">
        <v>504116913200.68597</v>
      </c>
      <c r="GE37" s="243">
        <v>11172978.355145801</v>
      </c>
      <c r="GF37" s="243">
        <v>42659482955.106201</v>
      </c>
      <c r="GG37" s="243">
        <v>227996903958338</v>
      </c>
      <c r="GH37" s="243">
        <v>34844078344.6922</v>
      </c>
      <c r="GI37" s="243">
        <v>3666391975.6993198</v>
      </c>
      <c r="GJ37" s="243">
        <v>9820690000</v>
      </c>
      <c r="GK37" s="243">
        <v>1094670557540.11</v>
      </c>
      <c r="GL37" s="243">
        <v>3787389433.1589198</v>
      </c>
      <c r="GM37" s="243">
        <v>521053199558.54602</v>
      </c>
      <c r="GN37" s="243">
        <v>115206147591.133</v>
      </c>
      <c r="GO37" s="243">
        <v>3119085698727.7998</v>
      </c>
      <c r="GP37" s="243">
        <v>188754324.27693301</v>
      </c>
      <c r="GQ37" s="243">
        <v>9500559916.7695503</v>
      </c>
      <c r="GR37" s="243">
        <v>4593.8292359144898</v>
      </c>
      <c r="GS37" s="243">
        <v>23825283523.5961</v>
      </c>
      <c r="GT37" s="243">
        <v>658157570.33344305</v>
      </c>
      <c r="GU37" s="243">
        <v>25896.6857948164</v>
      </c>
      <c r="GV37" s="243">
        <v>2907839509.9663601</v>
      </c>
      <c r="GW37" s="243">
        <v>9352749291.1789799</v>
      </c>
      <c r="GX37" s="243">
        <v>430001000</v>
      </c>
      <c r="GY37" s="243">
        <v>161009.99839119101</v>
      </c>
      <c r="GZ37" s="243">
        <v>250482880288.203</v>
      </c>
      <c r="HA37" s="243">
        <v>52114149142.1175</v>
      </c>
      <c r="HB37" s="243">
        <v>21772238710.243599</v>
      </c>
      <c r="HC37" s="243">
        <v>1516637712800.3701</v>
      </c>
      <c r="HD37" s="243">
        <v>13728573530.5865</v>
      </c>
      <c r="HE37" s="243">
        <v>4175247938.3815398</v>
      </c>
      <c r="HF37" s="243">
        <v>1821117365362.0701</v>
      </c>
      <c r="HG37" s="243">
        <v>122517938881.90401</v>
      </c>
      <c r="HH37" s="243">
        <v>3440000000</v>
      </c>
      <c r="HI37" s="243">
        <v>21065561550.232899</v>
      </c>
      <c r="HJ37" s="243">
        <v>65600000000</v>
      </c>
      <c r="HK37" s="243">
        <v>43011862.006785303</v>
      </c>
      <c r="HL37" s="243">
        <v>13193185.4298054</v>
      </c>
      <c r="HM37" s="243">
        <v>8190000000</v>
      </c>
      <c r="HN37" s="243">
        <v>113000</v>
      </c>
      <c r="HO37" s="243">
        <v>39668769389764.297</v>
      </c>
      <c r="HP37" s="243">
        <v>230084030689469</v>
      </c>
      <c r="HQ37" s="243">
        <v>366485933386.93701</v>
      </c>
      <c r="HR37" s="243">
        <v>979707178.33832097</v>
      </c>
      <c r="HS37" s="243">
        <v>11797447611.5149</v>
      </c>
      <c r="HT37" s="243">
        <v>767885981596.526</v>
      </c>
      <c r="HU37" s="243">
        <v>368175658562.53101</v>
      </c>
      <c r="HV37" s="243">
        <v>649105761601.67297</v>
      </c>
      <c r="HW37" s="243">
        <v>1544683.55182604</v>
      </c>
      <c r="HX37" s="243">
        <v>171190391992.60101</v>
      </c>
      <c r="HY37" s="243">
        <v>15682276303.426701</v>
      </c>
      <c r="HZ37" s="243">
        <v>59004431365.627403</v>
      </c>
      <c r="IA37" s="243">
        <v>0.19912498765322301</v>
      </c>
      <c r="IB37" s="243">
        <v>0.111550957662942</v>
      </c>
      <c r="IC37" s="243">
        <v>0.49738971546887001</v>
      </c>
      <c r="ID37" s="243">
        <v>0.63146801889480697</v>
      </c>
      <c r="IE37" s="243">
        <v>6.3029571193149003E-2</v>
      </c>
      <c r="IF37" s="243">
        <v>0.25424938277390602</v>
      </c>
      <c r="IG37" s="243">
        <v>0.43134094459893901</v>
      </c>
      <c r="IH37" s="243">
        <v>0.267289581448731</v>
      </c>
      <c r="II37" s="243">
        <v>1.33035E-10</v>
      </c>
      <c r="IJ37" s="243">
        <v>8.9619999999999997E-11</v>
      </c>
      <c r="IK37" s="243">
        <v>2.1709999999999999E-11</v>
      </c>
      <c r="IL37" s="243">
        <v>2E-12</v>
      </c>
      <c r="IM37" s="243">
        <v>2E-12</v>
      </c>
      <c r="IN37" s="243">
        <v>3.6780000000000003E-12</v>
      </c>
      <c r="IO37" s="243">
        <v>5.2297000000000003E-11</v>
      </c>
      <c r="IP37" s="243">
        <v>1.7762100000000001E-10</v>
      </c>
      <c r="IQ37" s="243">
        <v>0</v>
      </c>
      <c r="IR37" s="243">
        <v>0.32717298987863003</v>
      </c>
      <c r="IS37" s="243">
        <v>0.23191969025954401</v>
      </c>
      <c r="IT37" s="243">
        <v>0.18798041586452599</v>
      </c>
      <c r="IU37" s="243">
        <v>0.49564011988474799</v>
      </c>
      <c r="IV37" s="243">
        <v>0.278236810510679</v>
      </c>
      <c r="IW37" s="243">
        <v>0.49472079144151698</v>
      </c>
      <c r="IX37" s="243">
        <v>0.37383491732649499</v>
      </c>
      <c r="IY37" s="243">
        <v>0.30202380408753099</v>
      </c>
      <c r="IZ37" s="243">
        <v>5.5555666666667003E-2</v>
      </c>
      <c r="JA37" s="243">
        <v>0.11612587232614099</v>
      </c>
      <c r="JB37" s="243">
        <v>5.5555666666667003E-2</v>
      </c>
      <c r="JC37" s="243">
        <v>7.9891147266253001E-2</v>
      </c>
      <c r="JD37" s="243">
        <v>5.5555666666667003E-2</v>
      </c>
      <c r="JE37" s="243">
        <v>5.5555666666667003E-2</v>
      </c>
      <c r="JF37" s="243">
        <v>5.5555666666667003E-2</v>
      </c>
      <c r="JG37" s="243">
        <v>5.5555666666667003E-2</v>
      </c>
    </row>
    <row r="38" spans="1:267" ht="15.75" thickBot="1" x14ac:dyDescent="0.3">
      <c r="A38" s="202" t="s">
        <v>177</v>
      </c>
      <c r="B38" s="204">
        <v>-6827.3800742337198</v>
      </c>
      <c r="C38" s="203">
        <v>-31.602217260144801</v>
      </c>
      <c r="D38" s="203">
        <v>-29.991355340782398</v>
      </c>
      <c r="E38" s="203">
        <v>-5.6358812277277401</v>
      </c>
      <c r="F38" s="203">
        <v>-29.794362023220799</v>
      </c>
      <c r="G38" s="203">
        <v>15.1953606609672</v>
      </c>
      <c r="H38" s="203">
        <v>2.0606052740311398</v>
      </c>
      <c r="I38" s="203">
        <v>-6.9785485006750703</v>
      </c>
      <c r="J38" s="203">
        <v>-8.5815632435270093</v>
      </c>
      <c r="K38" s="203">
        <v>-28.123401698477199</v>
      </c>
      <c r="L38" s="203">
        <v>14.050999408126399</v>
      </c>
      <c r="M38" s="203">
        <v>-0.54575610910269001</v>
      </c>
      <c r="N38" s="203">
        <v>-9.4238778613028096</v>
      </c>
      <c r="O38" s="203">
        <v>-37.915226063208898</v>
      </c>
      <c r="P38" s="203">
        <v>-26.38159349971</v>
      </c>
      <c r="Q38" s="203">
        <v>-29.793844209983</v>
      </c>
      <c r="R38" s="203">
        <v>17.394365648405401</v>
      </c>
      <c r="S38" s="203">
        <v>2.6136160629137102</v>
      </c>
      <c r="T38" s="203">
        <v>-11.5590902643067</v>
      </c>
      <c r="U38" s="203">
        <v>-10.9486397189731</v>
      </c>
      <c r="V38" s="203">
        <v>-5.6632064292920496</v>
      </c>
      <c r="W38" s="203">
        <v>-41.638406435274398</v>
      </c>
      <c r="X38" s="203">
        <v>-28.329503720774699</v>
      </c>
      <c r="Y38" s="203">
        <v>-14.0366820278732</v>
      </c>
      <c r="Z38" s="203">
        <v>14.633129689269801</v>
      </c>
      <c r="AA38" s="203">
        <v>-0.33396441259224402</v>
      </c>
      <c r="AB38" s="203">
        <v>-18.787435837756401</v>
      </c>
      <c r="AC38" s="203">
        <v>-32.354263081676699</v>
      </c>
      <c r="AD38" s="203">
        <v>-35.090999643048903</v>
      </c>
      <c r="AE38" s="203">
        <v>-5.8219675424611497</v>
      </c>
      <c r="AF38" s="203">
        <v>-35.783548168921101</v>
      </c>
      <c r="AG38" s="203">
        <v>-34.397323609409497</v>
      </c>
      <c r="AH38" s="203">
        <v>-28.875815868295</v>
      </c>
      <c r="AI38" s="203">
        <v>-3.7703223155657799</v>
      </c>
      <c r="AJ38" s="203">
        <v>-21.5146273356149</v>
      </c>
      <c r="AK38" s="203">
        <v>-7.9493476290064997</v>
      </c>
      <c r="AL38" s="203">
        <v>-24.6177012143932</v>
      </c>
      <c r="AM38" s="203">
        <v>-32.096400000000003</v>
      </c>
      <c r="AN38" s="203">
        <v>-30.882493475290101</v>
      </c>
      <c r="AO38" s="203">
        <v>-36.701599545529398</v>
      </c>
      <c r="AP38" s="203">
        <v>-32.788740190161903</v>
      </c>
      <c r="AQ38" s="203">
        <v>-28.1844</v>
      </c>
      <c r="AR38" s="203">
        <v>-9.2103400000000004</v>
      </c>
      <c r="AS38" s="203">
        <v>15.2492993867388</v>
      </c>
      <c r="AT38" s="203">
        <v>1.8221510004111601</v>
      </c>
      <c r="AU38" s="203">
        <v>-11.949750285147701</v>
      </c>
      <c r="AV38" s="203">
        <v>-33.456736959268802</v>
      </c>
      <c r="AW38" s="203">
        <v>-29.783308159502599</v>
      </c>
      <c r="AX38" s="203">
        <v>-32.256107904670301</v>
      </c>
      <c r="AY38" s="203">
        <v>-9.4076702652306192</v>
      </c>
      <c r="AZ38" s="203">
        <v>-27.648317724038201</v>
      </c>
      <c r="BA38" s="203">
        <v>-8.5760505124745094</v>
      </c>
      <c r="BB38" s="203">
        <v>-30.8290477268039</v>
      </c>
      <c r="BC38" s="203">
        <v>-41.306799910872101</v>
      </c>
      <c r="BD38" s="203">
        <v>-25.8390417261657</v>
      </c>
      <c r="BE38" s="203">
        <v>-31.808844018706999</v>
      </c>
      <c r="BF38" s="203">
        <v>-28.763916519545599</v>
      </c>
      <c r="BG38" s="203">
        <v>-25.1955610591062</v>
      </c>
      <c r="BH38" s="203">
        <v>-36.7015999999999</v>
      </c>
      <c r="BI38" s="203">
        <v>-28.806695788933901</v>
      </c>
      <c r="BJ38" s="203">
        <v>-24.768908284238702</v>
      </c>
      <c r="BK38" s="203">
        <v>-10.5914372868085</v>
      </c>
      <c r="BL38" s="203">
        <v>-25.419398575284099</v>
      </c>
      <c r="BM38" s="203">
        <v>11.9588260877252</v>
      </c>
      <c r="BN38" s="203">
        <v>-2.0020099999999998</v>
      </c>
      <c r="BO38" s="203">
        <v>-12.7966999151583</v>
      </c>
      <c r="BP38" s="203">
        <v>-33.677605644153097</v>
      </c>
      <c r="BQ38" s="203">
        <v>-4.7770878264575503</v>
      </c>
      <c r="BR38" s="203">
        <v>-30.154299917429899</v>
      </c>
      <c r="BS38" s="203">
        <v>-29.807186806205099</v>
      </c>
      <c r="BT38" s="203">
        <v>-675377038654674</v>
      </c>
      <c r="BU38" s="203">
        <v>-24.867076890851699</v>
      </c>
      <c r="BV38" s="203">
        <v>11.3325999999999</v>
      </c>
      <c r="BW38" s="203">
        <v>0.93768735828757599</v>
      </c>
      <c r="BX38" s="203">
        <v>-13.271909043056899</v>
      </c>
      <c r="BY38" s="203">
        <v>-31.407599999999999</v>
      </c>
      <c r="BZ38" s="203">
        <v>-25.755982819016602</v>
      </c>
      <c r="CA38" s="203">
        <v>-4.17723252983708</v>
      </c>
      <c r="CB38" s="203">
        <v>-24.357661051544302</v>
      </c>
      <c r="CC38" s="203">
        <v>-4.9718999999999998</v>
      </c>
      <c r="CD38" s="203">
        <v>-28.1844</v>
      </c>
      <c r="CE38" s="203">
        <v>-3.41223788323388</v>
      </c>
      <c r="CF38" s="203">
        <v>-36.397646673508099</v>
      </c>
      <c r="CG38" s="203">
        <v>-34.549449717779098</v>
      </c>
      <c r="CH38" s="203">
        <v>-31.115430615331299</v>
      </c>
      <c r="CI38" s="203">
        <v>-26.401915324891998</v>
      </c>
      <c r="CJ38" s="203">
        <v>-446353405985684</v>
      </c>
      <c r="CK38" s="203">
        <v>-979221244162724</v>
      </c>
      <c r="CL38" s="203">
        <v>17.307954814692799</v>
      </c>
      <c r="CM38" s="203">
        <v>-9.7120558563983401</v>
      </c>
      <c r="CN38" s="203">
        <v>-33.097398514122403</v>
      </c>
      <c r="CO38" s="203">
        <v>-24.9277070277655</v>
      </c>
      <c r="CP38" s="203">
        <v>-2.8575002754877201</v>
      </c>
      <c r="CQ38" s="203">
        <v>16.7449014856753</v>
      </c>
      <c r="CR38" s="203">
        <v>-7.2316921666529597</v>
      </c>
      <c r="CS38" s="203">
        <v>-34.262537369007703</v>
      </c>
      <c r="CT38" s="203">
        <v>-27.4390626106163</v>
      </c>
      <c r="CU38" s="203">
        <v>-15.019008328741</v>
      </c>
      <c r="CV38" s="203">
        <v>-34.590816423527301</v>
      </c>
      <c r="CW38" s="203">
        <v>-30.1027721256478</v>
      </c>
      <c r="CX38" s="203">
        <v>-35.643710012430702</v>
      </c>
      <c r="CY38" s="203">
        <v>-6.3341078643038902</v>
      </c>
      <c r="CZ38" s="203">
        <v>-19.307291578188099</v>
      </c>
      <c r="DA38" s="203">
        <v>-7.3158302468254597</v>
      </c>
      <c r="DB38" s="203">
        <v>15.916769839778</v>
      </c>
      <c r="DC38" s="203">
        <v>-0.377025605517054</v>
      </c>
      <c r="DD38" s="203">
        <v>-6.5149884654330803</v>
      </c>
      <c r="DE38" s="203">
        <v>-31.535887647513899</v>
      </c>
      <c r="DF38" s="203">
        <v>-31.647667550216799</v>
      </c>
      <c r="DG38" s="203">
        <v>-14.888147485123399</v>
      </c>
      <c r="DH38" s="203">
        <v>-28.489000000000001</v>
      </c>
      <c r="DI38" s="203">
        <v>-23.2122999999999</v>
      </c>
      <c r="DJ38" s="203">
        <v>-39.330300000000001</v>
      </c>
      <c r="DK38" s="203">
        <v>-11.6732106759264</v>
      </c>
      <c r="DL38" s="203">
        <v>-7.4270815417771896</v>
      </c>
      <c r="DM38" s="203">
        <v>-1.3419951822931599</v>
      </c>
      <c r="DN38" s="203">
        <v>-4.0983501082836096</v>
      </c>
      <c r="DO38" s="203">
        <v>-0.62362266364261698</v>
      </c>
      <c r="DP38" s="203">
        <v>2.8094000000000001</v>
      </c>
      <c r="DQ38" s="203">
        <v>-2.4886878823959102</v>
      </c>
      <c r="DR38" s="203">
        <v>-3.9100018338898899</v>
      </c>
      <c r="DS38" s="203">
        <v>-1.84953659393962</v>
      </c>
      <c r="DT38" s="203">
        <v>-3.6879187038191601</v>
      </c>
      <c r="DU38" s="203">
        <v>1.0505687320299699</v>
      </c>
      <c r="DV38" s="203">
        <v>-1.0795945769241699</v>
      </c>
      <c r="DW38" s="203">
        <v>-5.7753345938322704</v>
      </c>
      <c r="DX38" s="203">
        <v>-6.4009400000000003</v>
      </c>
      <c r="DY38" s="203">
        <v>-1.92210012049823</v>
      </c>
      <c r="DZ38" s="203">
        <v>-6.09631433875896</v>
      </c>
      <c r="EA38" s="203">
        <v>-9.9560184217026499</v>
      </c>
      <c r="EB38" s="203">
        <v>0.50681800000000099</v>
      </c>
      <c r="EC38" s="203">
        <v>-7.0982499743794802</v>
      </c>
      <c r="ED38" s="203">
        <v>-10.820872183300599</v>
      </c>
      <c r="EE38" s="203">
        <v>-10.0664552741581</v>
      </c>
      <c r="EF38" s="203">
        <v>-1.79576753710515</v>
      </c>
      <c r="EG38" s="203">
        <v>-5.1760565801610197</v>
      </c>
      <c r="EH38" s="203">
        <v>-5.2939978629860498</v>
      </c>
      <c r="EI38" s="203">
        <v>1.3194094968779499</v>
      </c>
      <c r="EJ38" s="203">
        <v>-5.4166830536142703</v>
      </c>
      <c r="EK38" s="203">
        <v>-2.2360969217447901</v>
      </c>
      <c r="EL38" s="203">
        <v>-3.7445933310694999</v>
      </c>
      <c r="EM38" s="203">
        <v>-4.0983501030882898</v>
      </c>
      <c r="EN38" s="203">
        <v>-0.94827195756105598</v>
      </c>
      <c r="EO38" s="203">
        <v>-3.5079590010763999</v>
      </c>
      <c r="EP38" s="203">
        <v>-6.2530106796517497</v>
      </c>
      <c r="EQ38" s="203">
        <v>-1.93922461150922</v>
      </c>
      <c r="ER38" s="243">
        <v>-5.55351463221358</v>
      </c>
      <c r="ES38" s="243">
        <v>-7.4306099980621001</v>
      </c>
      <c r="ET38" s="243">
        <v>0.50469015154229802</v>
      </c>
      <c r="EU38" s="243">
        <v>-0.72391975239439399</v>
      </c>
      <c r="EV38" s="243">
        <v>4.98413764531099</v>
      </c>
      <c r="EW38" s="243">
        <v>-2.82282560211336</v>
      </c>
      <c r="EX38" s="243">
        <v>0.18987669718477401</v>
      </c>
      <c r="EY38" s="243">
        <v>0.50681799999999999</v>
      </c>
      <c r="EZ38" s="243">
        <v>-1.7846005263360301</v>
      </c>
      <c r="FA38" s="243">
        <v>-3.5997361835804001E-2</v>
      </c>
      <c r="FB38" s="243">
        <v>-3.0989318663939001</v>
      </c>
      <c r="FC38" s="243">
        <v>-1.01937687385999</v>
      </c>
      <c r="FD38" s="243">
        <v>0.50681755588889299</v>
      </c>
      <c r="FE38" s="243">
        <v>-6.4019661531600196</v>
      </c>
      <c r="FF38" s="243">
        <v>5.1119899999999996</v>
      </c>
      <c r="FG38" s="243">
        <v>11.982563424664599</v>
      </c>
      <c r="FH38" s="243">
        <v>1.8807039322432899</v>
      </c>
      <c r="FI38" s="243">
        <v>12.01975</v>
      </c>
      <c r="FJ38" s="243">
        <v>479387075.55468303</v>
      </c>
      <c r="FK38" s="243">
        <v>8103218.6993253697</v>
      </c>
      <c r="FL38" s="243">
        <v>333966.73836271599</v>
      </c>
      <c r="FM38" s="243">
        <v>278720586.52192199</v>
      </c>
      <c r="FN38" s="243">
        <v>109691624.30927999</v>
      </c>
      <c r="FO38" s="243">
        <v>149819571.116258</v>
      </c>
      <c r="FP38" s="243">
        <v>2121121.6031638202</v>
      </c>
      <c r="FQ38" s="243">
        <v>46739466932.952202</v>
      </c>
      <c r="FR38" s="243">
        <v>5060006071.8407001</v>
      </c>
      <c r="FS38" s="243">
        <v>3867214686.23669</v>
      </c>
      <c r="FT38" s="243">
        <v>24300000000</v>
      </c>
      <c r="FU38" s="243">
        <v>52483041.027246803</v>
      </c>
      <c r="FV38" s="243">
        <v>6887758307.0939503</v>
      </c>
      <c r="FW38" s="243">
        <v>3010676651078.3799</v>
      </c>
      <c r="FX38" s="243">
        <v>371120482143.46002</v>
      </c>
      <c r="FY38" s="243">
        <v>36031.623943127401</v>
      </c>
      <c r="FZ38" s="243">
        <v>64409696156.6297</v>
      </c>
      <c r="GA38" s="243">
        <v>3507358169.7596898</v>
      </c>
      <c r="GB38" s="243">
        <v>4320004.3165348703</v>
      </c>
      <c r="GC38" s="243">
        <v>27334937125.541199</v>
      </c>
      <c r="GD38" s="243">
        <v>268309310842.685</v>
      </c>
      <c r="GE38" s="243">
        <v>113000</v>
      </c>
      <c r="GF38" s="243">
        <v>64262318.853813201</v>
      </c>
      <c r="GG38" s="243">
        <v>2296334160.7165699</v>
      </c>
      <c r="GH38" s="243">
        <v>6730074085746.1797</v>
      </c>
      <c r="GI38" s="243">
        <v>3820543286.60815</v>
      </c>
      <c r="GJ38" s="243">
        <v>9820690000</v>
      </c>
      <c r="GK38" s="243">
        <v>8626071961.2599602</v>
      </c>
      <c r="GL38" s="243">
        <v>378738943315.89203</v>
      </c>
      <c r="GM38" s="243">
        <v>6010000000</v>
      </c>
      <c r="GN38" s="243">
        <v>73324177451.984299</v>
      </c>
      <c r="GO38" s="243">
        <v>35789458963892</v>
      </c>
      <c r="GP38" s="243">
        <v>15306656.951778</v>
      </c>
      <c r="GQ38" s="243">
        <v>9893421478.6872597</v>
      </c>
      <c r="GR38" s="243">
        <v>4712.9033154650497</v>
      </c>
      <c r="GS38" s="243">
        <v>12782279939.864799</v>
      </c>
      <c r="GT38" s="243">
        <v>9283925307.0299892</v>
      </c>
      <c r="GU38" s="243">
        <v>2289537.1780360499</v>
      </c>
      <c r="GV38" s="243">
        <v>2353142302.5767398</v>
      </c>
      <c r="GW38" s="243">
        <v>2400554289.0326099</v>
      </c>
      <c r="GX38" s="243">
        <v>1227302401.72139</v>
      </c>
      <c r="GY38" s="243">
        <v>161009.99839119101</v>
      </c>
      <c r="GZ38" s="243">
        <v>254315399643.465</v>
      </c>
      <c r="HA38" s="243">
        <v>19219555082.978901</v>
      </c>
      <c r="HB38" s="243">
        <v>22969093314.0835</v>
      </c>
      <c r="HC38" s="243">
        <v>838888775643.91602</v>
      </c>
      <c r="HD38" s="243">
        <v>154770105.05042899</v>
      </c>
      <c r="HE38" s="243">
        <v>42100000</v>
      </c>
      <c r="HF38" s="243">
        <v>1475555964.2160599</v>
      </c>
      <c r="HG38" s="243">
        <v>47636683310.506599</v>
      </c>
      <c r="HH38" s="243">
        <v>34400000</v>
      </c>
      <c r="HI38" s="243">
        <v>495363365538.36603</v>
      </c>
      <c r="HJ38" s="243">
        <v>58331569123.132103</v>
      </c>
      <c r="HK38" s="243">
        <v>11562862.5846243</v>
      </c>
      <c r="HL38" s="243">
        <v>13300016.172776099</v>
      </c>
      <c r="HM38" s="243">
        <v>3430148757.4565701</v>
      </c>
      <c r="HN38" s="243">
        <v>4909139.2291580299</v>
      </c>
      <c r="HO38" s="243">
        <v>1490031297856.9099</v>
      </c>
      <c r="HP38" s="243">
        <v>1613128037913.6001</v>
      </c>
      <c r="HQ38" s="243">
        <v>10756434755.1614</v>
      </c>
      <c r="HR38" s="243">
        <v>1368948178.4394801</v>
      </c>
      <c r="HS38" s="243">
        <v>3009725893.8460002</v>
      </c>
      <c r="HT38" s="243">
        <v>77922315646137.203</v>
      </c>
      <c r="HU38" s="243">
        <v>11518213921518.4</v>
      </c>
      <c r="HV38" s="243">
        <v>10529389377114.9</v>
      </c>
      <c r="HW38" s="243">
        <v>149000000</v>
      </c>
      <c r="HX38" s="243">
        <v>119947080843.69701</v>
      </c>
      <c r="HY38" s="243">
        <v>13467642608.840799</v>
      </c>
      <c r="HZ38" s="243">
        <v>103915323924.64999</v>
      </c>
      <c r="IA38" s="243">
        <v>0.16421729499475199</v>
      </c>
      <c r="IB38" s="243">
        <v>0.26863595173260502</v>
      </c>
      <c r="IC38" s="243">
        <v>0.49028960740211402</v>
      </c>
      <c r="ID38" s="243">
        <v>0.56917855883439605</v>
      </c>
      <c r="IE38" s="243">
        <v>7.2946629372746E-2</v>
      </c>
      <c r="IF38" s="243">
        <v>0.227571889101856</v>
      </c>
      <c r="IG38" s="243">
        <v>0.41641358262313799</v>
      </c>
      <c r="IH38" s="243">
        <v>0.27950229078102501</v>
      </c>
      <c r="II38" s="243">
        <v>1.6659599999999999E-10</v>
      </c>
      <c r="IJ38" s="243">
        <v>6.4808000000000003E-11</v>
      </c>
      <c r="IK38" s="243">
        <v>7.1363E-11</v>
      </c>
      <c r="IL38" s="243">
        <v>2.7502999999999999E-11</v>
      </c>
      <c r="IM38" s="243">
        <v>1.1351E-11</v>
      </c>
      <c r="IN38" s="243">
        <v>6.9849999999999998E-12</v>
      </c>
      <c r="IO38" s="243">
        <v>2.7796000000000002E-11</v>
      </c>
      <c r="IP38" s="243">
        <v>2.0000000000000001E-10</v>
      </c>
      <c r="IQ38" s="243">
        <v>0</v>
      </c>
      <c r="IR38" s="243">
        <v>0.34769826319539598</v>
      </c>
      <c r="IS38" s="243">
        <v>0.217466966414116</v>
      </c>
      <c r="IT38" s="243">
        <v>0.181400480206479</v>
      </c>
      <c r="IU38" s="243">
        <v>0.32938310057768999</v>
      </c>
      <c r="IV38" s="243">
        <v>0.23261267688495901</v>
      </c>
      <c r="IW38" s="243">
        <v>0.34004093689078602</v>
      </c>
      <c r="IX38" s="243">
        <v>0.42643591333783398</v>
      </c>
      <c r="IY38" s="243">
        <v>0.31389001002983602</v>
      </c>
      <c r="IZ38" s="243">
        <v>5.5555666666667003E-2</v>
      </c>
      <c r="JA38" s="243">
        <v>0.11274482148236201</v>
      </c>
      <c r="JB38" s="243">
        <v>5.5555666666667003E-2</v>
      </c>
      <c r="JC38" s="243">
        <v>7.9615923356523996E-2</v>
      </c>
      <c r="JD38" s="243">
        <v>5.5555666666667003E-2</v>
      </c>
      <c r="JE38" s="243">
        <v>5.5555666666667003E-2</v>
      </c>
      <c r="JF38" s="243">
        <v>5.5555666666667003E-2</v>
      </c>
      <c r="JG38" s="243">
        <v>5.5555666666667003E-2</v>
      </c>
    </row>
    <row r="39" spans="1:267" ht="15.75" thickBot="1" x14ac:dyDescent="0.3">
      <c r="A39" s="202" t="s">
        <v>178</v>
      </c>
      <c r="B39" s="204">
        <v>-6339.7770265734798</v>
      </c>
      <c r="C39" s="203">
        <v>-32.089765347046601</v>
      </c>
      <c r="D39" s="203">
        <v>-31.344821803161601</v>
      </c>
      <c r="E39" s="203">
        <v>-5.1266063581907098</v>
      </c>
      <c r="F39" s="203">
        <v>-29.762723401048898</v>
      </c>
      <c r="G39" s="203">
        <v>13.660577488373701</v>
      </c>
      <c r="H39" s="203">
        <v>4.0856010593082503</v>
      </c>
      <c r="I39" s="203">
        <v>-8.75476964744424</v>
      </c>
      <c r="J39" s="203">
        <v>-5.6635999999999997</v>
      </c>
      <c r="K39" s="203">
        <v>-28.7231653308414</v>
      </c>
      <c r="L39" s="203">
        <v>17.0527570491302</v>
      </c>
      <c r="M39" s="203">
        <v>3.9928297429202702</v>
      </c>
      <c r="N39" s="203">
        <v>-3.0012607238668099</v>
      </c>
      <c r="O39" s="203">
        <v>-38.308547367782502</v>
      </c>
      <c r="P39" s="203">
        <v>-24.659616429276301</v>
      </c>
      <c r="Q39" s="203">
        <v>-25.5329350936371</v>
      </c>
      <c r="R39" s="203">
        <v>12.9407999999999</v>
      </c>
      <c r="S39" s="203">
        <v>-0.36672500000000002</v>
      </c>
      <c r="T39" s="203">
        <v>-13.4709854461756</v>
      </c>
      <c r="U39" s="203">
        <v>-9.7714345405497802</v>
      </c>
      <c r="V39" s="203">
        <v>-1.2509691492781501</v>
      </c>
      <c r="W39" s="203">
        <v>-37.033700000000003</v>
      </c>
      <c r="X39" s="203">
        <v>-29.292008174076599</v>
      </c>
      <c r="Y39" s="203">
        <v>-18.168488342787999</v>
      </c>
      <c r="Z39" s="203">
        <v>11.3325999999999</v>
      </c>
      <c r="AA39" s="203">
        <v>-0.64958255073976501</v>
      </c>
      <c r="AB39" s="203">
        <v>-14.1822358377564</v>
      </c>
      <c r="AC39" s="203">
        <v>-30.211539114689302</v>
      </c>
      <c r="AD39" s="203">
        <v>-35.929099999999899</v>
      </c>
      <c r="AE39" s="203">
        <v>-6.2883451208960999</v>
      </c>
      <c r="AF39" s="203">
        <v>-31.204078791636999</v>
      </c>
      <c r="AG39" s="203">
        <v>-34.397323609409497</v>
      </c>
      <c r="AH39" s="203">
        <v>-28.875815868295</v>
      </c>
      <c r="AI39" s="203">
        <v>-7.9657373555196802</v>
      </c>
      <c r="AJ39" s="203">
        <v>-22.169608781863399</v>
      </c>
      <c r="AK39" s="203">
        <v>-11.1844788441574</v>
      </c>
      <c r="AL39" s="203">
        <v>-28.1844</v>
      </c>
      <c r="AM39" s="203">
        <v>-36.7012337120429</v>
      </c>
      <c r="AN39" s="203">
        <v>-30.855686231482501</v>
      </c>
      <c r="AO39" s="203">
        <v>-33.2359331716765</v>
      </c>
      <c r="AP39" s="203">
        <v>-36.665162584838697</v>
      </c>
      <c r="AQ39" s="203">
        <v>-32.239347562298001</v>
      </c>
      <c r="AR39" s="203">
        <v>-12.729469551626201</v>
      </c>
      <c r="AS39" s="203">
        <v>15.521461124207599</v>
      </c>
      <c r="AT39" s="203">
        <v>-0.54600355111106502</v>
      </c>
      <c r="AU39" s="203">
        <v>-16.4848</v>
      </c>
      <c r="AV39" s="203">
        <v>-36.476700000000001</v>
      </c>
      <c r="AW39" s="203">
        <v>-30.5361213842918</v>
      </c>
      <c r="AX39" s="203">
        <v>-29.793800000000001</v>
      </c>
      <c r="AY39" s="203">
        <v>-2.20541017246124</v>
      </c>
      <c r="AZ39" s="203">
        <v>-30.0576451583206</v>
      </c>
      <c r="BA39" s="203">
        <v>-7.01870732580102</v>
      </c>
      <c r="BB39" s="203">
        <v>-31.638357728051002</v>
      </c>
      <c r="BC39" s="203">
        <v>-41.109337200896697</v>
      </c>
      <c r="BD39" s="203">
        <v>-23.335927981319301</v>
      </c>
      <c r="BE39" s="203">
        <v>-34.399000000000001</v>
      </c>
      <c r="BF39" s="203">
        <v>-31.3639839864083</v>
      </c>
      <c r="BG39" s="203">
        <v>-25.479635402778801</v>
      </c>
      <c r="BH39" s="203">
        <v>-33.377310562966699</v>
      </c>
      <c r="BI39" s="203">
        <v>-29.255253068138199</v>
      </c>
      <c r="BJ39" s="203">
        <v>-20.8127500194941</v>
      </c>
      <c r="BK39" s="203">
        <v>-14.5684</v>
      </c>
      <c r="BL39" s="203">
        <v>-24.7966273891209</v>
      </c>
      <c r="BM39" s="203">
        <v>10.570933471262901</v>
      </c>
      <c r="BN39" s="203">
        <v>-1.9182497243066099</v>
      </c>
      <c r="BO39" s="203">
        <v>-8.4492686874696403</v>
      </c>
      <c r="BP39" s="203">
        <v>-32.281381494267201</v>
      </c>
      <c r="BQ39" s="203">
        <v>-8.2904872633183899</v>
      </c>
      <c r="BR39" s="203">
        <v>-23.820023785084398</v>
      </c>
      <c r="BS39" s="203">
        <v>-29.793800000000001</v>
      </c>
      <c r="BT39" s="203">
        <v>-913506127688479</v>
      </c>
      <c r="BU39" s="203">
        <v>-28.5467679197594</v>
      </c>
      <c r="BV39" s="203">
        <v>15.9377999999999</v>
      </c>
      <c r="BW39" s="203">
        <v>3.3829465195822399</v>
      </c>
      <c r="BX39" s="203">
        <v>-10.0083548302099</v>
      </c>
      <c r="BY39" s="203">
        <v>-28.525992069127302</v>
      </c>
      <c r="BZ39" s="203">
        <v>-21.669048624915899</v>
      </c>
      <c r="CA39" s="203">
        <v>-5.1706537620982997</v>
      </c>
      <c r="CB39" s="203">
        <v>-27.7170847390685</v>
      </c>
      <c r="CC39" s="203">
        <v>-1.15677777878216</v>
      </c>
      <c r="CD39" s="203">
        <v>-23.5960799186165</v>
      </c>
      <c r="CE39" s="203">
        <v>-3.5327137754911</v>
      </c>
      <c r="CF39" s="203">
        <v>-31.974744260967402</v>
      </c>
      <c r="CG39" s="203">
        <v>-34.237391284104802</v>
      </c>
      <c r="CH39" s="203">
        <v>-31.393377764587601</v>
      </c>
      <c r="CI39" s="203">
        <v>-20.8923263811105</v>
      </c>
      <c r="CJ39" s="203">
        <v>-852063152480641</v>
      </c>
      <c r="CK39" s="203">
        <v>-881922462240192</v>
      </c>
      <c r="CL39" s="203">
        <v>18.019194964865001</v>
      </c>
      <c r="CM39" s="203">
        <v>-8.5726764849257204</v>
      </c>
      <c r="CN39" s="203">
        <v>-28.7335999999999</v>
      </c>
      <c r="CO39" s="203">
        <v>-22.436293345984598</v>
      </c>
      <c r="CP39" s="203">
        <v>-0.54122216690062697</v>
      </c>
      <c r="CQ39" s="203">
        <v>17.913642174556198</v>
      </c>
      <c r="CR39" s="203">
        <v>-7.0224002130977201</v>
      </c>
      <c r="CS39" s="203">
        <v>-34.596140333857399</v>
      </c>
      <c r="CT39" s="203">
        <v>-23.830268115000099</v>
      </c>
      <c r="CU39" s="203">
        <v>-10.4138583287411</v>
      </c>
      <c r="CV39" s="203">
        <v>-31.037921184601601</v>
      </c>
      <c r="CW39" s="203">
        <v>-28.385385243767299</v>
      </c>
      <c r="CX39" s="203">
        <v>-31.6533908375004</v>
      </c>
      <c r="CY39" s="203">
        <v>-3.9120200000000001</v>
      </c>
      <c r="CZ39" s="203">
        <v>-22.678176071648899</v>
      </c>
      <c r="DA39" s="203">
        <v>-7.1127913899842099</v>
      </c>
      <c r="DB39" s="203">
        <v>18.4271786831582</v>
      </c>
      <c r="DC39" s="203">
        <v>1.5857078967748801</v>
      </c>
      <c r="DD39" s="203">
        <v>-6.2759855877947404</v>
      </c>
      <c r="DE39" s="203">
        <v>-32.765816689480403</v>
      </c>
      <c r="DF39" s="203">
        <v>-28.486825599739699</v>
      </c>
      <c r="DG39" s="203">
        <v>-10.4637699903091</v>
      </c>
      <c r="DH39" s="203">
        <v>-28.489000000000001</v>
      </c>
      <c r="DI39" s="203">
        <v>-28.571969241729899</v>
      </c>
      <c r="DJ39" s="203">
        <v>-39.172036820529797</v>
      </c>
      <c r="DK39" s="203">
        <v>-11.6732106759264</v>
      </c>
      <c r="DL39" s="203">
        <v>-4.9293784521703596</v>
      </c>
      <c r="DM39" s="203">
        <v>-1.98791625829537</v>
      </c>
      <c r="DN39" s="203">
        <v>-6.8237298488123503</v>
      </c>
      <c r="DO39" s="203">
        <v>0.20290017855183301</v>
      </c>
      <c r="DP39" s="203">
        <v>2.8094000000000001</v>
      </c>
      <c r="DQ39" s="203">
        <v>-1.7957700000000001</v>
      </c>
      <c r="DR39" s="203">
        <v>-1.7957700000000001</v>
      </c>
      <c r="DS39" s="203">
        <v>-1.79576749062559</v>
      </c>
      <c r="DT39" s="203">
        <v>-4.8621995313514503</v>
      </c>
      <c r="DU39" s="203">
        <v>0.70048817803125996</v>
      </c>
      <c r="DV39" s="203">
        <v>-4.0346652025247698</v>
      </c>
      <c r="DW39" s="203">
        <v>-1.7957700000000001</v>
      </c>
      <c r="DX39" s="203">
        <v>-3.45926615109838</v>
      </c>
      <c r="DY39" s="203">
        <v>-4.9020884963473303</v>
      </c>
      <c r="DZ39" s="203">
        <v>-10.219831492338701</v>
      </c>
      <c r="EA39" s="203">
        <v>-6.4009400000000003</v>
      </c>
      <c r="EB39" s="203">
        <v>-3.9292685045881002</v>
      </c>
      <c r="EC39" s="203">
        <v>-7.7508691806927104</v>
      </c>
      <c r="ED39" s="203">
        <v>-10.820872183300599</v>
      </c>
      <c r="EE39" s="203">
        <v>-11.006107676613601</v>
      </c>
      <c r="EF39" s="203">
        <v>-1.79580493589153</v>
      </c>
      <c r="EG39" s="203">
        <v>-6.8858031676209501</v>
      </c>
      <c r="EH39" s="203">
        <v>-5.15198</v>
      </c>
      <c r="EI39" s="203">
        <v>-5.2951046942640598</v>
      </c>
      <c r="EJ39" s="203">
        <v>-6.3952465313342701</v>
      </c>
      <c r="EK39" s="203">
        <v>-6.4007703052475602</v>
      </c>
      <c r="EL39" s="203">
        <v>-3.2260326939621198</v>
      </c>
      <c r="EM39" s="203">
        <v>-8.7035199999999904</v>
      </c>
      <c r="EN39" s="203">
        <v>-1.0842454628887499</v>
      </c>
      <c r="EO39" s="203">
        <v>-5.8411573605789799</v>
      </c>
      <c r="EP39" s="203">
        <v>-5.5279712496369804</v>
      </c>
      <c r="EQ39" s="203">
        <v>0.48001095979979502</v>
      </c>
      <c r="ER39" s="243">
        <v>-6.2748003543176596</v>
      </c>
      <c r="ES39" s="243">
        <v>-5.3133599081814502</v>
      </c>
      <c r="ET39" s="243">
        <v>-5.3866368464961996</v>
      </c>
      <c r="EU39" s="243">
        <v>0.90836944559156696</v>
      </c>
      <c r="EV39" s="243">
        <v>5.1119859999999999</v>
      </c>
      <c r="EW39" s="243">
        <v>0.50681799999999999</v>
      </c>
      <c r="EX39" s="243">
        <v>-4.0983499999999999</v>
      </c>
      <c r="EY39" s="243">
        <v>-1.732630982816E-2</v>
      </c>
      <c r="EZ39" s="243">
        <v>2.8094000000000001</v>
      </c>
      <c r="FA39" s="243">
        <v>-2.6257562342277998</v>
      </c>
      <c r="FB39" s="243">
        <v>-7.5034726056090602</v>
      </c>
      <c r="FC39" s="243">
        <v>2.5188623022280998</v>
      </c>
      <c r="FD39" s="243">
        <v>0.50681755588889299</v>
      </c>
      <c r="FE39" s="243">
        <v>-1.79576753710515</v>
      </c>
      <c r="FF39" s="243">
        <v>-1.10077786639315</v>
      </c>
      <c r="FG39" s="243">
        <v>12.01975</v>
      </c>
      <c r="FH39" s="243">
        <v>-0.51355430324410101</v>
      </c>
      <c r="FI39" s="243">
        <v>0.70914492525114703</v>
      </c>
      <c r="FJ39" s="243">
        <v>1400001398.8770299</v>
      </c>
      <c r="FK39" s="243">
        <v>8103218.6993253697</v>
      </c>
      <c r="FL39" s="243">
        <v>80881.372197842706</v>
      </c>
      <c r="FM39" s="243">
        <v>139400076.875801</v>
      </c>
      <c r="FN39" s="243">
        <v>8623599929.98736</v>
      </c>
      <c r="FO39" s="243">
        <v>149819571.116258</v>
      </c>
      <c r="FP39" s="243">
        <v>9070.0099093726494</v>
      </c>
      <c r="FQ39" s="243">
        <v>682812350462.68396</v>
      </c>
      <c r="FR39" s="243">
        <v>5060000000</v>
      </c>
      <c r="FS39" s="243">
        <v>3440933912.3113599</v>
      </c>
      <c r="FT39" s="243">
        <v>24300000000</v>
      </c>
      <c r="FU39" s="243">
        <v>52482985.877044201</v>
      </c>
      <c r="FV39" s="243">
        <v>3513882615.0363102</v>
      </c>
      <c r="FW39" s="243">
        <v>15061200050.138201</v>
      </c>
      <c r="FX39" s="243">
        <v>24833022128.3526</v>
      </c>
      <c r="FY39" s="243">
        <v>69277.2086077188</v>
      </c>
      <c r="FZ39" s="243">
        <v>19289098540.7356</v>
      </c>
      <c r="GA39" s="243">
        <v>6560000000</v>
      </c>
      <c r="GB39" s="243">
        <v>2076219.70815133</v>
      </c>
      <c r="GC39" s="243">
        <v>126627154707.073</v>
      </c>
      <c r="GD39" s="243">
        <v>36507567675.988899</v>
      </c>
      <c r="GE39" s="243">
        <v>1675801.9335836601</v>
      </c>
      <c r="GF39" s="243">
        <v>279719935331.92102</v>
      </c>
      <c r="GG39" s="243">
        <v>230000000000000</v>
      </c>
      <c r="GH39" s="243">
        <v>1004602040287.25</v>
      </c>
      <c r="GI39" s="243">
        <v>45199999.548362501</v>
      </c>
      <c r="GJ39" s="243">
        <v>98206900</v>
      </c>
      <c r="GK39" s="243">
        <v>1109291040973.8201</v>
      </c>
      <c r="GL39" s="243">
        <v>374969185551.75403</v>
      </c>
      <c r="GM39" s="243">
        <v>182439357545.87299</v>
      </c>
      <c r="GN39" s="243">
        <v>148699009507.953</v>
      </c>
      <c r="GO39" s="243">
        <v>31013112930692.102</v>
      </c>
      <c r="GP39" s="243">
        <v>169506445.747767</v>
      </c>
      <c r="GQ39" s="243">
        <v>100734000</v>
      </c>
      <c r="GR39" s="243">
        <v>2002.2454942092199</v>
      </c>
      <c r="GS39" s="243">
        <v>87839348482.814102</v>
      </c>
      <c r="GT39" s="243">
        <v>2027829764.2541499</v>
      </c>
      <c r="GU39" s="243">
        <v>2274710.1987538598</v>
      </c>
      <c r="GV39" s="243">
        <v>1123078560.11359</v>
      </c>
      <c r="GW39" s="243">
        <v>10290973567.2132</v>
      </c>
      <c r="GX39" s="243">
        <v>430001000</v>
      </c>
      <c r="GY39" s="243">
        <v>161009.99839119101</v>
      </c>
      <c r="GZ39" s="243">
        <v>1766866887987.6799</v>
      </c>
      <c r="HA39" s="243">
        <v>375311206240.35999</v>
      </c>
      <c r="HB39" s="243">
        <v>21504817752.4291</v>
      </c>
      <c r="HC39" s="243">
        <v>331574232754.46997</v>
      </c>
      <c r="HD39" s="243">
        <v>1415142075.7710099</v>
      </c>
      <c r="HE39" s="243">
        <v>3975740067.5241199</v>
      </c>
      <c r="HF39" s="243">
        <v>1475555964.2160599</v>
      </c>
      <c r="HG39" s="243">
        <v>31072431745.187698</v>
      </c>
      <c r="HH39" s="243">
        <v>3440000000</v>
      </c>
      <c r="HI39" s="243">
        <v>128815975714.411</v>
      </c>
      <c r="HJ39" s="243">
        <v>65600000000</v>
      </c>
      <c r="HK39" s="243">
        <v>39901536.902791701</v>
      </c>
      <c r="HL39" s="243">
        <v>13298696.059880599</v>
      </c>
      <c r="HM39" s="243">
        <v>8190000000</v>
      </c>
      <c r="HN39" s="243">
        <v>3912273.6050855201</v>
      </c>
      <c r="HO39" s="243">
        <v>29761949671435</v>
      </c>
      <c r="HP39" s="243">
        <v>223571309524232</v>
      </c>
      <c r="HQ39" s="243">
        <v>6693830949.7874603</v>
      </c>
      <c r="HR39" s="243">
        <v>31303363310.080502</v>
      </c>
      <c r="HS39" s="243">
        <v>9429403900.9901009</v>
      </c>
      <c r="HT39" s="243">
        <v>459266392569383</v>
      </c>
      <c r="HU39" s="243">
        <v>21442537167678.301</v>
      </c>
      <c r="HV39" s="243">
        <v>593028653988.90906</v>
      </c>
      <c r="HW39" s="243">
        <v>2182119.0217310102</v>
      </c>
      <c r="HX39" s="243">
        <v>446770754025.63501</v>
      </c>
      <c r="HY39" s="243">
        <v>153863861.500191</v>
      </c>
      <c r="HZ39" s="243">
        <v>103318096509.384</v>
      </c>
      <c r="IA39" s="243">
        <v>0.196521773570836</v>
      </c>
      <c r="IB39" s="243">
        <v>0.30995152962836098</v>
      </c>
      <c r="IC39" s="243">
        <v>0.46564022768931201</v>
      </c>
      <c r="ID39" s="243">
        <v>0.59063853121528098</v>
      </c>
      <c r="IE39" s="243">
        <v>7.0290967615717001E-2</v>
      </c>
      <c r="IF39" s="243">
        <v>0.24609865714615201</v>
      </c>
      <c r="IG39" s="243">
        <v>0.41724488815036398</v>
      </c>
      <c r="IH39" s="243">
        <v>0.26752468988051398</v>
      </c>
      <c r="II39" s="243">
        <v>1.34262E-10</v>
      </c>
      <c r="IJ39" s="243">
        <v>8.3289999999999997E-12</v>
      </c>
      <c r="IK39" s="243">
        <v>1.0793999999999999E-11</v>
      </c>
      <c r="IL39" s="243">
        <v>2.0000000000000001E-10</v>
      </c>
      <c r="IM39" s="243">
        <v>2.1699999999999998E-12</v>
      </c>
      <c r="IN39" s="243">
        <v>4.744E-12</v>
      </c>
      <c r="IO39" s="243">
        <v>1.0333E-11</v>
      </c>
      <c r="IP39" s="243">
        <v>1.4320999999999999E-11</v>
      </c>
      <c r="IQ39" s="243">
        <v>0</v>
      </c>
      <c r="IR39" s="243">
        <v>0.41732056963740399</v>
      </c>
      <c r="IS39" s="243">
        <v>0.30369650298928502</v>
      </c>
      <c r="IT39" s="243">
        <v>0.181224076765754</v>
      </c>
      <c r="IU39" s="243">
        <v>0.38456274541750002</v>
      </c>
      <c r="IV39" s="243">
        <v>0.237487153073592</v>
      </c>
      <c r="IW39" s="243">
        <v>0.31395730725100102</v>
      </c>
      <c r="IX39" s="243">
        <v>0.41721211038695499</v>
      </c>
      <c r="IY39" s="243">
        <v>0.30665107224536797</v>
      </c>
      <c r="IZ39" s="243">
        <v>5.5555666666667003E-2</v>
      </c>
      <c r="JA39" s="243">
        <v>0.155388142866488</v>
      </c>
      <c r="JB39" s="243">
        <v>5.5555666666667003E-2</v>
      </c>
      <c r="JC39" s="243">
        <v>8.0290481832473004E-2</v>
      </c>
      <c r="JD39" s="243">
        <v>5.5555666666667003E-2</v>
      </c>
      <c r="JE39" s="243">
        <v>5.5555666666667003E-2</v>
      </c>
      <c r="JF39" s="243">
        <v>5.5555666666667003E-2</v>
      </c>
      <c r="JG39" s="243">
        <v>5.5555666666667003E-2</v>
      </c>
    </row>
    <row r="40" spans="1:267" ht="15.75" thickBot="1" x14ac:dyDescent="0.3">
      <c r="A40" s="202" t="s">
        <v>179</v>
      </c>
      <c r="B40" s="204">
        <v>-6259.3869707806398</v>
      </c>
      <c r="C40" s="203">
        <v>-32.3185</v>
      </c>
      <c r="D40" s="203">
        <v>-29.1358486674293</v>
      </c>
      <c r="E40" s="203">
        <v>-5.36841067975607</v>
      </c>
      <c r="F40" s="203">
        <v>-28.502768629086699</v>
      </c>
      <c r="G40" s="203">
        <v>12.791586786800799</v>
      </c>
      <c r="H40" s="203">
        <v>4.4212499999999997</v>
      </c>
      <c r="I40" s="203">
        <v>-9.1080129541205004</v>
      </c>
      <c r="J40" s="203">
        <v>-9.1233869149961393</v>
      </c>
      <c r="K40" s="203">
        <v>-25.150981139630701</v>
      </c>
      <c r="L40" s="203">
        <v>15.5055980984326</v>
      </c>
      <c r="M40" s="203">
        <v>1.37431019959108</v>
      </c>
      <c r="N40" s="203">
        <v>-8.3991375487653102</v>
      </c>
      <c r="O40" s="203">
        <v>-36.4761529468867</v>
      </c>
      <c r="P40" s="203">
        <v>-28.027325068208999</v>
      </c>
      <c r="Q40" s="203">
        <v>-29.793844209983</v>
      </c>
      <c r="R40" s="203">
        <v>14.0747901338804</v>
      </c>
      <c r="S40" s="203">
        <v>-0.29681534316883801</v>
      </c>
      <c r="T40" s="203">
        <v>-14.717079792208001</v>
      </c>
      <c r="U40" s="203">
        <v>-12.886322953011801</v>
      </c>
      <c r="V40" s="203">
        <v>-5.1191199210446703</v>
      </c>
      <c r="W40" s="203">
        <v>-37.104711365203201</v>
      </c>
      <c r="X40" s="203">
        <v>-32.360599999999899</v>
      </c>
      <c r="Y40" s="203">
        <v>-17.471740244721499</v>
      </c>
      <c r="Z40" s="203">
        <v>12.631162949418099</v>
      </c>
      <c r="AA40" s="203">
        <v>-1.38450171000789</v>
      </c>
      <c r="AB40" s="203">
        <v>-18.787435837756401</v>
      </c>
      <c r="AC40" s="203">
        <v>-31.277935349072099</v>
      </c>
      <c r="AD40" s="203">
        <v>-35.929099999999899</v>
      </c>
      <c r="AE40" s="203">
        <v>-7.1422236352277899</v>
      </c>
      <c r="AF40" s="203">
        <v>-31.178348168921101</v>
      </c>
      <c r="AG40" s="203">
        <v>-34.397323609409497</v>
      </c>
      <c r="AH40" s="203">
        <v>-28.875815868295</v>
      </c>
      <c r="AI40" s="203">
        <v>-5.5616272626107497</v>
      </c>
      <c r="AJ40" s="203">
        <v>-22.0106320898904</v>
      </c>
      <c r="AK40" s="203">
        <v>-6.7682174126776902</v>
      </c>
      <c r="AL40" s="203">
        <v>-28.1844</v>
      </c>
      <c r="AM40" s="203">
        <v>-36.7015999999999</v>
      </c>
      <c r="AN40" s="203">
        <v>-29.386929692171201</v>
      </c>
      <c r="AO40" s="203">
        <v>-33.582261139125698</v>
      </c>
      <c r="AP40" s="203">
        <v>-34.193429267202902</v>
      </c>
      <c r="AQ40" s="203">
        <v>-32.750719327312702</v>
      </c>
      <c r="AR40" s="203">
        <v>-9.2103400000000004</v>
      </c>
      <c r="AS40" s="203">
        <v>14.1688443640054</v>
      </c>
      <c r="AT40" s="203">
        <v>1.5822764569736301</v>
      </c>
      <c r="AU40" s="203">
        <v>-11.8797</v>
      </c>
      <c r="AV40" s="203">
        <v>-32.904716855509697</v>
      </c>
      <c r="AW40" s="203">
        <v>-33.269827517103302</v>
      </c>
      <c r="AX40" s="203">
        <v>-30.724442442207099</v>
      </c>
      <c r="AY40" s="203">
        <v>-1.0584</v>
      </c>
      <c r="AZ40" s="203">
        <v>-28.370116138337799</v>
      </c>
      <c r="BA40" s="203">
        <v>-8.5346706168815807</v>
      </c>
      <c r="BB40" s="203">
        <v>-29.663393505191301</v>
      </c>
      <c r="BC40" s="203">
        <v>-40.795313996623698</v>
      </c>
      <c r="BD40" s="203">
        <v>-22.886199999999899</v>
      </c>
      <c r="BE40" s="203">
        <v>-33.311703346225897</v>
      </c>
      <c r="BF40" s="203">
        <v>-30.032654069579198</v>
      </c>
      <c r="BG40" s="203">
        <v>-29.006694022832399</v>
      </c>
      <c r="BH40" s="203">
        <v>-32.420885969736901</v>
      </c>
      <c r="BI40" s="203">
        <v>-27.868680004956499</v>
      </c>
      <c r="BJ40" s="203">
        <v>-24.731191888099499</v>
      </c>
      <c r="BK40" s="203">
        <v>-14.5248979256226</v>
      </c>
      <c r="BL40" s="203">
        <v>-27.3228649013829</v>
      </c>
      <c r="BM40" s="203">
        <v>11.958826138562401</v>
      </c>
      <c r="BN40" s="203">
        <v>2.6031599999999901</v>
      </c>
      <c r="BO40" s="203">
        <v>-12.785824363325901</v>
      </c>
      <c r="BP40" s="203">
        <v>-35.507390893921702</v>
      </c>
      <c r="BQ40" s="203">
        <v>-11.6567958353899</v>
      </c>
      <c r="BR40" s="203">
        <v>-22.886199999999899</v>
      </c>
      <c r="BS40" s="203">
        <v>-29.918409620559</v>
      </c>
      <c r="BT40" s="203">
        <v>-428437859612080</v>
      </c>
      <c r="BU40" s="203">
        <v>-30.015579520625199</v>
      </c>
      <c r="BV40" s="203">
        <v>11.819175521252401</v>
      </c>
      <c r="BW40" s="203">
        <v>8.0607050013137005E-2</v>
      </c>
      <c r="BX40" s="203">
        <v>-9.83708080198174</v>
      </c>
      <c r="BY40" s="203">
        <v>-28.138172891516</v>
      </c>
      <c r="BZ40" s="203">
        <v>-25.274878455581302</v>
      </c>
      <c r="CA40" s="203">
        <v>-5.6600799999999998</v>
      </c>
      <c r="CB40" s="203">
        <v>-23.722198415163898</v>
      </c>
      <c r="CC40" s="203">
        <v>-1.0243123856138501</v>
      </c>
      <c r="CD40" s="203">
        <v>-23.5792</v>
      </c>
      <c r="CE40" s="203">
        <v>-7.8953454553891902</v>
      </c>
      <c r="CF40" s="203">
        <v>-35.611132782921402</v>
      </c>
      <c r="CG40" s="203">
        <v>-30.0310190608594</v>
      </c>
      <c r="CH40" s="203">
        <v>-27.330594143344602</v>
      </c>
      <c r="CI40" s="203">
        <v>-27.799196089692799</v>
      </c>
      <c r="CJ40" s="203">
        <v>-192341713394515</v>
      </c>
      <c r="CK40" s="203">
        <v>-49890308697912.102</v>
      </c>
      <c r="CL40" s="203">
        <v>18.566691501966499</v>
      </c>
      <c r="CM40" s="203">
        <v>-8.5526879474983097</v>
      </c>
      <c r="CN40" s="203">
        <v>-31.466278033170202</v>
      </c>
      <c r="CO40" s="203">
        <v>-19.531588376883199</v>
      </c>
      <c r="CP40" s="203">
        <v>-1.6271354284006101</v>
      </c>
      <c r="CQ40" s="203">
        <v>17.3036622440987</v>
      </c>
      <c r="CR40" s="203">
        <v>-7.2443294342302398</v>
      </c>
      <c r="CS40" s="203">
        <v>-35.318984281332597</v>
      </c>
      <c r="CT40" s="203">
        <v>-26.213700560825401</v>
      </c>
      <c r="CU40" s="203">
        <v>-10.4138583287411</v>
      </c>
      <c r="CV40" s="203">
        <v>-31.5903077708019</v>
      </c>
      <c r="CW40" s="203">
        <v>-28.0928028485094</v>
      </c>
      <c r="CX40" s="203">
        <v>-31.653603251818001</v>
      </c>
      <c r="CY40" s="203">
        <v>-3.9120200000000001</v>
      </c>
      <c r="CZ40" s="203">
        <v>-19.118203933233399</v>
      </c>
      <c r="DA40" s="203">
        <v>-7.5234769417135103</v>
      </c>
      <c r="DB40" s="203">
        <v>17.8501212961135</v>
      </c>
      <c r="DC40" s="203">
        <v>2.1123751007441598</v>
      </c>
      <c r="DD40" s="203">
        <v>-6.3372157813488599</v>
      </c>
      <c r="DE40" s="203">
        <v>-33.113296806330297</v>
      </c>
      <c r="DF40" s="203">
        <v>-32.067966592358999</v>
      </c>
      <c r="DG40" s="203">
        <v>-14.8953106083243</v>
      </c>
      <c r="DH40" s="203">
        <v>-28.489000000000001</v>
      </c>
      <c r="DI40" s="203">
        <v>-30.119900000000001</v>
      </c>
      <c r="DJ40" s="203">
        <v>-39.330300000000001</v>
      </c>
      <c r="DK40" s="203">
        <v>-8.4623658595190303</v>
      </c>
      <c r="DL40" s="203">
        <v>-8.7035199999999904</v>
      </c>
      <c r="DM40" s="203">
        <v>0.69374495474813402</v>
      </c>
      <c r="DN40" s="203">
        <v>-4.3021483888997203</v>
      </c>
      <c r="DO40" s="203">
        <v>-3.88884468684076</v>
      </c>
      <c r="DP40" s="203">
        <v>2.8094000000000001</v>
      </c>
      <c r="DQ40" s="203">
        <v>-6.4009400000000003</v>
      </c>
      <c r="DR40" s="203">
        <v>-2.9884958859094501</v>
      </c>
      <c r="DS40" s="203">
        <v>-2.6529936887268799</v>
      </c>
      <c r="DT40" s="203">
        <v>-2.3219548361545201</v>
      </c>
      <c r="DU40" s="203">
        <v>0.37037418245069598</v>
      </c>
      <c r="DV40" s="203">
        <v>-0.42319778058742902</v>
      </c>
      <c r="DW40" s="203">
        <v>-1.7957700000000001</v>
      </c>
      <c r="DX40" s="203">
        <v>-2.9062175178984302</v>
      </c>
      <c r="DY40" s="203">
        <v>-3.46201079934883</v>
      </c>
      <c r="DZ40" s="203">
        <v>-5.6939200000000003</v>
      </c>
      <c r="EA40" s="203">
        <v>-8.5112163836426404</v>
      </c>
      <c r="EB40" s="203">
        <v>-8.7035199999999904</v>
      </c>
      <c r="EC40" s="203">
        <v>-8.70352276960773</v>
      </c>
      <c r="ED40" s="203">
        <v>-7.4638139926655898</v>
      </c>
      <c r="EE40" s="203">
        <v>-9.4762950685225</v>
      </c>
      <c r="EF40" s="203">
        <v>-5.5908850214435697</v>
      </c>
      <c r="EG40" s="203">
        <v>-5.0559427354781104</v>
      </c>
      <c r="EH40" s="203">
        <v>-6.4332251455046698</v>
      </c>
      <c r="EI40" s="203">
        <v>2.6456677582871899</v>
      </c>
      <c r="EJ40" s="203">
        <v>-5.9241904247280299</v>
      </c>
      <c r="EK40" s="203">
        <v>-4.2873100085282703</v>
      </c>
      <c r="EL40" s="203">
        <v>-3.3463069487088499</v>
      </c>
      <c r="EM40" s="203">
        <v>-4.1008836639836197</v>
      </c>
      <c r="EN40" s="203">
        <v>0.50681799999999999</v>
      </c>
      <c r="EO40" s="203">
        <v>-2.79470341619519</v>
      </c>
      <c r="EP40" s="203">
        <v>-2.14396589492394</v>
      </c>
      <c r="EQ40" s="203">
        <v>0.50681799999999999</v>
      </c>
      <c r="ER40" s="243">
        <v>-6.1533088187275302</v>
      </c>
      <c r="ES40" s="243">
        <v>-5.6709522884324803</v>
      </c>
      <c r="ET40" s="243">
        <v>-5.3223810844340003</v>
      </c>
      <c r="EU40" s="243">
        <v>8.1053807951775791</v>
      </c>
      <c r="EV40" s="243">
        <v>5.0917068349161498</v>
      </c>
      <c r="EW40" s="243">
        <v>-0.68434909093163998</v>
      </c>
      <c r="EX40" s="243">
        <v>-4.0983499999999999</v>
      </c>
      <c r="EY40" s="243">
        <v>-3.7437181574333902</v>
      </c>
      <c r="EZ40" s="243">
        <v>2.8075963261460402</v>
      </c>
      <c r="FA40" s="243">
        <v>0.50681799999999999</v>
      </c>
      <c r="FB40" s="243">
        <v>-7.28827706321385</v>
      </c>
      <c r="FC40" s="243">
        <v>0.96466287556068198</v>
      </c>
      <c r="FD40" s="243">
        <v>0.51948588399816598</v>
      </c>
      <c r="FE40" s="243">
        <v>-1.79576753710515</v>
      </c>
      <c r="FF40" s="243">
        <v>5.1043890025473502</v>
      </c>
      <c r="FG40" s="243">
        <v>11.9000818046408</v>
      </c>
      <c r="FH40" s="243">
        <v>2.8094000000000001</v>
      </c>
      <c r="FI40" s="243">
        <v>12.0177425248338</v>
      </c>
      <c r="FJ40" s="243">
        <v>1400001398.8770299</v>
      </c>
      <c r="FK40" s="243">
        <v>413991230.945158</v>
      </c>
      <c r="FL40" s="243">
        <v>10360.8227933944</v>
      </c>
      <c r="FM40" s="243">
        <v>42300000</v>
      </c>
      <c r="FN40" s="243">
        <v>404054193.45753402</v>
      </c>
      <c r="FO40" s="243">
        <v>23283213055.593201</v>
      </c>
      <c r="FP40" s="243">
        <v>8450666.8518373203</v>
      </c>
      <c r="FQ40" s="243">
        <v>3145015638.2420301</v>
      </c>
      <c r="FR40" s="243">
        <v>27610788664.301498</v>
      </c>
      <c r="FS40" s="243">
        <v>4957055005.3478804</v>
      </c>
      <c r="FT40" s="243">
        <v>145423498174.92899</v>
      </c>
      <c r="FU40" s="243">
        <v>3146734958.6461601</v>
      </c>
      <c r="FV40" s="243">
        <v>646400649.839185</v>
      </c>
      <c r="FW40" s="243">
        <v>245379184149.457</v>
      </c>
      <c r="FX40" s="243">
        <v>32527885028.550098</v>
      </c>
      <c r="FY40" s="243">
        <v>58837.289871275803</v>
      </c>
      <c r="FZ40" s="243">
        <v>970000000</v>
      </c>
      <c r="GA40" s="243">
        <v>6560000000</v>
      </c>
      <c r="GB40" s="243">
        <v>4149082.50989505</v>
      </c>
      <c r="GC40" s="243">
        <v>133000000000</v>
      </c>
      <c r="GD40" s="243">
        <v>86657283461.8759</v>
      </c>
      <c r="GE40" s="243">
        <v>10284023.7202587</v>
      </c>
      <c r="GF40" s="243">
        <v>59717972100.541496</v>
      </c>
      <c r="GG40" s="243">
        <v>2296334160.7165699</v>
      </c>
      <c r="GH40" s="243">
        <v>1411036732630.27</v>
      </c>
      <c r="GI40" s="243">
        <v>45199999.548362501</v>
      </c>
      <c r="GJ40" s="243">
        <v>9820690000</v>
      </c>
      <c r="GK40" s="243">
        <v>8626070000</v>
      </c>
      <c r="GL40" s="243">
        <v>3787389433.1589198</v>
      </c>
      <c r="GM40" s="243">
        <v>76613685729.983597</v>
      </c>
      <c r="GN40" s="243">
        <v>146459403195.27499</v>
      </c>
      <c r="GO40" s="243">
        <v>49128642103140.102</v>
      </c>
      <c r="GP40" s="243">
        <v>1989252.02763841</v>
      </c>
      <c r="GQ40" s="243">
        <v>130415775.683939</v>
      </c>
      <c r="GR40" s="243">
        <v>511.05228738411103</v>
      </c>
      <c r="GS40" s="243">
        <v>100897329378.495</v>
      </c>
      <c r="GT40" s="243">
        <v>335115346.38729697</v>
      </c>
      <c r="GU40" s="243">
        <v>44556.446033117201</v>
      </c>
      <c r="GV40" s="243">
        <v>423000830.23634797</v>
      </c>
      <c r="GW40" s="243">
        <v>11300223.692257401</v>
      </c>
      <c r="GX40" s="243">
        <v>57833484283.191803</v>
      </c>
      <c r="GY40" s="243">
        <v>90699997.298738301</v>
      </c>
      <c r="GZ40" s="243">
        <v>150491774427.53</v>
      </c>
      <c r="HA40" s="243">
        <v>66901448051.803802</v>
      </c>
      <c r="HB40" s="243">
        <v>3570844765.7105098</v>
      </c>
      <c r="HC40" s="243">
        <v>63346899478.176697</v>
      </c>
      <c r="HD40" s="243">
        <v>15477010201.2705</v>
      </c>
      <c r="HE40" s="243">
        <v>665081441.26689601</v>
      </c>
      <c r="HF40" s="243">
        <v>25794780507.046001</v>
      </c>
      <c r="HG40" s="243">
        <v>59199115368.977699</v>
      </c>
      <c r="HH40" s="243">
        <v>34400067.518038698</v>
      </c>
      <c r="HI40" s="243">
        <v>908315010409.94897</v>
      </c>
      <c r="HJ40" s="243">
        <v>65599998712.446701</v>
      </c>
      <c r="HK40" s="243">
        <v>432001.37321320799</v>
      </c>
      <c r="HL40" s="243">
        <v>13300015.911732299</v>
      </c>
      <c r="HM40" s="243">
        <v>8189999839.2521095</v>
      </c>
      <c r="HN40" s="243">
        <v>113000.221788906</v>
      </c>
      <c r="HO40" s="243">
        <v>1284821451400.4199</v>
      </c>
      <c r="HP40" s="243">
        <v>2304561478.7280798</v>
      </c>
      <c r="HQ40" s="243">
        <v>162464847691.94501</v>
      </c>
      <c r="HR40" s="243">
        <v>7021222301.9736404</v>
      </c>
      <c r="HS40" s="243">
        <v>11799999768.3974</v>
      </c>
      <c r="HT40" s="243">
        <v>11589171171647.301</v>
      </c>
      <c r="HU40" s="243">
        <v>1972776002652.1899</v>
      </c>
      <c r="HV40" s="243">
        <v>45972939356954.602</v>
      </c>
      <c r="HW40" s="243">
        <v>1490002.92447318</v>
      </c>
      <c r="HX40" s="243">
        <v>65434385291.311897</v>
      </c>
      <c r="HY40" s="243">
        <v>1980390.8865980799</v>
      </c>
      <c r="HZ40" s="243">
        <v>13753653161.924801</v>
      </c>
      <c r="IA40" s="243">
        <v>0.209848466810934</v>
      </c>
      <c r="IB40" s="243">
        <v>0.37733137236325298</v>
      </c>
      <c r="IC40" s="243">
        <v>0.50348881579436999</v>
      </c>
      <c r="ID40" s="243">
        <v>0.45488704961446702</v>
      </c>
      <c r="IE40" s="243">
        <v>6.7384200935573998E-2</v>
      </c>
      <c r="IF40" s="243">
        <v>0.253610308672787</v>
      </c>
      <c r="IG40" s="243">
        <v>0.40625765040237299</v>
      </c>
      <c r="IH40" s="243">
        <v>0.17022999916764001</v>
      </c>
      <c r="II40" s="243">
        <v>1.1016400000000001E-10</v>
      </c>
      <c r="IJ40" s="243">
        <v>1.6045799999999999E-10</v>
      </c>
      <c r="IK40" s="243">
        <v>7.3360000000000002E-12</v>
      </c>
      <c r="IL40" s="243">
        <v>6.937E-12</v>
      </c>
      <c r="IM40" s="243">
        <v>4.5960000000000002E-12</v>
      </c>
      <c r="IN40" s="243">
        <v>2.581E-12</v>
      </c>
      <c r="IO40" s="243">
        <v>1.5594E-11</v>
      </c>
      <c r="IP40" s="243">
        <v>2.2467000000000001E-11</v>
      </c>
      <c r="IQ40" s="243">
        <v>0</v>
      </c>
      <c r="IR40" s="243">
        <v>0.42081754190356802</v>
      </c>
      <c r="IS40" s="243">
        <v>0.29640410799864197</v>
      </c>
      <c r="IT40" s="243">
        <v>0.20255122536273701</v>
      </c>
      <c r="IU40" s="243">
        <v>0.32297347211876298</v>
      </c>
      <c r="IV40" s="243">
        <v>0.24529700317241701</v>
      </c>
      <c r="IW40" s="243">
        <v>0.36891988516111102</v>
      </c>
      <c r="IX40" s="243">
        <v>0.42704361982251698</v>
      </c>
      <c r="IY40" s="243">
        <v>0.31710046860815699</v>
      </c>
      <c r="IZ40" s="243">
        <v>5.5555666666667003E-2</v>
      </c>
      <c r="JA40" s="243">
        <v>0.14789655981619301</v>
      </c>
      <c r="JB40" s="243">
        <v>5.5555666666667003E-2</v>
      </c>
      <c r="JC40" s="243">
        <v>7.9654328382399997E-2</v>
      </c>
      <c r="JD40" s="243">
        <v>5.5555666666667003E-2</v>
      </c>
      <c r="JE40" s="243">
        <v>5.5555666666667003E-2</v>
      </c>
      <c r="JF40" s="243">
        <v>5.5555666666667003E-2</v>
      </c>
      <c r="JG40" s="243">
        <v>5.5555666666667003E-2</v>
      </c>
    </row>
    <row r="41" spans="1:267" s="129" customFormat="1" ht="15.75" thickBot="1" x14ac:dyDescent="0.3">
      <c r="A41" s="202" t="s">
        <v>180</v>
      </c>
      <c r="B41" s="204">
        <v>-6316.0768060004302</v>
      </c>
      <c r="C41" s="203">
        <v>-30.954815143634502</v>
      </c>
      <c r="D41" s="203">
        <v>-32.096400000000003</v>
      </c>
      <c r="E41" s="203">
        <v>-4.5780925603809504</v>
      </c>
      <c r="F41" s="203">
        <v>-29.9603833514748</v>
      </c>
      <c r="G41" s="203">
        <v>15.0723675669872</v>
      </c>
      <c r="H41" s="203">
        <v>2.8383381601052098</v>
      </c>
      <c r="I41" s="203">
        <v>-11.0362788102876</v>
      </c>
      <c r="J41" s="203">
        <v>-6.0455615967849798</v>
      </c>
      <c r="K41" s="203">
        <v>-28.9052470163248</v>
      </c>
      <c r="L41" s="203">
        <v>14.9136003848473</v>
      </c>
      <c r="M41" s="203">
        <v>-1.5202137617198299</v>
      </c>
      <c r="N41" s="203">
        <v>-10.877050861885699</v>
      </c>
      <c r="O41" s="203">
        <v>-37.828925749735902</v>
      </c>
      <c r="P41" s="203">
        <v>-29.055132341937899</v>
      </c>
      <c r="Q41" s="203">
        <v>-25.462782521422699</v>
      </c>
      <c r="R41" s="203">
        <v>12.9407999999999</v>
      </c>
      <c r="S41" s="203">
        <v>2.7774752544796399</v>
      </c>
      <c r="T41" s="203">
        <v>-14.057584072773601</v>
      </c>
      <c r="U41" s="203">
        <v>-14.0002528689622</v>
      </c>
      <c r="V41" s="203">
        <v>-3.2106504424929101</v>
      </c>
      <c r="W41" s="203">
        <v>-37.073474054179101</v>
      </c>
      <c r="X41" s="203">
        <v>-28.156285037076</v>
      </c>
      <c r="Y41" s="203">
        <v>-18.413213309755399</v>
      </c>
      <c r="Z41" s="203">
        <v>15.9377999999999</v>
      </c>
      <c r="AA41" s="203">
        <v>2.3418100000000002</v>
      </c>
      <c r="AB41" s="203">
        <v>-18.787435837756401</v>
      </c>
      <c r="AC41" s="203">
        <v>-32.748191344772501</v>
      </c>
      <c r="AD41" s="203">
        <v>-32.9369359846024</v>
      </c>
      <c r="AE41" s="203">
        <v>-4.58214301870336</v>
      </c>
      <c r="AF41" s="203">
        <v>-35.783548168921101</v>
      </c>
      <c r="AG41" s="203">
        <v>-39.0025236094096</v>
      </c>
      <c r="AH41" s="203">
        <v>-32.2631513987087</v>
      </c>
      <c r="AI41" s="203">
        <v>-3.3610199999999999</v>
      </c>
      <c r="AJ41" s="203">
        <v>-23.5792</v>
      </c>
      <c r="AK41" s="203">
        <v>-6.5829300000000002</v>
      </c>
      <c r="AL41" s="203">
        <v>-27.673694221583101</v>
      </c>
      <c r="AM41" s="203">
        <v>-36.654836221325297</v>
      </c>
      <c r="AN41" s="203">
        <v>-36.163228686784301</v>
      </c>
      <c r="AO41" s="203">
        <v>-29.879206315020401</v>
      </c>
      <c r="AP41" s="203">
        <v>-32.171482405097997</v>
      </c>
      <c r="AQ41" s="203">
        <v>-32.567451696378797</v>
      </c>
      <c r="AR41" s="203">
        <v>-9.2103400000000004</v>
      </c>
      <c r="AS41" s="203">
        <v>11.515748369575901</v>
      </c>
      <c r="AT41" s="203">
        <v>-1.0208655733829399</v>
      </c>
      <c r="AU41" s="203">
        <v>-16.4848</v>
      </c>
      <c r="AV41" s="203">
        <v>-36.476700000000001</v>
      </c>
      <c r="AW41" s="203">
        <v>-33.3442673823251</v>
      </c>
      <c r="AX41" s="203">
        <v>-30.425386170918799</v>
      </c>
      <c r="AY41" s="203">
        <v>-8.7119809690529895</v>
      </c>
      <c r="AZ41" s="203">
        <v>-32.096400000000003</v>
      </c>
      <c r="BA41" s="203">
        <v>-4.6802023539214597</v>
      </c>
      <c r="BB41" s="203">
        <v>-32.570728093003702</v>
      </c>
      <c r="BC41" s="203">
        <v>-41.030169909268203</v>
      </c>
      <c r="BD41" s="203">
        <v>-23.176355382415899</v>
      </c>
      <c r="BE41" s="203">
        <v>-31.671712670580799</v>
      </c>
      <c r="BF41" s="203">
        <v>-33.249164098713202</v>
      </c>
      <c r="BG41" s="203">
        <v>-25.574787874881299</v>
      </c>
      <c r="BH41" s="203">
        <v>-36.120576760620402</v>
      </c>
      <c r="BI41" s="203">
        <v>-31.5125140829178</v>
      </c>
      <c r="BJ41" s="203">
        <v>-25.410162046766299</v>
      </c>
      <c r="BK41" s="203">
        <v>-11.3121168272012</v>
      </c>
      <c r="BL41" s="203">
        <v>-25.663647133368102</v>
      </c>
      <c r="BM41" s="203">
        <v>7.3536261385625004</v>
      </c>
      <c r="BN41" s="203">
        <v>-0.162739271237892</v>
      </c>
      <c r="BO41" s="203">
        <v>-12.796696194758701</v>
      </c>
      <c r="BP41" s="203">
        <v>-33.415145046924202</v>
      </c>
      <c r="BQ41" s="203">
        <v>-9.6810282011313191</v>
      </c>
      <c r="BR41" s="203">
        <v>-30.1468547084025</v>
      </c>
      <c r="BS41" s="203">
        <v>-34.027570832342803</v>
      </c>
      <c r="BT41" s="203">
        <v>-373860239487978</v>
      </c>
      <c r="BU41" s="203">
        <v>-27.808084256677098</v>
      </c>
      <c r="BV41" s="203">
        <v>12.6784057522119</v>
      </c>
      <c r="BW41" s="203">
        <v>5.9723110648054396</v>
      </c>
      <c r="BX41" s="203">
        <v>-9.5770700821787393</v>
      </c>
      <c r="BY41" s="203">
        <v>-30.952339413416102</v>
      </c>
      <c r="BZ41" s="203">
        <v>-25.881799907076601</v>
      </c>
      <c r="CA41" s="203">
        <v>0.82726537807158995</v>
      </c>
      <c r="CB41" s="203">
        <v>-24.150294585923501</v>
      </c>
      <c r="CC41" s="203">
        <v>-3.9003326106501102</v>
      </c>
      <c r="CD41" s="203">
        <v>-25.695197151591199</v>
      </c>
      <c r="CE41" s="203">
        <v>-7.5557302225751002</v>
      </c>
      <c r="CF41" s="203">
        <v>-33.391400740441199</v>
      </c>
      <c r="CG41" s="203">
        <v>-30.450074421828798</v>
      </c>
      <c r="CH41" s="203">
        <v>-27.790831896003901</v>
      </c>
      <c r="CI41" s="203">
        <v>-19.890300131783</v>
      </c>
      <c r="CJ41" s="203">
        <v>-308854503943361</v>
      </c>
      <c r="CK41" s="203">
        <v>-309438713866971</v>
      </c>
      <c r="CL41" s="203">
        <v>18.311797145516</v>
      </c>
      <c r="CM41" s="203">
        <v>-9.5000176021155802</v>
      </c>
      <c r="CN41" s="203">
        <v>-33.148933749403596</v>
      </c>
      <c r="CO41" s="203">
        <v>-19.785617979525298</v>
      </c>
      <c r="CP41" s="203">
        <v>1.8591272333323E-2</v>
      </c>
      <c r="CQ41" s="203">
        <v>18.408271932515699</v>
      </c>
      <c r="CR41" s="203">
        <v>-7.1634321220047203</v>
      </c>
      <c r="CS41" s="203">
        <v>-34.520806230991603</v>
      </c>
      <c r="CT41" s="203">
        <v>-26.6446886805901</v>
      </c>
      <c r="CU41" s="203">
        <v>-13.399914500781</v>
      </c>
      <c r="CV41" s="203">
        <v>-30.248239783033998</v>
      </c>
      <c r="CW41" s="203">
        <v>-27.6595764797855</v>
      </c>
      <c r="CX41" s="203">
        <v>-31.6533908375004</v>
      </c>
      <c r="CY41" s="203">
        <v>-4.53333152324383</v>
      </c>
      <c r="CZ41" s="203">
        <v>-26.6355815005175</v>
      </c>
      <c r="DA41" s="203">
        <v>-3.3064306523915601</v>
      </c>
      <c r="DB41" s="203">
        <v>17.9538368303505</v>
      </c>
      <c r="DC41" s="203">
        <v>1.6798332003487999</v>
      </c>
      <c r="DD41" s="203">
        <v>-6.2883706732890801</v>
      </c>
      <c r="DE41" s="203">
        <v>-32.9800485460133</v>
      </c>
      <c r="DF41" s="203">
        <v>-30.409026241969499</v>
      </c>
      <c r="DG41" s="203">
        <v>-14.9379910800982</v>
      </c>
      <c r="DH41" s="203">
        <v>-33.071740897941901</v>
      </c>
      <c r="DI41" s="203">
        <v>-24.380440692362502</v>
      </c>
      <c r="DJ41" s="203">
        <v>-39.2609998126958</v>
      </c>
      <c r="DK41" s="203">
        <v>-8.54932912332103</v>
      </c>
      <c r="DL41" s="203">
        <v>-7.60312711138792</v>
      </c>
      <c r="DM41" s="203">
        <v>-1.42266313866714</v>
      </c>
      <c r="DN41" s="203">
        <v>-4.0983500717767498</v>
      </c>
      <c r="DO41" s="203">
        <v>-4.78455985985787</v>
      </c>
      <c r="DP41" s="203">
        <v>-0.30844245908442902</v>
      </c>
      <c r="DQ41" s="203">
        <v>-6.4009399402802396</v>
      </c>
      <c r="DR41" s="203">
        <v>-1.7957700939063701</v>
      </c>
      <c r="DS41" s="203">
        <v>-2.0287987681961899</v>
      </c>
      <c r="DT41" s="203">
        <v>-5.0847744425144903</v>
      </c>
      <c r="DU41" s="203">
        <v>0.20102266928336199</v>
      </c>
      <c r="DV41" s="203">
        <v>0.50681794666972002</v>
      </c>
      <c r="DW41" s="203">
        <v>-3.9765105061672101</v>
      </c>
      <c r="DX41" s="203">
        <v>-1.7957700676108399</v>
      </c>
      <c r="DY41" s="203">
        <v>-1.95836851344632</v>
      </c>
      <c r="DZ41" s="203">
        <v>-10.2990999068458</v>
      </c>
      <c r="EA41" s="203">
        <v>-10.4932226770607</v>
      </c>
      <c r="EB41" s="203">
        <v>-6.6820746863942402</v>
      </c>
      <c r="EC41" s="203">
        <v>-8.7035226506827605</v>
      </c>
      <c r="ED41" s="203">
        <v>-6.38718196780236</v>
      </c>
      <c r="EE41" s="203">
        <v>-10.785670107547499</v>
      </c>
      <c r="EF41" s="203">
        <v>-5.2338334795899497</v>
      </c>
      <c r="EG41" s="203">
        <v>-6.4449211839144498</v>
      </c>
      <c r="EH41" s="203">
        <v>-8.7109844231304994</v>
      </c>
      <c r="EI41" s="203">
        <v>-5.8582888087946401</v>
      </c>
      <c r="EJ41" s="203">
        <v>-5.9715726830144504</v>
      </c>
      <c r="EK41" s="203">
        <v>-3.3978638699632802</v>
      </c>
      <c r="EL41" s="203">
        <v>-3.3041579898673299</v>
      </c>
      <c r="EM41" s="203">
        <v>-8.2717958635698103</v>
      </c>
      <c r="EN41" s="203">
        <v>-2.1988984385102901</v>
      </c>
      <c r="EO41" s="203">
        <v>-6.40052576175556</v>
      </c>
      <c r="EP41" s="203">
        <v>-4.39856661765804</v>
      </c>
      <c r="EQ41" s="203">
        <v>-2.8116645954375201</v>
      </c>
      <c r="ER41" s="243">
        <v>-5.0636570563348897</v>
      </c>
      <c r="ES41" s="243">
        <v>-4.7717655015678204</v>
      </c>
      <c r="ET41" s="243">
        <v>-4.5228211379645797</v>
      </c>
      <c r="EU41" s="243">
        <v>-0.868843676760365</v>
      </c>
      <c r="EV41" s="243">
        <v>5.11198589604638</v>
      </c>
      <c r="EW41" s="243">
        <v>0.50289652465139301</v>
      </c>
      <c r="EX41" s="243">
        <v>-1.60084570190686</v>
      </c>
      <c r="EY41" s="243">
        <v>-0.84408246918200203</v>
      </c>
      <c r="EZ41" s="243">
        <v>-1.82687991653391</v>
      </c>
      <c r="FA41" s="243">
        <v>0.50681791860659897</v>
      </c>
      <c r="FB41" s="243">
        <v>-3.3027607471256202</v>
      </c>
      <c r="FC41" s="243">
        <v>-1.1481783632523399</v>
      </c>
      <c r="FD41" s="243">
        <v>0.50681779961747697</v>
      </c>
      <c r="FE41" s="243">
        <v>-7.2755674440874003</v>
      </c>
      <c r="FF41" s="243">
        <v>-1.3806707628566499</v>
      </c>
      <c r="FG41" s="243">
        <v>11.9202852320145</v>
      </c>
      <c r="FH41" s="243">
        <v>1.3066404953508</v>
      </c>
      <c r="FI41" s="243">
        <v>1.29511799462974</v>
      </c>
      <c r="FJ41" s="243">
        <v>589220304.50299704</v>
      </c>
      <c r="FK41" s="243">
        <v>317067113.80604303</v>
      </c>
      <c r="FL41" s="243">
        <v>987737.32308471994</v>
      </c>
      <c r="FM41" s="243">
        <v>1173041789.1298299</v>
      </c>
      <c r="FN41" s="243">
        <v>2663324496.26264</v>
      </c>
      <c r="FO41" s="243">
        <v>149820351.49454299</v>
      </c>
      <c r="FP41" s="243">
        <v>3590870.2548034098</v>
      </c>
      <c r="FQ41" s="243">
        <v>913061959153.797</v>
      </c>
      <c r="FR41" s="243">
        <v>36117185177.933701</v>
      </c>
      <c r="FS41" s="243">
        <v>19293863376.6152</v>
      </c>
      <c r="FT41" s="243">
        <v>24300044549.5215</v>
      </c>
      <c r="FU41" s="243">
        <v>52483082.796550103</v>
      </c>
      <c r="FV41" s="243">
        <v>30075340444.847801</v>
      </c>
      <c r="FW41" s="243">
        <v>2679996698959.9102</v>
      </c>
      <c r="FX41" s="243">
        <v>190683705633.98499</v>
      </c>
      <c r="FY41" s="243">
        <v>325235.48339953099</v>
      </c>
      <c r="FZ41" s="243">
        <v>82719373780.211899</v>
      </c>
      <c r="GA41" s="243">
        <v>6550036077.2073603</v>
      </c>
      <c r="GB41" s="243">
        <v>103148.28185465399</v>
      </c>
      <c r="GC41" s="243">
        <v>106454278230.939</v>
      </c>
      <c r="GD41" s="243">
        <v>12471713382.242901</v>
      </c>
      <c r="GE41" s="243">
        <v>11261507.917491199</v>
      </c>
      <c r="GF41" s="243">
        <v>34551785557.993103</v>
      </c>
      <c r="GG41" s="243">
        <v>2296334160.7165699</v>
      </c>
      <c r="GH41" s="243">
        <v>15672914812789.699</v>
      </c>
      <c r="GI41" s="243">
        <v>855365332.25514102</v>
      </c>
      <c r="GJ41" s="243">
        <v>1167483388.62481</v>
      </c>
      <c r="GK41" s="243">
        <v>1110000000000</v>
      </c>
      <c r="GL41" s="243">
        <v>378738943315.89203</v>
      </c>
      <c r="GM41" s="243">
        <v>94358797503.085999</v>
      </c>
      <c r="GN41" s="243">
        <v>114960519584.386</v>
      </c>
      <c r="GO41" s="243">
        <v>957875370926.23303</v>
      </c>
      <c r="GP41" s="243">
        <v>1997130.02907781</v>
      </c>
      <c r="GQ41" s="243">
        <v>2722547286.4548202</v>
      </c>
      <c r="GR41" s="243">
        <v>1232.4208515415701</v>
      </c>
      <c r="GS41" s="243">
        <v>89650695396.975601</v>
      </c>
      <c r="GT41" s="243">
        <v>10874516019.913601</v>
      </c>
      <c r="GU41" s="243">
        <v>2140514.7632877398</v>
      </c>
      <c r="GV41" s="243">
        <v>33543729466.116001</v>
      </c>
      <c r="GW41" s="243">
        <v>1683102298.08671</v>
      </c>
      <c r="GX41" s="243">
        <v>34648980465.0047</v>
      </c>
      <c r="GY41" s="243">
        <v>88483119.694079697</v>
      </c>
      <c r="GZ41" s="243">
        <v>213589540224.47601</v>
      </c>
      <c r="HA41" s="243">
        <v>377809975357.05103</v>
      </c>
      <c r="HB41" s="243">
        <v>1947380580.2630601</v>
      </c>
      <c r="HC41" s="243">
        <v>43627453495.2425</v>
      </c>
      <c r="HD41" s="243">
        <v>154770105.05042899</v>
      </c>
      <c r="HE41" s="243">
        <v>42100000</v>
      </c>
      <c r="HF41" s="243">
        <v>1475555964.2160599</v>
      </c>
      <c r="HG41" s="243">
        <v>65853875189.611298</v>
      </c>
      <c r="HH41" s="243">
        <v>3440000000</v>
      </c>
      <c r="HI41" s="243">
        <v>244835048691.35901</v>
      </c>
      <c r="HJ41" s="243">
        <v>65600000000</v>
      </c>
      <c r="HK41" s="243">
        <v>2538696.35450627</v>
      </c>
      <c r="HL41" s="243">
        <v>500302.10975038202</v>
      </c>
      <c r="HM41" s="243">
        <v>8159938332.6878405</v>
      </c>
      <c r="HN41" s="243">
        <v>2609545.5432460499</v>
      </c>
      <c r="HO41" s="243">
        <v>3399231433.10039</v>
      </c>
      <c r="HP41" s="243">
        <v>204410949464153</v>
      </c>
      <c r="HQ41" s="243">
        <v>5900000000</v>
      </c>
      <c r="HR41" s="243">
        <v>1726293094.3527999</v>
      </c>
      <c r="HS41" s="243">
        <v>122035384.58078</v>
      </c>
      <c r="HT41" s="243">
        <v>5225745266919.9404</v>
      </c>
      <c r="HU41" s="243">
        <v>37304886691644.398</v>
      </c>
      <c r="HV41" s="243">
        <v>8959803264790.0898</v>
      </c>
      <c r="HW41" s="243">
        <v>1490001.6867732699</v>
      </c>
      <c r="HX41" s="243">
        <v>460583002116.14502</v>
      </c>
      <c r="HY41" s="243">
        <v>155438367.18216401</v>
      </c>
      <c r="HZ41" s="243">
        <v>1370232385.57371</v>
      </c>
      <c r="IA41" s="243">
        <v>0.188572351368402</v>
      </c>
      <c r="IB41" s="243">
        <v>8.9911315382618998E-2</v>
      </c>
      <c r="IC41" s="243">
        <v>0.47825531313785602</v>
      </c>
      <c r="ID41" s="243">
        <v>0.56669545069592597</v>
      </c>
      <c r="IE41" s="243">
        <v>6.4873110627031993E-2</v>
      </c>
      <c r="IF41" s="243">
        <v>0.220449188013773</v>
      </c>
      <c r="IG41" s="243">
        <v>0.42815385773967002</v>
      </c>
      <c r="IH41" s="243">
        <v>0.27735884103490099</v>
      </c>
      <c r="II41" s="243">
        <v>1.8431E-11</v>
      </c>
      <c r="IJ41" s="243">
        <v>1.6798100000000001E-10</v>
      </c>
      <c r="IK41" s="243">
        <v>4.9400000000000004E-12</v>
      </c>
      <c r="IL41" s="243">
        <v>5.5720000000000001E-12</v>
      </c>
      <c r="IM41" s="243">
        <v>2E-12</v>
      </c>
      <c r="IN41" s="243">
        <v>2E-12</v>
      </c>
      <c r="IO41" s="243">
        <v>6.6920000000000002E-12</v>
      </c>
      <c r="IP41" s="243">
        <v>2.9487E-11</v>
      </c>
      <c r="IQ41" s="243">
        <v>0</v>
      </c>
      <c r="IR41" s="243">
        <v>0.53487089329445703</v>
      </c>
      <c r="IS41" s="243">
        <v>0.24335897700144901</v>
      </c>
      <c r="IT41" s="243">
        <v>0.191525093257603</v>
      </c>
      <c r="IU41" s="243">
        <v>0.31365127899881901</v>
      </c>
      <c r="IV41" s="243">
        <v>0.24600614667533099</v>
      </c>
      <c r="IW41" s="243">
        <v>0.416375679100009</v>
      </c>
      <c r="IX41" s="243">
        <v>0.43515202592964303</v>
      </c>
      <c r="IY41" s="243">
        <v>0.32605240757041698</v>
      </c>
      <c r="IZ41" s="243">
        <v>5.5555666666667003E-2</v>
      </c>
      <c r="JA41" s="243">
        <v>0.119368486634336</v>
      </c>
      <c r="JB41" s="243">
        <v>5.5555666666667003E-2</v>
      </c>
      <c r="JC41" s="243">
        <v>7.9927085790005001E-2</v>
      </c>
      <c r="JD41" s="243">
        <v>5.5555666666667003E-2</v>
      </c>
      <c r="JE41" s="243">
        <v>5.5555666666667003E-2</v>
      </c>
      <c r="JF41" s="243">
        <v>5.5555666666667003E-2</v>
      </c>
      <c r="JG41" s="243">
        <v>5.5555666666667003E-2</v>
      </c>
    </row>
    <row r="42" spans="1:267" s="129" customFormat="1" ht="15.75" thickBot="1" x14ac:dyDescent="0.3">
      <c r="A42" s="202" t="s">
        <v>181</v>
      </c>
      <c r="B42" s="204">
        <v>-6296.0341233540003</v>
      </c>
      <c r="C42" s="203">
        <v>-31.946542388439401</v>
      </c>
      <c r="D42" s="203">
        <v>-27.542173154627001</v>
      </c>
      <c r="E42" s="203">
        <v>-4.2768495065206897</v>
      </c>
      <c r="F42" s="203">
        <v>-27.8252544657919</v>
      </c>
      <c r="G42" s="203">
        <v>14.642823120275199</v>
      </c>
      <c r="H42" s="203">
        <v>4.4174454083208703</v>
      </c>
      <c r="I42" s="203">
        <v>-7.5924857718751904</v>
      </c>
      <c r="J42" s="203">
        <v>-7.5296974126204503</v>
      </c>
      <c r="K42" s="203">
        <v>-27.4225168200764</v>
      </c>
      <c r="L42" s="203">
        <v>18.384043683455801</v>
      </c>
      <c r="M42" s="203">
        <v>6.5044091569354201</v>
      </c>
      <c r="N42" s="203">
        <v>-3.2520441140120702</v>
      </c>
      <c r="O42" s="203">
        <v>-34.910725146501903</v>
      </c>
      <c r="P42" s="203">
        <v>-27.016000341925299</v>
      </c>
      <c r="Q42" s="203">
        <v>-29.789707785326801</v>
      </c>
      <c r="R42" s="203">
        <v>17.5447490677305</v>
      </c>
      <c r="S42" s="203">
        <v>3.9699450398757601</v>
      </c>
      <c r="T42" s="203">
        <v>-14.518410310221199</v>
      </c>
      <c r="U42" s="203">
        <v>-13.408473851316501</v>
      </c>
      <c r="V42" s="203">
        <v>-2.7530224069499298</v>
      </c>
      <c r="W42" s="203">
        <v>-39.795944902840098</v>
      </c>
      <c r="X42" s="203">
        <v>-28.247263189008699</v>
      </c>
      <c r="Y42" s="203">
        <v>-18.356453286640999</v>
      </c>
      <c r="Z42" s="203">
        <v>15.896079143417399</v>
      </c>
      <c r="AA42" s="203">
        <v>1.5204188639921801</v>
      </c>
      <c r="AB42" s="203">
        <v>-14.182235918600901</v>
      </c>
      <c r="AC42" s="203">
        <v>-33.012697028026999</v>
      </c>
      <c r="AD42" s="203">
        <v>-35.929048037215999</v>
      </c>
      <c r="AE42" s="203">
        <v>-4.73296025694696</v>
      </c>
      <c r="AF42" s="203">
        <v>-34.894839940699697</v>
      </c>
      <c r="AG42" s="203">
        <v>-38.836745991970197</v>
      </c>
      <c r="AH42" s="203">
        <v>-30.644250886672701</v>
      </c>
      <c r="AI42" s="203">
        <v>-7.5420246955255204</v>
      </c>
      <c r="AJ42" s="203">
        <v>-20.190233188248499</v>
      </c>
      <c r="AK42" s="203">
        <v>-11.1797863931346</v>
      </c>
      <c r="AL42" s="203">
        <v>-27.3046762522732</v>
      </c>
      <c r="AM42" s="203">
        <v>-34.467046199193398</v>
      </c>
      <c r="AN42" s="203">
        <v>-29.220600191808799</v>
      </c>
      <c r="AO42" s="203">
        <v>-36.649457769906597</v>
      </c>
      <c r="AP42" s="203">
        <v>-36.701467086061598</v>
      </c>
      <c r="AQ42" s="203">
        <v>-32.710138864192999</v>
      </c>
      <c r="AR42" s="203">
        <v>-12.610067713913599</v>
      </c>
      <c r="AS42" s="203">
        <v>11.622497339982999</v>
      </c>
      <c r="AT42" s="203">
        <v>-2.1467349276123899</v>
      </c>
      <c r="AU42" s="203">
        <v>-14.809051387397799</v>
      </c>
      <c r="AV42" s="203">
        <v>-36.4629280363513</v>
      </c>
      <c r="AW42" s="203">
        <v>-29.823741140835299</v>
      </c>
      <c r="AX42" s="203">
        <v>-32.929061853797698</v>
      </c>
      <c r="AY42" s="203">
        <v>-7.0013941856403497</v>
      </c>
      <c r="AZ42" s="203">
        <v>-28.0000836245447</v>
      </c>
      <c r="BA42" s="203">
        <v>-6.3579978175238896</v>
      </c>
      <c r="BB42" s="203">
        <v>-34.021940064422601</v>
      </c>
      <c r="BC42" s="203">
        <v>-41.212876146437303</v>
      </c>
      <c r="BD42" s="203">
        <v>-27.134100037309999</v>
      </c>
      <c r="BE42" s="203">
        <v>-32.906166733475601</v>
      </c>
      <c r="BF42" s="203">
        <v>-29.161321791183799</v>
      </c>
      <c r="BG42" s="203">
        <v>-28.621671834090101</v>
      </c>
      <c r="BH42" s="203">
        <v>-32.837094548880202</v>
      </c>
      <c r="BI42" s="203">
        <v>-27.491351308230801</v>
      </c>
      <c r="BJ42" s="203">
        <v>-25.410161843604001</v>
      </c>
      <c r="BK42" s="203">
        <v>-14.1313565567292</v>
      </c>
      <c r="BL42" s="203">
        <v>-25.828755635840899</v>
      </c>
      <c r="BM42" s="203">
        <v>8.0241563447256201</v>
      </c>
      <c r="BN42" s="203">
        <v>-1.79254262517622</v>
      </c>
      <c r="BO42" s="203">
        <v>-8.3231673514671591</v>
      </c>
      <c r="BP42" s="203">
        <v>-35.210851430302903</v>
      </c>
      <c r="BQ42" s="203">
        <v>-6.4260228520815801</v>
      </c>
      <c r="BR42" s="203">
        <v>-30.1540830754155</v>
      </c>
      <c r="BS42" s="203">
        <v>-33.861103633102097</v>
      </c>
      <c r="BT42" s="203">
        <v>-978219524758011</v>
      </c>
      <c r="BU42" s="203">
        <v>-30.340051585137601</v>
      </c>
      <c r="BV42" s="203">
        <v>15.5690997662872</v>
      </c>
      <c r="BW42" s="203">
        <v>6.9469799304938098</v>
      </c>
      <c r="BX42" s="203">
        <v>-13.072538143535001</v>
      </c>
      <c r="BY42" s="203">
        <v>-31.4008253933292</v>
      </c>
      <c r="BZ42" s="203">
        <v>-21.2767335285819</v>
      </c>
      <c r="CA42" s="203">
        <v>1.19762374965072</v>
      </c>
      <c r="CB42" s="203">
        <v>-23.6218649750226</v>
      </c>
      <c r="CC42" s="203">
        <v>-4.9611501283831103</v>
      </c>
      <c r="CD42" s="203">
        <v>-27.574751871982599</v>
      </c>
      <c r="CE42" s="203">
        <v>-4.6885596013125896</v>
      </c>
      <c r="CF42" s="203">
        <v>-31.975832637428802</v>
      </c>
      <c r="CG42" s="203">
        <v>-31.587250079545601</v>
      </c>
      <c r="CH42" s="203">
        <v>-27.617009844780799</v>
      </c>
      <c r="CI42" s="203">
        <v>-23.878316484464001</v>
      </c>
      <c r="CJ42" s="203">
        <v>-113065110852236</v>
      </c>
      <c r="CK42" s="203">
        <v>-9184807337968.5</v>
      </c>
      <c r="CL42" s="203">
        <v>18.566477399978002</v>
      </c>
      <c r="CM42" s="203">
        <v>-8.5778281749089906</v>
      </c>
      <c r="CN42" s="203">
        <v>-30.767873033703701</v>
      </c>
      <c r="CO42" s="203">
        <v>-23.1561441911931</v>
      </c>
      <c r="CP42" s="203">
        <v>-3.5485923644086101</v>
      </c>
      <c r="CQ42" s="203">
        <v>16.7870664325464</v>
      </c>
      <c r="CR42" s="203">
        <v>-6.6994966176166004</v>
      </c>
      <c r="CS42" s="203">
        <v>-35.418298377895198</v>
      </c>
      <c r="CT42" s="203">
        <v>-27.482310588946699</v>
      </c>
      <c r="CU42" s="203">
        <v>-14.9928827756501</v>
      </c>
      <c r="CV42" s="203">
        <v>-34.591815643111403</v>
      </c>
      <c r="CW42" s="203">
        <v>-35.294961610872697</v>
      </c>
      <c r="CX42" s="203">
        <v>-32.246562907656397</v>
      </c>
      <c r="CY42" s="203">
        <v>-7.7908413899028597</v>
      </c>
      <c r="CZ42" s="203">
        <v>-19.136513280722699</v>
      </c>
      <c r="DA42" s="203">
        <v>-5.6691577140230702</v>
      </c>
      <c r="DB42" s="203">
        <v>17.95148102409</v>
      </c>
      <c r="DC42" s="203">
        <v>2.3025755797865202</v>
      </c>
      <c r="DD42" s="203">
        <v>-4.1267467864455396</v>
      </c>
      <c r="DE42" s="203">
        <v>-30.030969466101698</v>
      </c>
      <c r="DF42" s="203">
        <v>-28.805710839915001</v>
      </c>
      <c r="DG42" s="203">
        <v>-14.829101526505401</v>
      </c>
      <c r="DH42" s="203">
        <v>-28.939812718036801</v>
      </c>
      <c r="DI42" s="203">
        <v>-26.8804189107131</v>
      </c>
      <c r="DJ42" s="203">
        <v>-39.265340754749303</v>
      </c>
      <c r="DK42" s="203">
        <v>-11.6149696347017</v>
      </c>
      <c r="DL42" s="203">
        <v>-5.1097170081636696</v>
      </c>
      <c r="DM42" s="203">
        <v>-2.0210764555871101</v>
      </c>
      <c r="DN42" s="203">
        <v>-5.5981161068867804</v>
      </c>
      <c r="DO42" s="203">
        <v>1.9703657700175801</v>
      </c>
      <c r="DP42" s="203">
        <v>-1.5492909144033999</v>
      </c>
      <c r="DQ42" s="203">
        <v>-1.8068809539784501</v>
      </c>
      <c r="DR42" s="203">
        <v>-1.8012879612206101</v>
      </c>
      <c r="DS42" s="203">
        <v>-1.7957675231961401</v>
      </c>
      <c r="DT42" s="203">
        <v>-6.4009398564628901</v>
      </c>
      <c r="DU42" s="203">
        <v>0.418670316568312</v>
      </c>
      <c r="DV42" s="203">
        <v>-4.0982927863313998</v>
      </c>
      <c r="DW42" s="203">
        <v>-5.42642258760457</v>
      </c>
      <c r="DX42" s="203">
        <v>-4.8485973963070599</v>
      </c>
      <c r="DY42" s="203">
        <v>-4.63751746200988</v>
      </c>
      <c r="DZ42" s="203">
        <v>-5.8807425519826602</v>
      </c>
      <c r="EA42" s="203">
        <v>-11.006045918577399</v>
      </c>
      <c r="EB42" s="203">
        <v>-3.0106745601767002E-2</v>
      </c>
      <c r="EC42" s="203">
        <v>-1.79410886317944</v>
      </c>
      <c r="ED42" s="203">
        <v>-6.3819660752937599</v>
      </c>
      <c r="EE42" s="203">
        <v>-10.8632055034741</v>
      </c>
      <c r="EF42" s="203">
        <v>-6.3894693788766102</v>
      </c>
      <c r="EG42" s="203">
        <v>-4.9741108653881101</v>
      </c>
      <c r="EH42" s="203">
        <v>-9.3041507759409505</v>
      </c>
      <c r="EI42" s="203">
        <v>2.5791906314214499</v>
      </c>
      <c r="EJ42" s="203">
        <v>-1.79621056068255</v>
      </c>
      <c r="EK42" s="203">
        <v>-1.7959562414793999</v>
      </c>
      <c r="EL42" s="203">
        <v>-3.1796212777253801</v>
      </c>
      <c r="EM42" s="203">
        <v>-8.7033955081810301</v>
      </c>
      <c r="EN42" s="203">
        <v>-2.55881997968411</v>
      </c>
      <c r="EO42" s="203">
        <v>-6.4009057056691701</v>
      </c>
      <c r="EP42" s="203">
        <v>-4.8156511358032503</v>
      </c>
      <c r="EQ42" s="203">
        <v>-3.2847288014868798</v>
      </c>
      <c r="ER42" s="243">
        <v>-5.9528612357056101</v>
      </c>
      <c r="ES42" s="243">
        <v>-4.2465253655393802</v>
      </c>
      <c r="ET42" s="243">
        <v>-5.3864627616066798</v>
      </c>
      <c r="EU42" s="243">
        <v>3.85515061784344</v>
      </c>
      <c r="EV42" s="243">
        <v>4.8360316549807099</v>
      </c>
      <c r="EW42" s="243">
        <v>0.42052013563169099</v>
      </c>
      <c r="EX42" s="243">
        <v>-0.28564680626848099</v>
      </c>
      <c r="EY42" s="243">
        <v>-2.9909565184379701</v>
      </c>
      <c r="EZ42" s="243">
        <v>-0.45017140144442802</v>
      </c>
      <c r="FA42" s="243">
        <v>-1.13546003092504</v>
      </c>
      <c r="FB42" s="243">
        <v>-4.1028180817416704</v>
      </c>
      <c r="FC42" s="243">
        <v>5.1068137131009603</v>
      </c>
      <c r="FD42" s="243">
        <v>6.0586517967848801</v>
      </c>
      <c r="FE42" s="243">
        <v>-2.7531745694983401</v>
      </c>
      <c r="FF42" s="243">
        <v>-1.32516705094358</v>
      </c>
      <c r="FG42" s="243">
        <v>3.4489753131786198</v>
      </c>
      <c r="FH42" s="243">
        <v>-1.8371733212954899</v>
      </c>
      <c r="FI42" s="243">
        <v>0.50689279944655796</v>
      </c>
      <c r="FJ42" s="243">
        <v>518848156.61032403</v>
      </c>
      <c r="FK42" s="243">
        <v>8103222.0781384297</v>
      </c>
      <c r="FL42" s="243">
        <v>35010.754027409603</v>
      </c>
      <c r="FM42" s="243">
        <v>425384704.53274</v>
      </c>
      <c r="FN42" s="243">
        <v>106470768.679368</v>
      </c>
      <c r="FO42" s="243">
        <v>149821150.85859701</v>
      </c>
      <c r="FP42" s="243">
        <v>9115.3057380957707</v>
      </c>
      <c r="FQ42" s="243">
        <v>1304889713747.25</v>
      </c>
      <c r="FR42" s="243">
        <v>5063151561.1073904</v>
      </c>
      <c r="FS42" s="243">
        <v>46051072371.996803</v>
      </c>
      <c r="FT42" s="243">
        <v>2429999991158.4702</v>
      </c>
      <c r="FU42" s="243">
        <v>3887104780.1206102</v>
      </c>
      <c r="FV42" s="243">
        <v>42093795130.350403</v>
      </c>
      <c r="FW42" s="243">
        <v>19048347750.672501</v>
      </c>
      <c r="FX42" s="243">
        <v>309212597213.29797</v>
      </c>
      <c r="FY42" s="243">
        <v>36550.885646638599</v>
      </c>
      <c r="FZ42" s="243">
        <v>970012117.99735701</v>
      </c>
      <c r="GA42" s="243">
        <v>6550412060.1783504</v>
      </c>
      <c r="GB42" s="243">
        <v>4245365.4789707698</v>
      </c>
      <c r="GC42" s="243">
        <v>21122537005.750599</v>
      </c>
      <c r="GD42" s="243">
        <v>19828325392.785099</v>
      </c>
      <c r="GE42" s="243">
        <v>113213.64711375401</v>
      </c>
      <c r="GF42" s="243">
        <v>128992748530.37</v>
      </c>
      <c r="GG42" s="243">
        <v>42688364738196.797</v>
      </c>
      <c r="GH42" s="243">
        <v>4001301819412.5</v>
      </c>
      <c r="GI42" s="243">
        <v>404055887.22466499</v>
      </c>
      <c r="GJ42" s="243">
        <v>8562447304.5446396</v>
      </c>
      <c r="GK42" s="243">
        <v>8626070000</v>
      </c>
      <c r="GL42" s="243">
        <v>3788630371.52105</v>
      </c>
      <c r="GM42" s="243">
        <v>9317321241.1685295</v>
      </c>
      <c r="GN42" s="243">
        <v>909561000</v>
      </c>
      <c r="GO42" s="243">
        <v>49500408251.809402</v>
      </c>
      <c r="GP42" s="243">
        <v>86282487.827369794</v>
      </c>
      <c r="GQ42" s="243">
        <v>4497985466.9469404</v>
      </c>
      <c r="GR42" s="243">
        <v>21401.220371124102</v>
      </c>
      <c r="GS42" s="243">
        <v>9231107388.8463097</v>
      </c>
      <c r="GT42" s="243">
        <v>2477622944.8414202</v>
      </c>
      <c r="GU42" s="243">
        <v>82563.662237023207</v>
      </c>
      <c r="GV42" s="243">
        <v>6973011213.4329596</v>
      </c>
      <c r="GW42" s="243">
        <v>4050637593.9864998</v>
      </c>
      <c r="GX42" s="243">
        <v>433067437.19288599</v>
      </c>
      <c r="GY42" s="243">
        <v>68366129.1746407</v>
      </c>
      <c r="GZ42" s="243">
        <v>230518196603.91699</v>
      </c>
      <c r="HA42" s="243">
        <v>256752128432.79099</v>
      </c>
      <c r="HB42" s="243">
        <v>616366964.31150305</v>
      </c>
      <c r="HC42" s="243">
        <v>723282241892.40503</v>
      </c>
      <c r="HD42" s="243">
        <v>1536302350.40676</v>
      </c>
      <c r="HE42" s="243">
        <v>783688290.73520601</v>
      </c>
      <c r="HF42" s="243">
        <v>419009148264.17102</v>
      </c>
      <c r="HG42" s="243">
        <v>4731173728.5948696</v>
      </c>
      <c r="HH42" s="243">
        <v>34402670.975126602</v>
      </c>
      <c r="HI42" s="243">
        <v>4073589326664.9199</v>
      </c>
      <c r="HJ42" s="243">
        <v>65599886190.331001</v>
      </c>
      <c r="HK42" s="243">
        <v>42868726.781079501</v>
      </c>
      <c r="HL42" s="243">
        <v>8619557.5039735492</v>
      </c>
      <c r="HM42" s="243">
        <v>364688853.54324299</v>
      </c>
      <c r="HN42" s="243">
        <v>1708866.39369297</v>
      </c>
      <c r="HO42" s="243">
        <v>26026197093761.301</v>
      </c>
      <c r="HP42" s="243">
        <v>11870237656389.301</v>
      </c>
      <c r="HQ42" s="243">
        <v>479755365964.01703</v>
      </c>
      <c r="HR42" s="243">
        <v>3167746766.3070598</v>
      </c>
      <c r="HS42" s="243">
        <v>11799924847.3426</v>
      </c>
      <c r="HT42" s="243">
        <v>185103494240953</v>
      </c>
      <c r="HU42" s="243">
        <v>22770187306271.199</v>
      </c>
      <c r="HV42" s="243">
        <v>55490118739946.203</v>
      </c>
      <c r="HW42" s="243">
        <v>28961242.7360956</v>
      </c>
      <c r="HX42" s="243">
        <v>219378498758.42401</v>
      </c>
      <c r="HY42" s="243">
        <v>16043597057.191401</v>
      </c>
      <c r="HZ42" s="243">
        <v>96683355735.9888</v>
      </c>
      <c r="IA42" s="243">
        <v>0.16685270500087099</v>
      </c>
      <c r="IB42" s="243">
        <v>0.32166399479715002</v>
      </c>
      <c r="IC42" s="243">
        <v>0.46258618490440301</v>
      </c>
      <c r="ID42" s="243">
        <v>0.56812759015907699</v>
      </c>
      <c r="IE42" s="243">
        <v>6.7002714245307002E-2</v>
      </c>
      <c r="IF42" s="243">
        <v>0.25333293819465103</v>
      </c>
      <c r="IG42" s="243">
        <v>0.41359315539771102</v>
      </c>
      <c r="IH42" s="243">
        <v>5.8331180273030997E-2</v>
      </c>
      <c r="II42" s="243">
        <v>8.4753000000000004E-11</v>
      </c>
      <c r="IJ42" s="243">
        <v>2.0000000000000001E-10</v>
      </c>
      <c r="IK42" s="243">
        <v>9.9332999999999994E-11</v>
      </c>
      <c r="IL42" s="243">
        <v>1.52878E-10</v>
      </c>
      <c r="IM42" s="243">
        <v>3.7929999999999997E-12</v>
      </c>
      <c r="IN42" s="243">
        <v>6.9109999999999999E-12</v>
      </c>
      <c r="IO42" s="243">
        <v>3.9269999999999997E-11</v>
      </c>
      <c r="IP42" s="243">
        <v>1.6648199999999999E-10</v>
      </c>
      <c r="IQ42" s="243">
        <v>2.26E-13</v>
      </c>
      <c r="IR42" s="243">
        <v>0.612299917725595</v>
      </c>
      <c r="IS42" s="243">
        <v>0.24909228250138901</v>
      </c>
      <c r="IT42" s="243">
        <v>0.18147773316456001</v>
      </c>
      <c r="IU42" s="243">
        <v>0.32413307020374899</v>
      </c>
      <c r="IV42" s="243">
        <v>0.22496123518380901</v>
      </c>
      <c r="IW42" s="243">
        <v>0.32671525729964801</v>
      </c>
      <c r="IX42" s="243">
        <v>0.42744431023595503</v>
      </c>
      <c r="IY42" s="243">
        <v>0.32057551253788102</v>
      </c>
      <c r="IZ42" s="243">
        <v>5.5555815647059997E-2</v>
      </c>
      <c r="JA42" s="243">
        <v>0.13776357638133499</v>
      </c>
      <c r="JB42" s="243">
        <v>5.5555667599937998E-2</v>
      </c>
      <c r="JC42" s="243">
        <v>7.9020702350781999E-2</v>
      </c>
      <c r="JD42" s="243">
        <v>5.5555888780979001E-2</v>
      </c>
      <c r="JE42" s="243">
        <v>5.5561421766728E-2</v>
      </c>
      <c r="JF42" s="243">
        <v>5.5556139451730997E-2</v>
      </c>
      <c r="JG42" s="243">
        <v>5.5555804010076003E-2</v>
      </c>
    </row>
    <row r="43" spans="1:267" s="190" customFormat="1" ht="15.75" thickBot="1" x14ac:dyDescent="0.3">
      <c r="A43" s="202" t="s">
        <v>182</v>
      </c>
      <c r="B43" s="204">
        <v>-6592.6683931635298</v>
      </c>
      <c r="C43" s="203">
        <v>-32.137223688709099</v>
      </c>
      <c r="D43" s="203">
        <v>-31.749337146853499</v>
      </c>
      <c r="E43" s="203">
        <v>-6.02833998241546</v>
      </c>
      <c r="F43" s="203">
        <v>-29.456850963809099</v>
      </c>
      <c r="G43" s="203">
        <v>14.225068783751199</v>
      </c>
      <c r="H43" s="203">
        <v>3.0632124567969599</v>
      </c>
      <c r="I43" s="203">
        <v>-9.3196437883395493</v>
      </c>
      <c r="J43" s="203">
        <v>-7.5320563387903698</v>
      </c>
      <c r="K43" s="203">
        <v>-27.743526999479201</v>
      </c>
      <c r="L43" s="203">
        <v>17.263639302042101</v>
      </c>
      <c r="M43" s="203">
        <v>4.7093694807801603</v>
      </c>
      <c r="N43" s="203">
        <v>-5.0338671000785302</v>
      </c>
      <c r="O43" s="203">
        <v>-36.726432544674402</v>
      </c>
      <c r="P43" s="203">
        <v>-26.871675247143401</v>
      </c>
      <c r="Q43" s="203">
        <v>-29.793844209983</v>
      </c>
      <c r="R43" s="203">
        <v>16.9287238525717</v>
      </c>
      <c r="S43" s="203">
        <v>2.4371896305025902</v>
      </c>
      <c r="T43" s="203">
        <v>-14.8224066021805</v>
      </c>
      <c r="U43" s="203">
        <v>-14.1823</v>
      </c>
      <c r="V43" s="203">
        <v>-5.6492302179135896</v>
      </c>
      <c r="W43" s="203">
        <v>-38.147612543957202</v>
      </c>
      <c r="X43" s="203">
        <v>-31.359507939330101</v>
      </c>
      <c r="Y43" s="203">
        <v>-14.0361999999999</v>
      </c>
      <c r="Z43" s="203">
        <v>14.9830177693796</v>
      </c>
      <c r="AA43" s="203">
        <v>2.3418100000000002</v>
      </c>
      <c r="AB43" s="203">
        <v>-18.787435837756401</v>
      </c>
      <c r="AC43" s="203">
        <v>-32.879689848206503</v>
      </c>
      <c r="AD43" s="203">
        <v>-35.928085453781499</v>
      </c>
      <c r="AE43" s="203">
        <v>-3.4034236599871601</v>
      </c>
      <c r="AF43" s="203">
        <v>-34.689840281158197</v>
      </c>
      <c r="AG43" s="203">
        <v>-39.0025236094096</v>
      </c>
      <c r="AH43" s="203">
        <v>-33.481015868295003</v>
      </c>
      <c r="AI43" s="203">
        <v>-3.5959602633143102</v>
      </c>
      <c r="AJ43" s="203">
        <v>-21.4962051475908</v>
      </c>
      <c r="AK43" s="203">
        <v>-6.5829300000000002</v>
      </c>
      <c r="AL43" s="203">
        <v>-27.731809490724999</v>
      </c>
      <c r="AM43" s="203">
        <v>-34.3232283889811</v>
      </c>
      <c r="AN43" s="203">
        <v>-33.825002892672401</v>
      </c>
      <c r="AO43" s="203">
        <v>-29.793800000000001</v>
      </c>
      <c r="AP43" s="203">
        <v>-33.0767319467151</v>
      </c>
      <c r="AQ43" s="203">
        <v>-32.7896</v>
      </c>
      <c r="AR43" s="203">
        <v>-9.2103400000000004</v>
      </c>
      <c r="AS43" s="203">
        <v>14.1410542146252</v>
      </c>
      <c r="AT43" s="203">
        <v>2.3418100000000002</v>
      </c>
      <c r="AU43" s="203">
        <v>-12.7748285893686</v>
      </c>
      <c r="AV43" s="203">
        <v>-35.865213397744803</v>
      </c>
      <c r="AW43" s="203">
        <v>-33.327816502936201</v>
      </c>
      <c r="AX43" s="203">
        <v>-31.252898754236401</v>
      </c>
      <c r="AY43" s="203">
        <v>-9.1736267239049401</v>
      </c>
      <c r="AZ43" s="203">
        <v>-29.453355311498701</v>
      </c>
      <c r="BA43" s="203">
        <v>-4.0570500000000003</v>
      </c>
      <c r="BB43" s="203">
        <v>-29.470301759590502</v>
      </c>
      <c r="BC43" s="203">
        <v>-41.115414667053301</v>
      </c>
      <c r="BD43" s="203">
        <v>-24.907332625973002</v>
      </c>
      <c r="BE43" s="203">
        <v>-33.469633600651498</v>
      </c>
      <c r="BF43" s="203">
        <v>-30.443227538803999</v>
      </c>
      <c r="BG43" s="203">
        <v>-29.793800000000001</v>
      </c>
      <c r="BH43" s="203">
        <v>-35.654601908796998</v>
      </c>
      <c r="BI43" s="203">
        <v>-28.431096393905801</v>
      </c>
      <c r="BJ43" s="203">
        <v>-23.998083421817601</v>
      </c>
      <c r="BK43" s="203">
        <v>-14.5684</v>
      </c>
      <c r="BL43" s="203">
        <v>-24.7966273891209</v>
      </c>
      <c r="BM43" s="203">
        <v>7.4088818274105703</v>
      </c>
      <c r="BN43" s="203">
        <v>2.6031599999999901</v>
      </c>
      <c r="BO43" s="203">
        <v>-9.2620681473788693</v>
      </c>
      <c r="BP43" s="203">
        <v>-32.024399984888802</v>
      </c>
      <c r="BQ43" s="203">
        <v>-11.6077188084074</v>
      </c>
      <c r="BR43" s="203">
        <v>-30.1542999999999</v>
      </c>
      <c r="BS43" s="203">
        <v>-29.793800000000001</v>
      </c>
      <c r="BT43" s="203">
        <v>-980682523798151</v>
      </c>
      <c r="BU43" s="203">
        <v>-28.326048084489901</v>
      </c>
      <c r="BV43" s="203">
        <v>15.9039643841329</v>
      </c>
      <c r="BW43" s="203">
        <v>5.3800099434429596</v>
      </c>
      <c r="BX43" s="203">
        <v>-14.180155147804999</v>
      </c>
      <c r="BY43" s="203">
        <v>-27.7048051265898</v>
      </c>
      <c r="BZ43" s="203">
        <v>-23.631919028964699</v>
      </c>
      <c r="CA43" s="203">
        <v>-0.80536041143222703</v>
      </c>
      <c r="CB43" s="203">
        <v>-23.789175904203201</v>
      </c>
      <c r="CC43" s="203">
        <v>-2.9361338813103099</v>
      </c>
      <c r="CD43" s="203">
        <v>-23.626590546419099</v>
      </c>
      <c r="CE43" s="203">
        <v>-7.95197303041778</v>
      </c>
      <c r="CF43" s="203">
        <v>-34.222723183242799</v>
      </c>
      <c r="CG43" s="203">
        <v>-30.0310190608594</v>
      </c>
      <c r="CH43" s="203">
        <v>-26.798100000000002</v>
      </c>
      <c r="CI43" s="203">
        <v>-22.1030357231568</v>
      </c>
      <c r="CJ43" s="203">
        <v>-978510499312209</v>
      </c>
      <c r="CK43" s="203">
        <v>-874979122645909</v>
      </c>
      <c r="CL43" s="203">
        <v>17.797010860566498</v>
      </c>
      <c r="CM43" s="203">
        <v>-8.5479242643552293</v>
      </c>
      <c r="CN43" s="203">
        <v>-33.104803138872697</v>
      </c>
      <c r="CO43" s="203">
        <v>-20.943710193716701</v>
      </c>
      <c r="CP43" s="203">
        <v>-3.6960736719780098</v>
      </c>
      <c r="CQ43" s="203">
        <v>15.9827569805871</v>
      </c>
      <c r="CR43" s="203">
        <v>-8.2480404120041602</v>
      </c>
      <c r="CS43" s="203">
        <v>-35.398528130501198</v>
      </c>
      <c r="CT43" s="203">
        <v>-17.824000000000002</v>
      </c>
      <c r="CU43" s="203">
        <v>-15.019008328741</v>
      </c>
      <c r="CV43" s="203">
        <v>-34.592069918360501</v>
      </c>
      <c r="CW43" s="203">
        <v>-35.295900000000003</v>
      </c>
      <c r="CX43" s="203">
        <v>-35.997981842095399</v>
      </c>
      <c r="CY43" s="203">
        <v>-6.9816352895239797</v>
      </c>
      <c r="CZ43" s="203">
        <v>-19.801674688703802</v>
      </c>
      <c r="DA43" s="203">
        <v>-7.5757232992283896</v>
      </c>
      <c r="DB43" s="203">
        <v>16.703729546583901</v>
      </c>
      <c r="DC43" s="203">
        <v>1.0057616347718501</v>
      </c>
      <c r="DD43" s="203">
        <v>-5.91183913365896</v>
      </c>
      <c r="DE43" s="203">
        <v>-31.213633739560098</v>
      </c>
      <c r="DF43" s="203">
        <v>-32.087800000000001</v>
      </c>
      <c r="DG43" s="203">
        <v>-10.4851862799337</v>
      </c>
      <c r="DH43" s="203">
        <v>-28.489000000000001</v>
      </c>
      <c r="DI43" s="203">
        <v>-23.322036775078001</v>
      </c>
      <c r="DJ43" s="203">
        <v>-39.330300000000001</v>
      </c>
      <c r="DK43" s="203">
        <v>-11.6732106759264</v>
      </c>
      <c r="DL43" s="203">
        <v>-7.1800155200028897</v>
      </c>
      <c r="DM43" s="203">
        <v>-0.58483371669218298</v>
      </c>
      <c r="DN43" s="203">
        <v>-6.9785818756533304</v>
      </c>
      <c r="DO43" s="203">
        <v>-4.1667705110051498</v>
      </c>
      <c r="DP43" s="203">
        <v>0.133918565287067</v>
      </c>
      <c r="DQ43" s="203">
        <v>-1.7957700000000001</v>
      </c>
      <c r="DR43" s="203">
        <v>-2.3360829738570801</v>
      </c>
      <c r="DS43" s="203">
        <v>-1.79576749062559</v>
      </c>
      <c r="DT43" s="203">
        <v>-5.0754960843750796</v>
      </c>
      <c r="DU43" s="203">
        <v>5.1119859999999999</v>
      </c>
      <c r="DV43" s="203">
        <v>-1.9828347716942301</v>
      </c>
      <c r="DW43" s="203">
        <v>-1.8713785539843899</v>
      </c>
      <c r="DX43" s="203">
        <v>-6.4009400000000003</v>
      </c>
      <c r="DY43" s="203">
        <v>-6.4009400000000003</v>
      </c>
      <c r="DZ43" s="203">
        <v>-6.0436895548756899</v>
      </c>
      <c r="EA43" s="203">
        <v>-8.3633262250171594</v>
      </c>
      <c r="EB43" s="203">
        <v>-8.7035199999999904</v>
      </c>
      <c r="EC43" s="203">
        <v>-3.0229953719534399</v>
      </c>
      <c r="ED43" s="203">
        <v>-6.2157021833006798</v>
      </c>
      <c r="EE43" s="203">
        <v>-6.4059650593398096</v>
      </c>
      <c r="EF43" s="203">
        <v>-6.37841703049543</v>
      </c>
      <c r="EG43" s="203">
        <v>-5.9374161978226896</v>
      </c>
      <c r="EH43" s="203">
        <v>-6.7913933815908702</v>
      </c>
      <c r="EI43" s="203">
        <v>-1.45345670988834</v>
      </c>
      <c r="EJ43" s="203">
        <v>-1.84137130648457</v>
      </c>
      <c r="EK43" s="203">
        <v>-3.1406811839832698</v>
      </c>
      <c r="EL43" s="203">
        <v>-3.9240286585214301</v>
      </c>
      <c r="EM43" s="203">
        <v>-5.0275616928125304</v>
      </c>
      <c r="EN43" s="203">
        <v>-4.0983499999999999</v>
      </c>
      <c r="EO43" s="203">
        <v>-4.2842748013891603</v>
      </c>
      <c r="EP43" s="203">
        <v>-5.79104020555961</v>
      </c>
      <c r="EQ43" s="203">
        <v>-2.1022840273944401</v>
      </c>
      <c r="ER43" s="243">
        <v>-3.6650753224114498</v>
      </c>
      <c r="ES43" s="243">
        <v>-4.0983499999999999</v>
      </c>
      <c r="ET43" s="243">
        <v>0.15165681949242099</v>
      </c>
      <c r="EU43" s="243">
        <v>0.29098911258746801</v>
      </c>
      <c r="EV43" s="243">
        <v>2.81960526440256</v>
      </c>
      <c r="EW43" s="243">
        <v>-4.0983499999999999</v>
      </c>
      <c r="EX43" s="243">
        <v>-3.7419140247343599</v>
      </c>
      <c r="EY43" s="243">
        <v>-2.5555958164880899</v>
      </c>
      <c r="EZ43" s="243">
        <v>-0.484096981869791</v>
      </c>
      <c r="FA43" s="243">
        <v>0.50681799999999999</v>
      </c>
      <c r="FB43" s="243">
        <v>-7.6512377530214604</v>
      </c>
      <c r="FC43" s="243">
        <v>0.879653474599004</v>
      </c>
      <c r="FD43" s="243">
        <v>0.506817692752625</v>
      </c>
      <c r="FE43" s="243">
        <v>-7.04979802460843</v>
      </c>
      <c r="FF43" s="243">
        <v>-1.7917883097387599</v>
      </c>
      <c r="FG43" s="243">
        <v>10.827917023542</v>
      </c>
      <c r="FH43" s="243">
        <v>2.8094000000000001</v>
      </c>
      <c r="FI43" s="243">
        <v>0.50681755588889299</v>
      </c>
      <c r="FJ43" s="243">
        <v>161530707.35095301</v>
      </c>
      <c r="FK43" s="243">
        <v>8103218.6993253697</v>
      </c>
      <c r="FL43" s="243">
        <v>10376.1536614376</v>
      </c>
      <c r="FM43" s="243">
        <v>61099361.555148497</v>
      </c>
      <c r="FN43" s="243">
        <v>106468925.44365899</v>
      </c>
      <c r="FO43" s="243">
        <v>149819571.116258</v>
      </c>
      <c r="FP43" s="243">
        <v>16078.7033988898</v>
      </c>
      <c r="FQ43" s="243">
        <v>378620382086.34198</v>
      </c>
      <c r="FR43" s="243">
        <v>13455785809.9522</v>
      </c>
      <c r="FS43" s="243">
        <v>26040386196.864601</v>
      </c>
      <c r="FT43" s="243">
        <v>900356699855.80896</v>
      </c>
      <c r="FU43" s="243">
        <v>117296984.791043</v>
      </c>
      <c r="FV43" s="243">
        <v>2613090192.4257302</v>
      </c>
      <c r="FW43" s="243">
        <v>105266827750.23599</v>
      </c>
      <c r="FX43" s="243">
        <v>4300006213.5671797</v>
      </c>
      <c r="FY43" s="243">
        <v>1608589.04761002</v>
      </c>
      <c r="FZ43" s="243">
        <v>89812575973.417099</v>
      </c>
      <c r="GA43" s="243">
        <v>6559999905.2069702</v>
      </c>
      <c r="GB43" s="243">
        <v>43200.105590086103</v>
      </c>
      <c r="GC43" s="243">
        <v>132999998072.123</v>
      </c>
      <c r="GD43" s="243">
        <v>189717794533.46201</v>
      </c>
      <c r="GE43" s="243">
        <v>113000.163286765</v>
      </c>
      <c r="GF43" s="243">
        <v>332135979968.07098</v>
      </c>
      <c r="GG43" s="243">
        <v>229599037638323</v>
      </c>
      <c r="GH43" s="243">
        <v>2707221372325.25</v>
      </c>
      <c r="GI43" s="243">
        <v>8809411678.1224194</v>
      </c>
      <c r="GJ43" s="243">
        <v>9449151348.6927109</v>
      </c>
      <c r="GK43" s="243">
        <v>53288449956.425697</v>
      </c>
      <c r="GL43" s="243">
        <v>61144414347.351196</v>
      </c>
      <c r="GM43" s="243">
        <v>235515160613.85999</v>
      </c>
      <c r="GN43" s="243">
        <v>45295847508.0709</v>
      </c>
      <c r="GO43" s="243">
        <v>5884420964878.8896</v>
      </c>
      <c r="GP43" s="243">
        <v>197033447.417135</v>
      </c>
      <c r="GQ43" s="243">
        <v>123427154.911575</v>
      </c>
      <c r="GR43" s="243">
        <v>298.00043061465601</v>
      </c>
      <c r="GS43" s="243">
        <v>18709592457.018002</v>
      </c>
      <c r="GT43" s="243">
        <v>3720284960.5469699</v>
      </c>
      <c r="GU43" s="243">
        <v>2090965.34567183</v>
      </c>
      <c r="GV43" s="243">
        <v>11665207917.4</v>
      </c>
      <c r="GW43" s="243">
        <v>10594102376.843399</v>
      </c>
      <c r="GX43" s="243">
        <v>430001000</v>
      </c>
      <c r="GY43" s="243">
        <v>161009.99839119101</v>
      </c>
      <c r="GZ43" s="243">
        <v>360669547086.05902</v>
      </c>
      <c r="HA43" s="243">
        <v>147265803756.936</v>
      </c>
      <c r="HB43" s="243">
        <v>20673251482.202301</v>
      </c>
      <c r="HC43" s="243">
        <v>1393218256543.8899</v>
      </c>
      <c r="HD43" s="243">
        <v>3494335482.9944401</v>
      </c>
      <c r="HE43" s="243">
        <v>453930935.07687098</v>
      </c>
      <c r="HF43" s="243">
        <v>428509878905.29602</v>
      </c>
      <c r="HG43" s="243">
        <v>4410477611.98069</v>
      </c>
      <c r="HH43" s="243">
        <v>34400000</v>
      </c>
      <c r="HI43" s="243">
        <v>5758331966786.1904</v>
      </c>
      <c r="HJ43" s="243">
        <v>65600000000</v>
      </c>
      <c r="HK43" s="243">
        <v>43200052.531122603</v>
      </c>
      <c r="HL43" s="243">
        <v>13300016.172776099</v>
      </c>
      <c r="HM43" s="243">
        <v>81900000</v>
      </c>
      <c r="HN43" s="243">
        <v>113000</v>
      </c>
      <c r="HO43" s="243">
        <v>39750428585596.602</v>
      </c>
      <c r="HP43" s="243">
        <v>230083097708490</v>
      </c>
      <c r="HQ43" s="243">
        <v>84752255888.4198</v>
      </c>
      <c r="HR43" s="243">
        <v>2489581073.7174702</v>
      </c>
      <c r="HS43" s="243">
        <v>1948067418.51285</v>
      </c>
      <c r="HT43" s="243">
        <v>35068580777569.199</v>
      </c>
      <c r="HU43" s="243">
        <v>35865417548395.398</v>
      </c>
      <c r="HV43" s="243">
        <v>5106846900407.5703</v>
      </c>
      <c r="HW43" s="243">
        <v>1490000</v>
      </c>
      <c r="HX43" s="243">
        <v>4980000000</v>
      </c>
      <c r="HY43" s="243">
        <v>1980002.40767644</v>
      </c>
      <c r="HZ43" s="243">
        <v>100266673113.44501</v>
      </c>
      <c r="IA43" s="243">
        <v>0.19932947290316499</v>
      </c>
      <c r="IB43" s="243">
        <v>0.355497363302264</v>
      </c>
      <c r="IC43" s="243">
        <v>0.49566273371533298</v>
      </c>
      <c r="ID43" s="243">
        <v>0.55231711157809305</v>
      </c>
      <c r="IE43" s="243">
        <v>7.8346555651764002E-2</v>
      </c>
      <c r="IF43" s="243">
        <v>0.24433661126359801</v>
      </c>
      <c r="IG43" s="243">
        <v>0.43440828676469501</v>
      </c>
      <c r="IH43" s="243">
        <v>0.25798833435531099</v>
      </c>
      <c r="II43" s="243">
        <v>7.2034000000000004E-11</v>
      </c>
      <c r="IJ43" s="243">
        <v>2.4977000000000001E-11</v>
      </c>
      <c r="IK43" s="243">
        <v>2.6374999999999999E-11</v>
      </c>
      <c r="IL43" s="243">
        <v>8.9936000000000006E-11</v>
      </c>
      <c r="IM43" s="243">
        <v>2.6969999999999999E-12</v>
      </c>
      <c r="IN43" s="243">
        <v>7.0399999999999999E-12</v>
      </c>
      <c r="IO43" s="243">
        <v>2.0012000000000002E-11</v>
      </c>
      <c r="IP43" s="243">
        <v>1.1891300000000001E-10</v>
      </c>
      <c r="IQ43" s="243">
        <v>0</v>
      </c>
      <c r="IR43" s="243">
        <v>0.36651453725153299</v>
      </c>
      <c r="IS43" s="243">
        <v>0.26820069391801299</v>
      </c>
      <c r="IT43" s="243">
        <v>0.18813275496929099</v>
      </c>
      <c r="IU43" s="243">
        <v>0.323825056174804</v>
      </c>
      <c r="IV43" s="243">
        <v>0.23060192465306101</v>
      </c>
      <c r="IW43" s="243">
        <v>0.33650022147624797</v>
      </c>
      <c r="IX43" s="243">
        <v>0.43616087890015998</v>
      </c>
      <c r="IY43" s="243">
        <v>0.30091896770371401</v>
      </c>
      <c r="IZ43" s="243">
        <v>5.5555666666667003E-2</v>
      </c>
      <c r="JA43" s="243">
        <v>0.138311157685203</v>
      </c>
      <c r="JB43" s="243">
        <v>5.5555666666667003E-2</v>
      </c>
      <c r="JC43" s="243">
        <v>7.8696821740012995E-2</v>
      </c>
      <c r="JD43" s="243">
        <v>5.5555666666667003E-2</v>
      </c>
      <c r="JE43" s="243">
        <v>5.5555666666667003E-2</v>
      </c>
      <c r="JF43" s="243">
        <v>5.5555666666667003E-2</v>
      </c>
      <c r="JG43" s="243">
        <v>5.5555666666667003E-2</v>
      </c>
    </row>
    <row r="44" spans="1:267" ht="15.75" thickBot="1" x14ac:dyDescent="0.3">
      <c r="A44" s="202" t="s">
        <v>183</v>
      </c>
      <c r="B44" s="204">
        <v>-6812.0130600563798</v>
      </c>
      <c r="C44" s="203">
        <v>-30.567836116809001</v>
      </c>
      <c r="D44" s="203">
        <v>-28.129397721253198</v>
      </c>
      <c r="E44" s="203">
        <v>-5.4439462499101303</v>
      </c>
      <c r="F44" s="203">
        <v>-28.697854164412501</v>
      </c>
      <c r="G44" s="203">
        <v>12.9957400203488</v>
      </c>
      <c r="H44" s="203">
        <v>2.1741088067896901</v>
      </c>
      <c r="I44" s="203">
        <v>-7.9951464604122604</v>
      </c>
      <c r="J44" s="203">
        <v>-5.6635999999999997</v>
      </c>
      <c r="K44" s="203">
        <v>-25.0881013223498</v>
      </c>
      <c r="L44" s="203">
        <v>20.486566704624298</v>
      </c>
      <c r="M44" s="203">
        <v>7.1658225444278703</v>
      </c>
      <c r="N44" s="203">
        <v>-4.6666118578375198</v>
      </c>
      <c r="O44" s="203">
        <v>-37.948662068719401</v>
      </c>
      <c r="P44" s="203">
        <v>-28.610880093530199</v>
      </c>
      <c r="Q44" s="203">
        <v>-29.733925431689698</v>
      </c>
      <c r="R44" s="203">
        <v>15.4572729088567</v>
      </c>
      <c r="S44" s="203">
        <v>2.15775713220492</v>
      </c>
      <c r="T44" s="203">
        <v>-14.8568</v>
      </c>
      <c r="U44" s="203">
        <v>-14.1823</v>
      </c>
      <c r="V44" s="203">
        <v>-1.2092912622519301</v>
      </c>
      <c r="W44" s="203">
        <v>-41.336297628530701</v>
      </c>
      <c r="X44" s="203">
        <v>-32.360599999999899</v>
      </c>
      <c r="Y44" s="203">
        <v>-18.622680299632101</v>
      </c>
      <c r="Z44" s="203">
        <v>15.935337538368801</v>
      </c>
      <c r="AA44" s="203">
        <v>2.3418100000000002</v>
      </c>
      <c r="AB44" s="203">
        <v>-15.8839215447681</v>
      </c>
      <c r="AC44" s="203">
        <v>-29.580636720894798</v>
      </c>
      <c r="AD44" s="203">
        <v>-31.4311597518609</v>
      </c>
      <c r="AE44" s="203">
        <v>-5.0603154664360099</v>
      </c>
      <c r="AF44" s="203">
        <v>-35.783548168921101</v>
      </c>
      <c r="AG44" s="203">
        <v>-37.323850846316098</v>
      </c>
      <c r="AH44" s="203">
        <v>-33.481015868295003</v>
      </c>
      <c r="AI44" s="203">
        <v>-7.9661900000000001</v>
      </c>
      <c r="AJ44" s="203">
        <v>-16.671600000000002</v>
      </c>
      <c r="AK44" s="203">
        <v>-6.8599434051191004</v>
      </c>
      <c r="AL44" s="203">
        <v>-23.5792</v>
      </c>
      <c r="AM44" s="203">
        <v>-32.096400000000003</v>
      </c>
      <c r="AN44" s="203">
        <v>-30.903659789912101</v>
      </c>
      <c r="AO44" s="203">
        <v>-30.977642215292398</v>
      </c>
      <c r="AP44" s="203">
        <v>-36.7015999999999</v>
      </c>
      <c r="AQ44" s="203">
        <v>-32.785982168867598</v>
      </c>
      <c r="AR44" s="203">
        <v>-13.8118822002915</v>
      </c>
      <c r="AS44" s="203">
        <v>13.866496358869901</v>
      </c>
      <c r="AT44" s="203">
        <v>-0.72293041497633703</v>
      </c>
      <c r="AU44" s="203">
        <v>-16.483895561856801</v>
      </c>
      <c r="AV44" s="203">
        <v>-34.899475337477703</v>
      </c>
      <c r="AW44" s="203">
        <v>-32.442257764975501</v>
      </c>
      <c r="AX44" s="203">
        <v>-29.793800000000001</v>
      </c>
      <c r="AY44" s="203">
        <v>-8.3426415482755907</v>
      </c>
      <c r="AZ44" s="203">
        <v>-31.860470159608099</v>
      </c>
      <c r="BA44" s="203">
        <v>-7.2685488793344604</v>
      </c>
      <c r="BB44" s="203">
        <v>-31.530788345775601</v>
      </c>
      <c r="BC44" s="203">
        <v>-36.7015999999999</v>
      </c>
      <c r="BD44" s="203">
        <v>-24.844099549645801</v>
      </c>
      <c r="BE44" s="203">
        <v>-29.793800000000001</v>
      </c>
      <c r="BF44" s="203">
        <v>-33.365441413876802</v>
      </c>
      <c r="BG44" s="203">
        <v>-29.570317823365599</v>
      </c>
      <c r="BH44" s="203">
        <v>-36.643738026063701</v>
      </c>
      <c r="BI44" s="203">
        <v>-30.379210632500399</v>
      </c>
      <c r="BJ44" s="203">
        <v>-25.410162046766299</v>
      </c>
      <c r="BK44" s="203">
        <v>-14.5684</v>
      </c>
      <c r="BL44" s="203">
        <v>-24.7966273891209</v>
      </c>
      <c r="BM44" s="203">
        <v>7.3536261385625004</v>
      </c>
      <c r="BN44" s="203">
        <v>0.64633755791601599</v>
      </c>
      <c r="BO44" s="203">
        <v>-8.1914899999999999</v>
      </c>
      <c r="BP44" s="203">
        <v>-35.340352025200403</v>
      </c>
      <c r="BQ44" s="203">
        <v>-4.7490199999999998</v>
      </c>
      <c r="BR44" s="203">
        <v>-29.5619519837702</v>
      </c>
      <c r="BS44" s="203">
        <v>-29.803988602666699</v>
      </c>
      <c r="BT44" s="203">
        <v>-25825712771813.102</v>
      </c>
      <c r="BU44" s="203">
        <v>-24.638834366499498</v>
      </c>
      <c r="BV44" s="203">
        <v>11.3325999999999</v>
      </c>
      <c r="BW44" s="203">
        <v>6.6717163920073697</v>
      </c>
      <c r="BX44" s="203">
        <v>-9.6456779494554699</v>
      </c>
      <c r="BY44" s="203">
        <v>-31.316172397034201</v>
      </c>
      <c r="BZ44" s="203">
        <v>-21.613293208781101</v>
      </c>
      <c r="CA44" s="203">
        <v>1.2441500000000001</v>
      </c>
      <c r="CB44" s="203">
        <v>-27.5998998044033</v>
      </c>
      <c r="CC44" s="203">
        <v>-4.5423965331801499</v>
      </c>
      <c r="CD44" s="203">
        <v>-28.041266043466798</v>
      </c>
      <c r="CE44" s="203">
        <v>-6.1908037993996503</v>
      </c>
      <c r="CF44" s="203">
        <v>-36.579844260967398</v>
      </c>
      <c r="CG44" s="203">
        <v>-34.634856337576103</v>
      </c>
      <c r="CH44" s="203">
        <v>-26.798100000000002</v>
      </c>
      <c r="CI44" s="203">
        <v>-25.923633232122999</v>
      </c>
      <c r="CJ44" s="203">
        <v>-630145667909511</v>
      </c>
      <c r="CK44" s="203">
        <v>-738257114837523</v>
      </c>
      <c r="CL44" s="203">
        <v>18.603000000000002</v>
      </c>
      <c r="CM44" s="203">
        <v>-8.5720831727191396</v>
      </c>
      <c r="CN44" s="203">
        <v>-31.3928934535137</v>
      </c>
      <c r="CO44" s="203">
        <v>-19.4799821703979</v>
      </c>
      <c r="CP44" s="203">
        <v>-2.4205104049945998</v>
      </c>
      <c r="CQ44" s="203">
        <v>16.3669423268122</v>
      </c>
      <c r="CR44" s="203">
        <v>-6.4961804948369304</v>
      </c>
      <c r="CS44" s="203">
        <v>-34.646183322123001</v>
      </c>
      <c r="CT44" s="203">
        <v>-22.406755507392099</v>
      </c>
      <c r="CU44" s="203">
        <v>-14.8999904676607</v>
      </c>
      <c r="CV44" s="203">
        <v>-31.7066082115177</v>
      </c>
      <c r="CW44" s="203">
        <v>-35.084428743063199</v>
      </c>
      <c r="CX44" s="203">
        <v>-31.6533908375004</v>
      </c>
      <c r="CY44" s="203">
        <v>-8.5171899999999905</v>
      </c>
      <c r="CZ44" s="203">
        <v>-25.6006535817973</v>
      </c>
      <c r="DA44" s="203">
        <v>-3.2527057251609102</v>
      </c>
      <c r="DB44" s="203">
        <v>17.5171021448452</v>
      </c>
      <c r="DC44" s="203">
        <v>1.03094471268003</v>
      </c>
      <c r="DD44" s="203">
        <v>-4.5602395558604103</v>
      </c>
      <c r="DE44" s="203">
        <v>-30.7636342504697</v>
      </c>
      <c r="DF44" s="203">
        <v>-31.191622654539501</v>
      </c>
      <c r="DG44" s="203">
        <v>-14.600225493778799</v>
      </c>
      <c r="DH44" s="203">
        <v>-33.094099999999898</v>
      </c>
      <c r="DI44" s="203">
        <v>-25.978846908689501</v>
      </c>
      <c r="DJ44" s="203">
        <v>-34.725099999999898</v>
      </c>
      <c r="DK44" s="203">
        <v>-11.673210623251601</v>
      </c>
      <c r="DL44" s="203">
        <v>-8.5600718138036793</v>
      </c>
      <c r="DM44" s="203">
        <v>-1.46073286873587</v>
      </c>
      <c r="DN44" s="203">
        <v>-4.1702555059840396</v>
      </c>
      <c r="DO44" s="203">
        <v>-3.2878424446649399</v>
      </c>
      <c r="DP44" s="203">
        <v>0.95777077155668</v>
      </c>
      <c r="DQ44" s="203">
        <v>-1.8533304148113201</v>
      </c>
      <c r="DR44" s="203">
        <v>-2.47111923097955</v>
      </c>
      <c r="DS44" s="203">
        <v>-1.79576749062559</v>
      </c>
      <c r="DT44" s="203">
        <v>-3.24143003256036</v>
      </c>
      <c r="DU44" s="203">
        <v>3.0207298632488999E-2</v>
      </c>
      <c r="DV44" s="203">
        <v>-2.3171777944246501</v>
      </c>
      <c r="DW44" s="203">
        <v>-1.7957700000000001</v>
      </c>
      <c r="DX44" s="203">
        <v>-1.7957700000000001</v>
      </c>
      <c r="DY44" s="203">
        <v>-3.1382153574212102</v>
      </c>
      <c r="DZ44" s="203">
        <v>-10.2990999999999</v>
      </c>
      <c r="EA44" s="203">
        <v>-11.0061</v>
      </c>
      <c r="EB44" s="203">
        <v>-1.5825448800575901</v>
      </c>
      <c r="EC44" s="203">
        <v>-1.7938999999999901</v>
      </c>
      <c r="ED44" s="203">
        <v>-7.6740734525454801</v>
      </c>
      <c r="EE44" s="203">
        <v>-10.954559056330501</v>
      </c>
      <c r="EF44" s="203">
        <v>-4.8426685438011798</v>
      </c>
      <c r="EG44" s="203">
        <v>-6.1221182372898602</v>
      </c>
      <c r="EH44" s="203">
        <v>-6.7103326504223499</v>
      </c>
      <c r="EI44" s="203">
        <v>0.77535347201818805</v>
      </c>
      <c r="EJ44" s="203">
        <v>-1.87219297434039</v>
      </c>
      <c r="EK44" s="203">
        <v>-1.7957700000000001</v>
      </c>
      <c r="EL44" s="203">
        <v>-3.8854598622347201</v>
      </c>
      <c r="EM44" s="203">
        <v>-4.9473731229300499</v>
      </c>
      <c r="EN44" s="203">
        <v>-4.0983499999999999</v>
      </c>
      <c r="EO44" s="203">
        <v>-6.4009400000000003</v>
      </c>
      <c r="EP44" s="203">
        <v>-5.8591738231518598</v>
      </c>
      <c r="EQ44" s="203">
        <v>0.50681799999999999</v>
      </c>
      <c r="ER44" s="243">
        <v>-1.7957700000000001</v>
      </c>
      <c r="ES44" s="243">
        <v>-6.8803818180667697</v>
      </c>
      <c r="ET44" s="243">
        <v>-1.6163836678397101</v>
      </c>
      <c r="EU44" s="243">
        <v>1.3498800233972601</v>
      </c>
      <c r="EV44" s="243">
        <v>5.1119859454775201</v>
      </c>
      <c r="EW44" s="243">
        <v>-4.0983499999999999</v>
      </c>
      <c r="EX44" s="243">
        <v>-3.4458576085025401</v>
      </c>
      <c r="EY44" s="243">
        <v>0.50681799999999999</v>
      </c>
      <c r="EZ44" s="243">
        <v>-1.3406569239378201</v>
      </c>
      <c r="FA44" s="243">
        <v>-0.66651638737264596</v>
      </c>
      <c r="FB44" s="243">
        <v>-4.3261134121244602</v>
      </c>
      <c r="FC44" s="243">
        <v>1.8553227289697101</v>
      </c>
      <c r="FD44" s="243">
        <v>0.50681755588889299</v>
      </c>
      <c r="FE44" s="243">
        <v>-2.8268632067517201</v>
      </c>
      <c r="FF44" s="243">
        <v>-1.7957700000000001</v>
      </c>
      <c r="FG44" s="243">
        <v>0.50681755588889299</v>
      </c>
      <c r="FH44" s="243">
        <v>1.0864135748528001</v>
      </c>
      <c r="FI44" s="243">
        <v>0.51094740413756401</v>
      </c>
      <c r="FJ44" s="243">
        <v>183345592.80302</v>
      </c>
      <c r="FK44" s="243">
        <v>8103218.6993253697</v>
      </c>
      <c r="FL44" s="243">
        <v>10360.8227933944</v>
      </c>
      <c r="FM44" s="243">
        <v>42300000</v>
      </c>
      <c r="FN44" s="243">
        <v>1904907576.7261901</v>
      </c>
      <c r="FO44" s="243">
        <v>16655298501.3598</v>
      </c>
      <c r="FP44" s="243">
        <v>3448183.3573203101</v>
      </c>
      <c r="FQ44" s="243">
        <v>409339629198.27899</v>
      </c>
      <c r="FR44" s="243">
        <v>10052443861.3808</v>
      </c>
      <c r="FS44" s="243">
        <v>20488629131.411701</v>
      </c>
      <c r="FT44" s="243">
        <v>2430000000000</v>
      </c>
      <c r="FU44" s="243">
        <v>52482985.877044201</v>
      </c>
      <c r="FV44" s="243">
        <v>41123794503.107002</v>
      </c>
      <c r="FW44" s="243">
        <v>3591798539578.8799</v>
      </c>
      <c r="FX44" s="243">
        <v>8197723714.7671204</v>
      </c>
      <c r="FY44" s="243">
        <v>1608393.6538146001</v>
      </c>
      <c r="FZ44" s="243">
        <v>28473433813.444901</v>
      </c>
      <c r="GA44" s="243">
        <v>6560000000</v>
      </c>
      <c r="GB44" s="243">
        <v>165424.43545366701</v>
      </c>
      <c r="GC44" s="243">
        <v>66907255487.917099</v>
      </c>
      <c r="GD44" s="243">
        <v>149134177474.89499</v>
      </c>
      <c r="GE44" s="243">
        <v>10968290.402357601</v>
      </c>
      <c r="GF44" s="243">
        <v>64266149.910806596</v>
      </c>
      <c r="GG44" s="243">
        <v>2299691231.04176</v>
      </c>
      <c r="GH44" s="243">
        <v>6485936518447.9902</v>
      </c>
      <c r="GI44" s="243">
        <v>991122902.11027706</v>
      </c>
      <c r="GJ44" s="243">
        <v>9820689858.0896206</v>
      </c>
      <c r="GK44" s="243">
        <v>10548621382.2194</v>
      </c>
      <c r="GL44" s="243">
        <v>378738937843.06</v>
      </c>
      <c r="GM44" s="243">
        <v>65064766795.860001</v>
      </c>
      <c r="GN44" s="243">
        <v>131262907291.411</v>
      </c>
      <c r="GO44" s="243">
        <v>16768026641.225201</v>
      </c>
      <c r="GP44" s="243">
        <v>1980002.8611282399</v>
      </c>
      <c r="GQ44" s="243">
        <v>1657222761.43963</v>
      </c>
      <c r="GR44" s="243">
        <v>3917.77832730501</v>
      </c>
      <c r="GS44" s="243">
        <v>4458063782.65137</v>
      </c>
      <c r="GT44" s="243">
        <v>10864010602.666201</v>
      </c>
      <c r="GU44" s="243">
        <v>2082588.5771598199</v>
      </c>
      <c r="GV44" s="243">
        <v>1785531656.35692</v>
      </c>
      <c r="GW44" s="243">
        <v>17457963.4146332</v>
      </c>
      <c r="GX44" s="243">
        <v>32119630266.068401</v>
      </c>
      <c r="GY44" s="243">
        <v>6467539.3805359704</v>
      </c>
      <c r="GZ44" s="243">
        <v>233473152175.61401</v>
      </c>
      <c r="HA44" s="243">
        <v>396968077472.75</v>
      </c>
      <c r="HB44" s="243">
        <v>45648630760.0373</v>
      </c>
      <c r="HC44" s="243">
        <v>2430000000000</v>
      </c>
      <c r="HD44" s="243">
        <v>15085713072.4814</v>
      </c>
      <c r="HE44" s="243">
        <v>912527492.33548796</v>
      </c>
      <c r="HF44" s="243">
        <v>3619874417326.5098</v>
      </c>
      <c r="HG44" s="243">
        <v>86622833989.951508</v>
      </c>
      <c r="HH44" s="243">
        <v>1261279668.7903199</v>
      </c>
      <c r="HI44" s="243">
        <v>844141398039.07703</v>
      </c>
      <c r="HJ44" s="243">
        <v>65600000000</v>
      </c>
      <c r="HK44" s="243">
        <v>27966130.896551199</v>
      </c>
      <c r="HL44" s="243">
        <v>13300016.172776099</v>
      </c>
      <c r="HM44" s="243">
        <v>3224730341.0960302</v>
      </c>
      <c r="HN44" s="243">
        <v>11300000</v>
      </c>
      <c r="HO44" s="243">
        <v>3349999959.26406</v>
      </c>
      <c r="HP44" s="243">
        <v>2299999972.0320401</v>
      </c>
      <c r="HQ44" s="243">
        <v>590000000000</v>
      </c>
      <c r="HR44" s="243">
        <v>13677056216.4736</v>
      </c>
      <c r="HS44" s="243">
        <v>11800000000</v>
      </c>
      <c r="HT44" s="243">
        <v>444153871229285</v>
      </c>
      <c r="HU44" s="243">
        <v>185169197460.06201</v>
      </c>
      <c r="HV44" s="243">
        <v>3377692384666.54</v>
      </c>
      <c r="HW44" s="243">
        <v>7496858.5870163003</v>
      </c>
      <c r="HX44" s="243">
        <v>498000000000</v>
      </c>
      <c r="HY44" s="243">
        <v>19596800000</v>
      </c>
      <c r="HZ44" s="243">
        <v>93225121091.444305</v>
      </c>
      <c r="IA44" s="243">
        <v>0.20409450663954601</v>
      </c>
      <c r="IB44" s="243">
        <v>0.20462791765670399</v>
      </c>
      <c r="IC44" s="243">
        <v>0.47953801451719102</v>
      </c>
      <c r="ID44" s="243">
        <v>0.53251296614925903</v>
      </c>
      <c r="IE44" s="243">
        <v>6.1728680061344E-2</v>
      </c>
      <c r="IF44" s="243">
        <v>0.251487077222533</v>
      </c>
      <c r="IG44" s="243">
        <v>0.429729318619058</v>
      </c>
      <c r="IH44" s="243">
        <v>0.271239341438124</v>
      </c>
      <c r="II44" s="243">
        <v>2.0000000000000001E-10</v>
      </c>
      <c r="IJ44" s="243">
        <v>8.283E-11</v>
      </c>
      <c r="IK44" s="243">
        <v>1.7192300000000001E-10</v>
      </c>
      <c r="IL44" s="243">
        <v>5.6480000000000002E-12</v>
      </c>
      <c r="IM44" s="243">
        <v>2E-12</v>
      </c>
      <c r="IN44" s="243">
        <v>3.145E-12</v>
      </c>
      <c r="IO44" s="243">
        <v>7.7030000000000004E-11</v>
      </c>
      <c r="IP44" s="243">
        <v>1.8942100000000001E-10</v>
      </c>
      <c r="IQ44" s="243">
        <v>0</v>
      </c>
      <c r="IR44" s="243">
        <v>0.36839837931096903</v>
      </c>
      <c r="IS44" s="243">
        <v>0.24385469642910201</v>
      </c>
      <c r="IT44" s="243">
        <v>0.18518150279496601</v>
      </c>
      <c r="IU44" s="243">
        <v>0.32403672306430698</v>
      </c>
      <c r="IV44" s="243">
        <v>0.22892912407590399</v>
      </c>
      <c r="IW44" s="243">
        <v>0.31359991090603601</v>
      </c>
      <c r="IX44" s="243">
        <v>0.41791650601571201</v>
      </c>
      <c r="IY44" s="243">
        <v>0.29857908866794702</v>
      </c>
      <c r="IZ44" s="243">
        <v>5.5555666666667003E-2</v>
      </c>
      <c r="JA44" s="243">
        <v>0.12697062195093001</v>
      </c>
      <c r="JB44" s="243">
        <v>5.5555666666667003E-2</v>
      </c>
      <c r="JC44" s="243">
        <v>7.9023929821209996E-2</v>
      </c>
      <c r="JD44" s="243">
        <v>5.5555666666667003E-2</v>
      </c>
      <c r="JE44" s="243">
        <v>5.5555666666667003E-2</v>
      </c>
      <c r="JF44" s="243">
        <v>5.5555666666667003E-2</v>
      </c>
      <c r="JG44" s="243">
        <v>5.5555666666667003E-2</v>
      </c>
    </row>
    <row r="45" spans="1:267" ht="15.75" thickBot="1" x14ac:dyDescent="0.3">
      <c r="A45" s="202" t="s">
        <v>184</v>
      </c>
      <c r="B45" s="204">
        <v>-6130.9311959061197</v>
      </c>
      <c r="C45" s="203">
        <v>-30.287504341513799</v>
      </c>
      <c r="D45" s="203">
        <v>-27.6442539783617</v>
      </c>
      <c r="E45" s="203">
        <v>-5.2594421081434497</v>
      </c>
      <c r="F45" s="203">
        <v>-26.625868929632599</v>
      </c>
      <c r="G45" s="203">
        <v>13.7524268655028</v>
      </c>
      <c r="H45" s="203">
        <v>3.6547473113125999E-2</v>
      </c>
      <c r="I45" s="203">
        <v>-10.266461586428001</v>
      </c>
      <c r="J45" s="203">
        <v>-5.66411901658471</v>
      </c>
      <c r="K45" s="203">
        <v>-27.097228515464199</v>
      </c>
      <c r="L45" s="203">
        <v>14.047954583080999</v>
      </c>
      <c r="M45" s="203">
        <v>0.76262439989154696</v>
      </c>
      <c r="N45" s="203">
        <v>-8.5495559079245798</v>
      </c>
      <c r="O45" s="203">
        <v>-35.136721181801597</v>
      </c>
      <c r="P45" s="203">
        <v>-29.2916020393643</v>
      </c>
      <c r="Q45" s="203">
        <v>-24.707900286311801</v>
      </c>
      <c r="R45" s="203">
        <v>17.034575778104699</v>
      </c>
      <c r="S45" s="203">
        <v>-0.36635771723198701</v>
      </c>
      <c r="T45" s="203">
        <v>-14.8507842309117</v>
      </c>
      <c r="U45" s="203">
        <v>-11.688638559626</v>
      </c>
      <c r="V45" s="203">
        <v>-4.3182304396547799</v>
      </c>
      <c r="W45" s="203">
        <v>-41.637754853592703</v>
      </c>
      <c r="X45" s="203">
        <v>-30.562008474270801</v>
      </c>
      <c r="Y45" s="203">
        <v>-16.4644201443814</v>
      </c>
      <c r="Z45" s="203">
        <v>11.6812194369033</v>
      </c>
      <c r="AA45" s="203">
        <v>-0.21251472054360801</v>
      </c>
      <c r="AB45" s="203">
        <v>-14.867915187495401</v>
      </c>
      <c r="AC45" s="203">
        <v>-31.5537789186445</v>
      </c>
      <c r="AD45" s="203">
        <v>-33.360584931157902</v>
      </c>
      <c r="AE45" s="203">
        <v>-7.6669676863073102</v>
      </c>
      <c r="AF45" s="203">
        <v>-35.780957016038201</v>
      </c>
      <c r="AG45" s="203">
        <v>-38.986544798104298</v>
      </c>
      <c r="AH45" s="203">
        <v>-32.928727212886997</v>
      </c>
      <c r="AI45" s="203">
        <v>-3.3610640871036201</v>
      </c>
      <c r="AJ45" s="203">
        <v>-23.579161585065702</v>
      </c>
      <c r="AK45" s="203">
        <v>-7.0916186804850296</v>
      </c>
      <c r="AL45" s="203">
        <v>-27.167030698879302</v>
      </c>
      <c r="AM45" s="203">
        <v>-33.665944020918801</v>
      </c>
      <c r="AN45" s="203">
        <v>-34.461506688492797</v>
      </c>
      <c r="AO45" s="203">
        <v>-31.175695380621502</v>
      </c>
      <c r="AP45" s="203">
        <v>-32.100872997912901</v>
      </c>
      <c r="AQ45" s="203">
        <v>-29.977286335140501</v>
      </c>
      <c r="AR45" s="203">
        <v>-9.2103400000000004</v>
      </c>
      <c r="AS45" s="203">
        <v>11.6800598344573</v>
      </c>
      <c r="AT45" s="203">
        <v>1.3016722992995999</v>
      </c>
      <c r="AU45" s="203">
        <v>-12.4628545758813</v>
      </c>
      <c r="AV45" s="203">
        <v>-33.712502893319098</v>
      </c>
      <c r="AW45" s="203">
        <v>-33.174428642379503</v>
      </c>
      <c r="AX45" s="203">
        <v>-31.593378135235401</v>
      </c>
      <c r="AY45" s="203">
        <v>-8.3143008972032906</v>
      </c>
      <c r="AZ45" s="203">
        <v>-31.2249191440891</v>
      </c>
      <c r="BA45" s="203">
        <v>-8.6619691057631201</v>
      </c>
      <c r="BB45" s="203">
        <v>-33.898413449778502</v>
      </c>
      <c r="BC45" s="203">
        <v>-39.069615891374603</v>
      </c>
      <c r="BD45" s="203">
        <v>-25.632887597011798</v>
      </c>
      <c r="BE45" s="203">
        <v>-34.3982613361961</v>
      </c>
      <c r="BF45" s="203">
        <v>-33.368588205988701</v>
      </c>
      <c r="BG45" s="203">
        <v>-25.188707361618999</v>
      </c>
      <c r="BH45" s="203">
        <v>-35.219432729073198</v>
      </c>
      <c r="BI45" s="203">
        <v>-28.1538090897301</v>
      </c>
      <c r="BJ45" s="203">
        <v>-24.576325974286402</v>
      </c>
      <c r="BK45" s="203">
        <v>-10.411139157856599</v>
      </c>
      <c r="BL45" s="203">
        <v>-27.849990855298099</v>
      </c>
      <c r="BM45" s="203">
        <v>10.7676878903654</v>
      </c>
      <c r="BN45" s="203">
        <v>2.53574086276251</v>
      </c>
      <c r="BO45" s="203">
        <v>-10.043908310489201</v>
      </c>
      <c r="BP45" s="203">
        <v>-36.371435350189998</v>
      </c>
      <c r="BQ45" s="203">
        <v>-4.7490746705315203</v>
      </c>
      <c r="BR45" s="203">
        <v>-23.980062452645601</v>
      </c>
      <c r="BS45" s="203">
        <v>-32.521070658910297</v>
      </c>
      <c r="BT45" s="203">
        <v>-527467849183259</v>
      </c>
      <c r="BU45" s="203">
        <v>-27.115839296630799</v>
      </c>
      <c r="BV45" s="203">
        <v>15.933104700441501</v>
      </c>
      <c r="BW45" s="203">
        <v>3.99335843557723</v>
      </c>
      <c r="BX45" s="203">
        <v>-9.5831006081967196</v>
      </c>
      <c r="BY45" s="203">
        <v>-27.874285370221799</v>
      </c>
      <c r="BZ45" s="203">
        <v>-23.843431085473799</v>
      </c>
      <c r="CA45" s="203">
        <v>-1.08542531142424</v>
      </c>
      <c r="CB45" s="203">
        <v>-28.176047252299199</v>
      </c>
      <c r="CC45" s="203">
        <v>-4.9718999999999998</v>
      </c>
      <c r="CD45" s="203">
        <v>-26.882566253142901</v>
      </c>
      <c r="CE45" s="203">
        <v>-8.0173412166553408</v>
      </c>
      <c r="CF45" s="203">
        <v>-36.579411263764101</v>
      </c>
      <c r="CG45" s="203">
        <v>-30.032247059609499</v>
      </c>
      <c r="CH45" s="203">
        <v>-26.798100000000002</v>
      </c>
      <c r="CI45" s="203">
        <v>-26.696536939171999</v>
      </c>
      <c r="CJ45" s="203">
        <v>-999824074821124</v>
      </c>
      <c r="CK45" s="203">
        <v>-29.375</v>
      </c>
      <c r="CL45" s="203">
        <v>17.379376627568998</v>
      </c>
      <c r="CM45" s="203">
        <v>-10.339765182912799</v>
      </c>
      <c r="CN45" s="203">
        <v>-29.590589992304999</v>
      </c>
      <c r="CO45" s="203">
        <v>-19.142095488724198</v>
      </c>
      <c r="CP45" s="203">
        <v>-2.4823429442022</v>
      </c>
      <c r="CQ45" s="203">
        <v>18.558356834760399</v>
      </c>
      <c r="CR45" s="203">
        <v>-7.0771405568866497</v>
      </c>
      <c r="CS45" s="203">
        <v>-35.418293276630301</v>
      </c>
      <c r="CT45" s="203">
        <v>-26.7436438275159</v>
      </c>
      <c r="CU45" s="203">
        <v>-15.0048369315243</v>
      </c>
      <c r="CV45" s="203">
        <v>-34.591982288704997</v>
      </c>
      <c r="CW45" s="203">
        <v>-35.295777806985399</v>
      </c>
      <c r="CX45" s="203">
        <v>-36.258569615353103</v>
      </c>
      <c r="CY45" s="203">
        <v>-3.9120238624921999</v>
      </c>
      <c r="CZ45" s="203">
        <v>-27.755728589259501</v>
      </c>
      <c r="DA45" s="203">
        <v>-3.3188754952171</v>
      </c>
      <c r="DB45" s="203">
        <v>14.6943315313782</v>
      </c>
      <c r="DC45" s="203">
        <v>1.5088251914108799</v>
      </c>
      <c r="DD45" s="203">
        <v>-6.2364174957642398</v>
      </c>
      <c r="DE45" s="203">
        <v>-31.351041683626999</v>
      </c>
      <c r="DF45" s="203">
        <v>-31.897813111368599</v>
      </c>
      <c r="DG45" s="203">
        <v>-10.417634559466499</v>
      </c>
      <c r="DH45" s="203">
        <v>-33.090498531365</v>
      </c>
      <c r="DI45" s="203">
        <v>-30.0982890868389</v>
      </c>
      <c r="DJ45" s="203">
        <v>-39.302834326443602</v>
      </c>
      <c r="DK45" s="203">
        <v>-7.0683302778907597</v>
      </c>
      <c r="DL45" s="203">
        <v>-5.0654104478424697</v>
      </c>
      <c r="DM45" s="203">
        <v>-2.1718823451140699</v>
      </c>
      <c r="DN45" s="203">
        <v>-7.7738877197270702</v>
      </c>
      <c r="DO45" s="203">
        <v>-4.7751309941589399</v>
      </c>
      <c r="DP45" s="203">
        <v>2.8093994980482502</v>
      </c>
      <c r="DQ45" s="203">
        <v>-4.6212047950855704</v>
      </c>
      <c r="DR45" s="203">
        <v>-2.0413043928095398</v>
      </c>
      <c r="DS45" s="203">
        <v>-1.7963908275362199</v>
      </c>
      <c r="DT45" s="203">
        <v>-6.0191330180670599</v>
      </c>
      <c r="DU45" s="203">
        <v>0.14124968261370299</v>
      </c>
      <c r="DV45" s="203">
        <v>0.50614556631568297</v>
      </c>
      <c r="DW45" s="203">
        <v>-6.4009399869920598</v>
      </c>
      <c r="DX45" s="203">
        <v>-2.5573793087701202</v>
      </c>
      <c r="DY45" s="203">
        <v>-5.6270713015843299</v>
      </c>
      <c r="DZ45" s="203">
        <v>-9.7180583046031703</v>
      </c>
      <c r="EA45" s="203">
        <v>-10.998624579445</v>
      </c>
      <c r="EB45" s="203">
        <v>-7.9600139705642903</v>
      </c>
      <c r="EC45" s="203">
        <v>-8.1690633438899791</v>
      </c>
      <c r="ED45" s="203">
        <v>-9.1169694138138393</v>
      </c>
      <c r="EE45" s="203">
        <v>-6.4146280492701804</v>
      </c>
      <c r="EF45" s="203">
        <v>-1.79576761849747</v>
      </c>
      <c r="EG45" s="203">
        <v>-7.0112847671568996</v>
      </c>
      <c r="EH45" s="203">
        <v>-9.6550709776717092</v>
      </c>
      <c r="EI45" s="203">
        <v>-2.93602237351296</v>
      </c>
      <c r="EJ45" s="203">
        <v>-6.2072684727974297</v>
      </c>
      <c r="EK45" s="203">
        <v>-2.3501965512244301</v>
      </c>
      <c r="EL45" s="203">
        <v>-3.1795535711173</v>
      </c>
      <c r="EM45" s="203">
        <v>-4.09835093278949</v>
      </c>
      <c r="EN45" s="203">
        <v>-1.3259222801197901</v>
      </c>
      <c r="EO45" s="203">
        <v>-1.7958973473576201</v>
      </c>
      <c r="EP45" s="203">
        <v>-1.79598766400846</v>
      </c>
      <c r="EQ45" s="203">
        <v>-0.61383376890485597</v>
      </c>
      <c r="ER45" s="243">
        <v>-6.4007047749714401</v>
      </c>
      <c r="ES45" s="243">
        <v>-5.0910307526780496</v>
      </c>
      <c r="ET45" s="243">
        <v>5.7534965911209997E-3</v>
      </c>
      <c r="EU45" s="243">
        <v>8.1217455024652292</v>
      </c>
      <c r="EV45" s="243">
        <v>5.1111761652755403</v>
      </c>
      <c r="EW45" s="243">
        <v>1.9090126966503002E-2</v>
      </c>
      <c r="EX45" s="243">
        <v>-3.2573546947120602</v>
      </c>
      <c r="EY45" s="243">
        <v>-2.4125715939638299</v>
      </c>
      <c r="EZ45" s="243">
        <v>-1.42307840847102</v>
      </c>
      <c r="FA45" s="243">
        <v>-3.3879230347339999</v>
      </c>
      <c r="FB45" s="243">
        <v>-5.6636347751999399</v>
      </c>
      <c r="FC45" s="243">
        <v>-1.7957684721812499</v>
      </c>
      <c r="FD45" s="243">
        <v>0.50708351026087595</v>
      </c>
      <c r="FE45" s="243">
        <v>-7.2755675371051503</v>
      </c>
      <c r="FF45" s="243">
        <v>-1.7956342731470001</v>
      </c>
      <c r="FG45" s="243">
        <v>0.52103135748305895</v>
      </c>
      <c r="FH45" s="243">
        <v>-1.9820090194828801</v>
      </c>
      <c r="FI45" s="243">
        <v>0.75559904137980305</v>
      </c>
      <c r="FJ45" s="243">
        <v>1396949029.13464</v>
      </c>
      <c r="FK45" s="243">
        <v>9335112.8754437808</v>
      </c>
      <c r="FL45" s="243">
        <v>263507.63910354598</v>
      </c>
      <c r="FM45" s="243">
        <v>807469211.56021297</v>
      </c>
      <c r="FN45" s="243">
        <v>106468925.44365899</v>
      </c>
      <c r="FO45" s="243">
        <v>149819571.116258</v>
      </c>
      <c r="FP45" s="243">
        <v>10861.2025136994</v>
      </c>
      <c r="FQ45" s="243">
        <v>834291983.15890396</v>
      </c>
      <c r="FR45" s="243">
        <v>5060286862.5810499</v>
      </c>
      <c r="FS45" s="243">
        <v>10242553540.864</v>
      </c>
      <c r="FT45" s="243">
        <v>24401034897.821999</v>
      </c>
      <c r="FU45" s="243">
        <v>53032986.9114483</v>
      </c>
      <c r="FV45" s="243">
        <v>7327458899.7080402</v>
      </c>
      <c r="FW45" s="243">
        <v>15081729786.0224</v>
      </c>
      <c r="FX45" s="243">
        <v>4675035725.1138496</v>
      </c>
      <c r="FY45" s="243">
        <v>2386221.80190109</v>
      </c>
      <c r="FZ45" s="243">
        <v>96959372176.700699</v>
      </c>
      <c r="GA45" s="243">
        <v>5740949108.9239197</v>
      </c>
      <c r="GB45" s="243">
        <v>43246.585684721402</v>
      </c>
      <c r="GC45" s="243">
        <v>19600690341.445202</v>
      </c>
      <c r="GD45" s="243">
        <v>71584423792.371094</v>
      </c>
      <c r="GE45" s="243">
        <v>342571.26192064502</v>
      </c>
      <c r="GF45" s="243">
        <v>242686232531.56</v>
      </c>
      <c r="GG45" s="243">
        <v>2299480055.7146702</v>
      </c>
      <c r="GH45" s="243">
        <v>401457203983.73499</v>
      </c>
      <c r="GI45" s="243">
        <v>18456910800.305801</v>
      </c>
      <c r="GJ45" s="243">
        <v>98231055.071565807</v>
      </c>
      <c r="GK45" s="243">
        <v>1109945564217.8701</v>
      </c>
      <c r="GL45" s="243">
        <v>375546007233.54797</v>
      </c>
      <c r="GM45" s="243">
        <v>100856552455.16</v>
      </c>
      <c r="GN45" s="243">
        <v>73492617538.169601</v>
      </c>
      <c r="GO45" s="243">
        <v>1382427025680.8999</v>
      </c>
      <c r="GP45" s="243">
        <v>1981617.9956658799</v>
      </c>
      <c r="GQ45" s="243">
        <v>10073390934.9086</v>
      </c>
      <c r="GR45" s="243">
        <v>1741.67708152148</v>
      </c>
      <c r="GS45" s="243">
        <v>28019202474.6511</v>
      </c>
      <c r="GT45" s="243">
        <v>1750099502.88116</v>
      </c>
      <c r="GU45" s="243">
        <v>813623.15825816605</v>
      </c>
      <c r="GV45" s="243">
        <v>10957620264.546499</v>
      </c>
      <c r="GW45" s="243">
        <v>1486060577.0898199</v>
      </c>
      <c r="GX45" s="243">
        <v>437971945.77720398</v>
      </c>
      <c r="GY45" s="243">
        <v>161009.99839119101</v>
      </c>
      <c r="GZ45" s="243">
        <v>416460630323.71698</v>
      </c>
      <c r="HA45" s="243">
        <v>294212557750.75598</v>
      </c>
      <c r="HB45" s="243">
        <v>1631484229.4404299</v>
      </c>
      <c r="HC45" s="243">
        <v>24423442206.749199</v>
      </c>
      <c r="HD45" s="243">
        <v>5654864521.7811098</v>
      </c>
      <c r="HE45" s="243">
        <v>850993508.19594598</v>
      </c>
      <c r="HF45" s="243">
        <v>1487044084.20891</v>
      </c>
      <c r="HG45" s="243">
        <v>4300003528.58636</v>
      </c>
      <c r="HH45" s="243">
        <v>391673782.25205898</v>
      </c>
      <c r="HI45" s="243">
        <v>5605090852610.4404</v>
      </c>
      <c r="HJ45" s="243">
        <v>22306611783.5849</v>
      </c>
      <c r="HK45" s="243">
        <v>10831996.0226779</v>
      </c>
      <c r="HL45" s="243">
        <v>13297454.481591299</v>
      </c>
      <c r="HM45" s="243">
        <v>81909791.028531805</v>
      </c>
      <c r="HN45" s="243">
        <v>3571122.7756229001</v>
      </c>
      <c r="HO45" s="243">
        <v>75927647786.921494</v>
      </c>
      <c r="HP45" s="243">
        <v>2304348728.9826102</v>
      </c>
      <c r="HQ45" s="243">
        <v>5900339262.6806002</v>
      </c>
      <c r="HR45" s="243">
        <v>40303369431.660896</v>
      </c>
      <c r="HS45" s="243">
        <v>122899634.04369199</v>
      </c>
      <c r="HT45" s="243">
        <v>4218482338813.21</v>
      </c>
      <c r="HU45" s="243">
        <v>3574621161720.0698</v>
      </c>
      <c r="HV45" s="243">
        <v>593963925098.23804</v>
      </c>
      <c r="HW45" s="243">
        <v>31876234.5263023</v>
      </c>
      <c r="HX45" s="243">
        <v>5038204684.6159296</v>
      </c>
      <c r="HY45" s="243">
        <v>10552273934.663601</v>
      </c>
      <c r="HZ45" s="243">
        <v>1849107077.6168599</v>
      </c>
      <c r="IA45" s="243">
        <v>0.153218612282956</v>
      </c>
      <c r="IB45" s="243">
        <v>0.26682725004386998</v>
      </c>
      <c r="IC45" s="243">
        <v>7.7132569020919001E-2</v>
      </c>
      <c r="ID45" s="243">
        <v>0.55557743707764895</v>
      </c>
      <c r="IE45" s="243">
        <v>6.3738729514866005E-2</v>
      </c>
      <c r="IF45" s="243">
        <v>0.25424461764884898</v>
      </c>
      <c r="IG45" s="243">
        <v>0.19459311413230901</v>
      </c>
      <c r="IH45" s="243">
        <v>0.111154277162025</v>
      </c>
      <c r="II45" s="243">
        <v>9.9058999999999996E-11</v>
      </c>
      <c r="IJ45" s="243">
        <v>1.5851000000000001E-11</v>
      </c>
      <c r="IK45" s="243">
        <v>4.5443E-11</v>
      </c>
      <c r="IL45" s="243">
        <v>7.2915999999999997E-11</v>
      </c>
      <c r="IM45" s="243">
        <v>2.2860000000000002E-12</v>
      </c>
      <c r="IN45" s="243">
        <v>2.0020000000000002E-12</v>
      </c>
      <c r="IO45" s="243">
        <v>8.8289999999999996E-12</v>
      </c>
      <c r="IP45" s="243">
        <v>9.2950999999999995E-11</v>
      </c>
      <c r="IQ45" s="243">
        <v>5.0030680500000002E-7</v>
      </c>
      <c r="IR45" s="243">
        <v>0.59161683778929097</v>
      </c>
      <c r="IS45" s="243">
        <v>0.25478444501311798</v>
      </c>
      <c r="IT45" s="243">
        <v>0.18818860069658999</v>
      </c>
      <c r="IU45" s="243">
        <v>0.32839473922072399</v>
      </c>
      <c r="IV45" s="243">
        <v>0.24298864497429401</v>
      </c>
      <c r="IW45" s="243">
        <v>0.32459052482935602</v>
      </c>
      <c r="IX45" s="243">
        <v>0.431326197313047</v>
      </c>
      <c r="IY45" s="243">
        <v>0.34603789244838701</v>
      </c>
      <c r="IZ45" s="243">
        <v>5.5555702369934998E-2</v>
      </c>
      <c r="JA45" s="243">
        <v>0.12000343386633</v>
      </c>
      <c r="JB45" s="243">
        <v>5.8824257977061999E-2</v>
      </c>
      <c r="JC45" s="243">
        <v>7.973122716212E-2</v>
      </c>
      <c r="JD45" s="243">
        <v>5.5555669061596001E-2</v>
      </c>
      <c r="JE45" s="243">
        <v>5.5555749351802998E-2</v>
      </c>
      <c r="JF45" s="243">
        <v>5.5569322251362997E-2</v>
      </c>
      <c r="JG45" s="243">
        <v>5.5555717559395999E-2</v>
      </c>
    </row>
    <row r="46" spans="1:267" ht="15.75" thickBot="1" x14ac:dyDescent="0.3">
      <c r="A46" s="74"/>
      <c r="B46" s="75">
        <f>MIN(B36:B45)</f>
        <v>-6975.6915506980504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7" ht="15.75" thickBot="1" x14ac:dyDescent="0.3">
      <c r="A47" s="74" t="s">
        <v>174</v>
      </c>
      <c r="B47" s="75">
        <f>AVERAGE(B36:B45)</f>
        <v>-6490.7437526104286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7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AD8D-A8E6-49E7-B910-C08A4A264ECB}">
  <dimension ref="A1:JH99"/>
  <sheetViews>
    <sheetView tabSelected="1" topLeftCell="CC28" zoomScale="90" zoomScaleNormal="90" workbookViewId="0">
      <selection activeCell="CL40" sqref="CL40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12" style="39" bestFit="1" customWidth="1"/>
    <col min="166" max="166" width="12.42578125" style="39" bestFit="1" customWidth="1"/>
    <col min="167" max="169" width="12" style="39" bestFit="1" customWidth="1"/>
    <col min="170" max="170" width="12.28515625" style="39" bestFit="1" customWidth="1"/>
    <col min="171" max="171" width="12.42578125" style="39" bestFit="1" customWidth="1"/>
    <col min="172" max="172" width="12" style="39" bestFit="1" customWidth="1"/>
    <col min="173" max="173" width="12.28515625" style="39" bestFit="1" customWidth="1"/>
    <col min="174" max="176" width="12.42578125" style="39" bestFit="1" customWidth="1"/>
    <col min="177" max="177" width="12.140625" style="39" bestFit="1" customWidth="1"/>
    <col min="178" max="178" width="12.42578125" style="39" bestFit="1" customWidth="1"/>
    <col min="179" max="179" width="12.28515625" style="39" bestFit="1" customWidth="1"/>
    <col min="180" max="180" width="12.42578125" style="39" bestFit="1" customWidth="1"/>
    <col min="181" max="181" width="12.140625" style="39" bestFit="1" customWidth="1"/>
    <col min="182" max="183" width="12.42578125" style="39" bestFit="1" customWidth="1"/>
    <col min="184" max="184" width="12" style="39" bestFit="1" customWidth="1"/>
    <col min="185" max="186" width="12.140625" style="39" bestFit="1" customWidth="1"/>
    <col min="187" max="189" width="12" style="39" bestFit="1" customWidth="1"/>
    <col min="190" max="190" width="12.42578125" style="39" bestFit="1" customWidth="1"/>
    <col min="191" max="193" width="12.28515625" style="39" bestFit="1" customWidth="1"/>
    <col min="194" max="199" width="12.42578125" style="39" bestFit="1" customWidth="1"/>
    <col min="200" max="200" width="12" style="39" bestFit="1" customWidth="1"/>
    <col min="201" max="201" width="12.42578125" style="39" bestFit="1" customWidth="1"/>
    <col min="202" max="202" width="12.28515625" style="39" bestFit="1" customWidth="1"/>
    <col min="203" max="203" width="12" style="39" bestFit="1" customWidth="1"/>
    <col min="204" max="205" width="12.28515625" style="39" bestFit="1" customWidth="1"/>
    <col min="206" max="207" width="12" style="39" bestFit="1" customWidth="1"/>
    <col min="208" max="208" width="12.42578125" style="39" bestFit="1" customWidth="1"/>
    <col min="209" max="210" width="12.28515625" style="39" bestFit="1" customWidth="1"/>
    <col min="211" max="211" width="12.42578125" style="39" bestFit="1" customWidth="1"/>
    <col min="212" max="212" width="12.28515625" style="39" bestFit="1" customWidth="1"/>
    <col min="213" max="217" width="12.42578125" style="39" bestFit="1" customWidth="1"/>
    <col min="218" max="218" width="12.28515625" style="39" bestFit="1" customWidth="1"/>
    <col min="219" max="219" width="12.42578125" style="39" bestFit="1" customWidth="1"/>
    <col min="220" max="224" width="12" style="39" bestFit="1" customWidth="1"/>
    <col min="225" max="225" width="12.42578125" style="39" bestFit="1" customWidth="1"/>
    <col min="226" max="226" width="12.28515625" style="39" bestFit="1" customWidth="1"/>
    <col min="227" max="227" width="12.42578125" style="39" bestFit="1" customWidth="1"/>
    <col min="228" max="228" width="12.28515625" style="39" bestFit="1" customWidth="1"/>
    <col min="229" max="230" width="12.42578125" style="39" bestFit="1" customWidth="1"/>
    <col min="231" max="231" width="12" style="39" bestFit="1" customWidth="1"/>
    <col min="232" max="233" width="12.42578125" style="39" bestFit="1" customWidth="1"/>
    <col min="234" max="234" width="12.28515625" style="39" bestFit="1" customWidth="1"/>
    <col min="235" max="238" width="12" style="39" bestFit="1" customWidth="1"/>
    <col min="239" max="239" width="12.42578125" style="39" bestFit="1" customWidth="1"/>
    <col min="240" max="242" width="12" style="39" bestFit="1" customWidth="1"/>
    <col min="243" max="243" width="12.42578125" style="39" bestFit="1" customWidth="1"/>
    <col min="244" max="249" width="12" style="39" bestFit="1" customWidth="1"/>
    <col min="250" max="250" width="12.42578125" style="39" bestFit="1" customWidth="1"/>
    <col min="251" max="251" width="12" style="39" bestFit="1" customWidth="1"/>
    <col min="252" max="267" width="11.85546875" style="39" bestFit="1" customWidth="1"/>
    <col min="268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67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67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67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67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67" ht="15.75" thickBot="1" x14ac:dyDescent="0.3">
      <c r="A21" s="120" t="s">
        <v>281</v>
      </c>
      <c r="B21" s="277" t="s">
        <v>434</v>
      </c>
      <c r="C21" s="277"/>
      <c r="D21" s="277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67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67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67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67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67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67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67" ht="15.75" thickBot="1" x14ac:dyDescent="0.3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67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  <c r="IQ29" s="211"/>
      <c r="IR29" s="211"/>
      <c r="IS29" s="211"/>
      <c r="IT29" s="211"/>
      <c r="IU29" s="211"/>
      <c r="IV29" s="211"/>
      <c r="IW29" s="211"/>
      <c r="IX29" s="211"/>
      <c r="IY29" s="211"/>
      <c r="IZ29" s="211"/>
      <c r="JA29" s="211"/>
      <c r="JB29" s="211"/>
      <c r="JC29" s="211"/>
      <c r="JD29" s="211"/>
      <c r="JE29" s="211"/>
      <c r="JF29" s="211"/>
      <c r="JG29" s="211"/>
    </row>
    <row r="30" spans="1:267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  <c r="IQ30" s="239" t="s">
        <v>441</v>
      </c>
      <c r="IR30" s="239" t="s">
        <v>442</v>
      </c>
      <c r="IS30" s="239" t="s">
        <v>443</v>
      </c>
      <c r="IT30" s="239" t="s">
        <v>444</v>
      </c>
      <c r="IU30" s="239" t="s">
        <v>445</v>
      </c>
      <c r="IV30" s="239" t="s">
        <v>446</v>
      </c>
      <c r="IW30" s="239" t="s">
        <v>447</v>
      </c>
      <c r="IX30" s="239" t="s">
        <v>448</v>
      </c>
      <c r="IY30" s="239" t="s">
        <v>449</v>
      </c>
      <c r="IZ30" s="239" t="s">
        <v>450</v>
      </c>
      <c r="JA30" s="239" t="s">
        <v>451</v>
      </c>
      <c r="JB30" s="239" t="s">
        <v>452</v>
      </c>
      <c r="JC30" s="239" t="s">
        <v>453</v>
      </c>
      <c r="JD30" s="239" t="s">
        <v>454</v>
      </c>
      <c r="JE30" s="239" t="s">
        <v>455</v>
      </c>
      <c r="JF30" s="239" t="s">
        <v>456</v>
      </c>
      <c r="JG30" s="239" t="s">
        <v>457</v>
      </c>
    </row>
    <row r="31" spans="1:267" ht="15.75" thickBot="1" x14ac:dyDescent="0.3">
      <c r="A31" s="64" t="s">
        <v>160</v>
      </c>
      <c r="B31" s="72" t="s">
        <v>5</v>
      </c>
      <c r="C31" s="195">
        <v>-32.3185</v>
      </c>
      <c r="D31" s="195">
        <v>-32.096400000000003</v>
      </c>
      <c r="E31" s="195">
        <v>-8.8810400000000005</v>
      </c>
      <c r="F31" s="195">
        <v>-30.997800000000002</v>
      </c>
      <c r="G31" s="195">
        <v>12.025700000000001</v>
      </c>
      <c r="H31" s="195">
        <v>-0.183923</v>
      </c>
      <c r="I31" s="195">
        <v>-11.1836</v>
      </c>
      <c r="J31" s="195">
        <v>-10.268800000000001</v>
      </c>
      <c r="K31" s="195">
        <v>-28.907599999999999</v>
      </c>
      <c r="L31" s="195">
        <v>11.452999999999999</v>
      </c>
      <c r="M31" s="195">
        <v>-1.5217499999999999</v>
      </c>
      <c r="N31" s="195">
        <v>-10.9086</v>
      </c>
      <c r="O31" s="195">
        <v>-38.311100000000003</v>
      </c>
      <c r="P31" s="195">
        <v>-29.291799999999999</v>
      </c>
      <c r="Q31" s="195">
        <v>-29.793800000000001</v>
      </c>
      <c r="R31" s="195">
        <v>12.940799999999999</v>
      </c>
      <c r="S31" s="195">
        <v>-0.36672500000000002</v>
      </c>
      <c r="T31" s="195">
        <v>-14.8568</v>
      </c>
      <c r="U31" s="195">
        <v>-14.1823</v>
      </c>
      <c r="V31" s="195">
        <v>-5.6635999999999997</v>
      </c>
      <c r="W31" s="195">
        <v>-41.638800000000003</v>
      </c>
      <c r="X31" s="195">
        <v>-32.360599999999998</v>
      </c>
      <c r="Y31" s="195">
        <v>-18.641300000000001</v>
      </c>
      <c r="Z31" s="195">
        <v>11.332599999999999</v>
      </c>
      <c r="AA31" s="195">
        <v>-2.26336</v>
      </c>
      <c r="AB31" s="195">
        <v>-18.787400000000002</v>
      </c>
      <c r="AC31" s="195">
        <v>-33.012700000000002</v>
      </c>
      <c r="AD31" s="195">
        <v>-35.929099999999998</v>
      </c>
      <c r="AE31" s="195">
        <v>-7.9661900000000001</v>
      </c>
      <c r="AF31" s="195">
        <v>-35.783499999999997</v>
      </c>
      <c r="AG31" s="195">
        <v>-39.002499999999998</v>
      </c>
      <c r="AH31" s="195">
        <v>-33.481000000000002</v>
      </c>
      <c r="AI31" s="195">
        <v>-7.9661900000000001</v>
      </c>
      <c r="AJ31" s="195">
        <v>-23.5792</v>
      </c>
      <c r="AK31" s="195">
        <v>-11.1881</v>
      </c>
      <c r="AL31" s="195">
        <v>-28.1844</v>
      </c>
      <c r="AM31" s="195">
        <v>-36.701599999999999</v>
      </c>
      <c r="AN31" s="195">
        <v>-36.701599999999999</v>
      </c>
      <c r="AO31" s="195">
        <v>-36.701599999999999</v>
      </c>
      <c r="AP31" s="195">
        <v>-36.701599999999999</v>
      </c>
      <c r="AQ31" s="195">
        <v>-32.7896</v>
      </c>
      <c r="AR31" s="195">
        <v>-13.8155</v>
      </c>
      <c r="AS31" s="195">
        <v>11.332599999999999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-10.231999999999999</v>
      </c>
      <c r="AZ31" s="195">
        <v>-32.096400000000003</v>
      </c>
      <c r="BA31" s="195">
        <v>-8.6622199999999996</v>
      </c>
      <c r="BB31" s="195">
        <v>-34.0563</v>
      </c>
      <c r="BC31" s="195">
        <v>-41.306800000000003</v>
      </c>
      <c r="BD31" s="195">
        <v>-27.5336</v>
      </c>
      <c r="BE31" s="195">
        <v>-34.399000000000001</v>
      </c>
      <c r="BF31" s="195">
        <v>-33.369</v>
      </c>
      <c r="BG31" s="195">
        <v>-29.793800000000001</v>
      </c>
      <c r="BH31" s="195">
        <v>-36.701599999999999</v>
      </c>
      <c r="BI31" s="195">
        <v>-32.096400000000003</v>
      </c>
      <c r="BJ31" s="195">
        <v>-25.4102</v>
      </c>
      <c r="BK31" s="195">
        <v>-14.5684</v>
      </c>
      <c r="BL31" s="195">
        <v>-29.401700000000002</v>
      </c>
      <c r="BM31" s="195">
        <v>7.3536299999999999</v>
      </c>
      <c r="BN31" s="195">
        <v>-2.0020099999999998</v>
      </c>
      <c r="BO31" s="195">
        <v>-12.7967</v>
      </c>
      <c r="BP31" s="195">
        <v>-37.493000000000002</v>
      </c>
      <c r="BQ31" s="195">
        <v>-11.6568</v>
      </c>
      <c r="BR31" s="195">
        <v>-30.154299999999999</v>
      </c>
      <c r="BS31" s="195">
        <v>-34.399000000000001</v>
      </c>
      <c r="BT31" s="265" t="str">
        <f>"-inf"</f>
        <v>-inf</v>
      </c>
      <c r="BU31" s="195">
        <v>-30.486999999999998</v>
      </c>
      <c r="BV31" s="195">
        <v>11.332599999999999</v>
      </c>
      <c r="BW31" s="195">
        <v>8.0607100000000001E-2</v>
      </c>
      <c r="BX31" s="195">
        <v>-14.1822</v>
      </c>
      <c r="BY31" s="195">
        <v>-31.407599999999999</v>
      </c>
      <c r="BZ31" s="195">
        <v>-25.881799999999998</v>
      </c>
      <c r="CA31" s="195">
        <v>-5.6600799999999998</v>
      </c>
      <c r="CB31" s="195">
        <v>-28.1844</v>
      </c>
      <c r="CC31" s="195">
        <v>-4.9718999999999998</v>
      </c>
      <c r="CD31" s="195">
        <v>-28.1844</v>
      </c>
      <c r="CE31" s="195">
        <v>-8.0174099999999999</v>
      </c>
      <c r="CF31" s="195">
        <v>-36.579799999999999</v>
      </c>
      <c r="CG31" s="195">
        <v>-34.636200000000002</v>
      </c>
      <c r="CH31" s="195">
        <v>-31.403300000000002</v>
      </c>
      <c r="CI31" s="195">
        <v>-27.893699999999999</v>
      </c>
      <c r="CJ31" s="265" t="str">
        <f>"-inf"</f>
        <v>-inf</v>
      </c>
      <c r="CK31" s="265" t="str">
        <f>"-inf"</f>
        <v>-inf</v>
      </c>
      <c r="CL31" s="195">
        <v>13.9978</v>
      </c>
      <c r="CM31" s="195">
        <v>-11.5129</v>
      </c>
      <c r="CN31" s="195">
        <v>-33.338799999999999</v>
      </c>
      <c r="CO31" s="195">
        <v>-26.919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-27.482600000000001</v>
      </c>
      <c r="CU31" s="195">
        <v>-15.019</v>
      </c>
      <c r="CV31" s="195">
        <v>-34.592100000000002</v>
      </c>
      <c r="CW31" s="195">
        <v>-35.295900000000003</v>
      </c>
      <c r="CX31" s="195">
        <v>-36.258600000000001</v>
      </c>
      <c r="CY31" s="195">
        <v>-8.5171899999999994</v>
      </c>
      <c r="CZ31" s="195">
        <v>-27.8752</v>
      </c>
      <c r="DA31" s="195">
        <v>-7.5757199999999996</v>
      </c>
      <c r="DB31" s="195">
        <v>13.9978</v>
      </c>
      <c r="DC31" s="195">
        <v>-2.3025899999999999</v>
      </c>
      <c r="DD31" s="195">
        <v>-6.5149900000000001</v>
      </c>
      <c r="DE31" s="195">
        <v>-33.115699999999997</v>
      </c>
      <c r="DF31" s="195">
        <v>-32.087800000000001</v>
      </c>
      <c r="DG31" s="195">
        <v>-15.019500000000001</v>
      </c>
      <c r="DH31" s="195">
        <v>-33.094099999999997</v>
      </c>
      <c r="DI31" s="195">
        <v>-30.119900000000001</v>
      </c>
      <c r="DJ31" s="195">
        <v>-39.330300000000001</v>
      </c>
      <c r="DK31" s="195">
        <v>-11.6732</v>
      </c>
      <c r="DL31" s="195">
        <v>-8.7035199999999993</v>
      </c>
      <c r="DM31" s="195">
        <v>-2.1719499999999998</v>
      </c>
      <c r="DN31" s="195">
        <v>-8.7035199999999993</v>
      </c>
      <c r="DO31" s="195">
        <v>-4.7845599999999999</v>
      </c>
      <c r="DP31" s="195">
        <v>-1.83012</v>
      </c>
      <c r="DQ31" s="195">
        <v>-6.4009400000000003</v>
      </c>
      <c r="DR31" s="195">
        <v>-6.4009400000000003</v>
      </c>
      <c r="DS31" s="195">
        <v>-6.6074799999999998</v>
      </c>
      <c r="DT31" s="195">
        <v>-6.4009400000000003</v>
      </c>
      <c r="DU31" s="195">
        <v>3.0207299999999999E-2</v>
      </c>
      <c r="DV31" s="195">
        <v>-4.0983499999999999</v>
      </c>
      <c r="DW31" s="195">
        <v>-6.4009400000000003</v>
      </c>
      <c r="DX31" s="195">
        <v>-6.4009400000000003</v>
      </c>
      <c r="DY31" s="195">
        <v>-6.4009400000000003</v>
      </c>
      <c r="DZ31" s="195">
        <v>-10.299099999999999</v>
      </c>
      <c r="EA31" s="195">
        <v>-11.0061</v>
      </c>
      <c r="EB31" s="195">
        <v>-8.7035199999999993</v>
      </c>
      <c r="EC31" s="195">
        <v>-8.7035199999999993</v>
      </c>
      <c r="ED31" s="195">
        <v>-10.8209</v>
      </c>
      <c r="EE31" s="39">
        <v>-11.0061</v>
      </c>
      <c r="EF31" s="39">
        <v>-6.4118000000000004</v>
      </c>
      <c r="EG31" s="39">
        <v>-7.0112899999999998</v>
      </c>
      <c r="EH31" s="39">
        <v>-9.7571499999999993</v>
      </c>
      <c r="EI31" s="39">
        <v>-6.3735400000000002</v>
      </c>
      <c r="EJ31" s="39">
        <v>-6.4009400000000003</v>
      </c>
      <c r="EK31" s="39">
        <v>-6.4009400000000003</v>
      </c>
      <c r="EL31" s="39">
        <v>-7.7846900000000003</v>
      </c>
      <c r="EM31" s="39">
        <v>-8.7035199999999993</v>
      </c>
      <c r="EN31" s="39">
        <v>-4.0983499999999999</v>
      </c>
      <c r="EO31" s="39">
        <v>-6.4009400000000003</v>
      </c>
      <c r="EP31" s="39">
        <v>-6.4009400000000003</v>
      </c>
      <c r="EQ31" s="39">
        <v>-4.0983499999999999</v>
      </c>
      <c r="ER31" s="39">
        <v>-6.4009400000000003</v>
      </c>
      <c r="ES31" s="39">
        <v>-8.7035199999999993</v>
      </c>
      <c r="ET31" s="39">
        <v>-5.3866399999999999</v>
      </c>
      <c r="EU31" s="39">
        <v>-1.7957700000000001</v>
      </c>
      <c r="EV31" s="39">
        <v>0.345279</v>
      </c>
      <c r="EW31" s="39">
        <v>-4.0983499999999999</v>
      </c>
      <c r="EX31" s="39">
        <v>-4.0983499999999999</v>
      </c>
      <c r="EY31" s="39">
        <v>-4.0983499999999999</v>
      </c>
      <c r="EZ31" s="39">
        <v>-1.8268800000000001</v>
      </c>
      <c r="FA31" s="39">
        <v>-4.0983499999999999</v>
      </c>
      <c r="FB31" s="39">
        <v>-7.7041000000000004</v>
      </c>
      <c r="FC31" s="39">
        <v>-1.7957700000000001</v>
      </c>
      <c r="FD31" s="39">
        <v>0.50681799999999999</v>
      </c>
      <c r="FE31" s="39">
        <v>-7.2755700000000001</v>
      </c>
      <c r="FF31" s="39">
        <v>-1.7957700000000001</v>
      </c>
      <c r="FG31" s="39">
        <v>0.50681799999999999</v>
      </c>
      <c r="FH31" s="39">
        <v>-1.9821200000000001</v>
      </c>
      <c r="FI31" s="39">
        <v>0.50681799999999999</v>
      </c>
      <c r="FJ31" s="263">
        <v>14000000</v>
      </c>
      <c r="FK31" s="263">
        <v>8103220</v>
      </c>
      <c r="FL31" s="39">
        <v>10360.799999999999</v>
      </c>
      <c r="FM31" s="263">
        <v>42300000</v>
      </c>
      <c r="FN31" s="263">
        <v>106469000</v>
      </c>
      <c r="FO31" s="263">
        <v>149820000</v>
      </c>
      <c r="FP31" s="39">
        <v>9070.01</v>
      </c>
      <c r="FQ31" s="263">
        <v>779619000</v>
      </c>
      <c r="FR31" s="263">
        <v>5060000000</v>
      </c>
      <c r="FS31" s="263">
        <v>465000000</v>
      </c>
      <c r="FT31" s="263">
        <v>24300000000</v>
      </c>
      <c r="FU31" s="263">
        <v>52483000</v>
      </c>
      <c r="FV31" s="263">
        <v>421000000</v>
      </c>
      <c r="FW31" s="263">
        <v>15061200000</v>
      </c>
      <c r="FX31" s="263">
        <v>4300000000</v>
      </c>
      <c r="FY31" s="263">
        <v>36031.599999999999</v>
      </c>
      <c r="FZ31" s="263">
        <v>970000000</v>
      </c>
      <c r="GA31" s="263">
        <v>65600000</v>
      </c>
      <c r="GB31" s="263">
        <v>43200</v>
      </c>
      <c r="GC31" s="263">
        <v>918562000</v>
      </c>
      <c r="GD31" s="263">
        <v>7172690000</v>
      </c>
      <c r="GE31" s="39">
        <v>113000</v>
      </c>
      <c r="GF31" s="263">
        <v>64262300</v>
      </c>
      <c r="GG31" s="263">
        <v>2296330000</v>
      </c>
      <c r="GH31" s="263">
        <v>5900010000</v>
      </c>
      <c r="GI31" s="263">
        <v>45200000</v>
      </c>
      <c r="GJ31" s="263">
        <v>98206900</v>
      </c>
      <c r="GK31" s="263">
        <v>8626070000</v>
      </c>
      <c r="GL31" s="263">
        <v>3787390000</v>
      </c>
      <c r="GM31" s="263">
        <v>6010000000</v>
      </c>
      <c r="GN31" s="263">
        <v>909561000</v>
      </c>
      <c r="GO31" s="263">
        <v>16767300000</v>
      </c>
      <c r="GP31" s="263">
        <v>1980000</v>
      </c>
      <c r="GQ31" s="263">
        <v>100734000</v>
      </c>
      <c r="GR31" s="39">
        <v>298</v>
      </c>
      <c r="GS31" s="263">
        <v>1400000000</v>
      </c>
      <c r="GT31" s="263">
        <v>108745000</v>
      </c>
      <c r="GU31" s="39">
        <v>22900</v>
      </c>
      <c r="GV31" s="263">
        <v>423000000</v>
      </c>
      <c r="GW31" s="263">
        <v>11300000</v>
      </c>
      <c r="GX31" s="263">
        <v>430001000</v>
      </c>
      <c r="GY31" s="263">
        <v>161010</v>
      </c>
      <c r="GZ31" s="263">
        <v>26636500000</v>
      </c>
      <c r="HA31" s="263">
        <v>5060000000</v>
      </c>
      <c r="HB31" s="263">
        <v>465000000</v>
      </c>
      <c r="HC31" s="263">
        <v>24300000000</v>
      </c>
      <c r="HD31" s="263">
        <v>154770000</v>
      </c>
      <c r="HE31" s="263">
        <v>42100000</v>
      </c>
      <c r="HF31" s="263">
        <v>1475560000</v>
      </c>
      <c r="HG31" s="263">
        <v>4300000000</v>
      </c>
      <c r="HH31" s="263">
        <v>34400000</v>
      </c>
      <c r="HI31" s="263">
        <v>19243100000</v>
      </c>
      <c r="HJ31" s="263">
        <v>656000000</v>
      </c>
      <c r="HK31" s="263">
        <v>432001</v>
      </c>
      <c r="HL31" s="263">
        <v>133000</v>
      </c>
      <c r="HM31" s="263">
        <v>81900000</v>
      </c>
      <c r="HN31" s="39">
        <v>113000</v>
      </c>
      <c r="HO31" s="263">
        <v>3350000000</v>
      </c>
      <c r="HP31" s="263">
        <v>2300000000</v>
      </c>
      <c r="HQ31" s="263">
        <v>5900000000</v>
      </c>
      <c r="HR31" s="263">
        <v>45200000</v>
      </c>
      <c r="HS31" s="263">
        <v>118000000</v>
      </c>
      <c r="HT31" s="263">
        <v>11088300000</v>
      </c>
      <c r="HU31" s="263">
        <v>58800600000</v>
      </c>
      <c r="HV31" s="263">
        <v>593029000000</v>
      </c>
      <c r="HW31" s="263">
        <v>1490000</v>
      </c>
      <c r="HX31" s="263">
        <v>4980000000</v>
      </c>
      <c r="HY31" s="263">
        <v>1980000</v>
      </c>
      <c r="HZ31" s="263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3">
        <v>2E-12</v>
      </c>
      <c r="IJ31" s="263">
        <v>2E-12</v>
      </c>
      <c r="IK31" s="263">
        <v>2E-12</v>
      </c>
      <c r="IL31" s="263">
        <v>2E-12</v>
      </c>
      <c r="IM31" s="263">
        <v>2E-12</v>
      </c>
      <c r="IN31" s="263">
        <v>2E-12</v>
      </c>
      <c r="IO31" s="263">
        <v>2E-12</v>
      </c>
      <c r="IP31" s="263">
        <v>2E-12</v>
      </c>
      <c r="IQ31" s="39">
        <v>0</v>
      </c>
      <c r="IR31" s="39">
        <v>0.16666700000000001</v>
      </c>
      <c r="IS31" s="39">
        <v>0.16666700000000001</v>
      </c>
      <c r="IT31" s="39">
        <v>0.16666700000000001</v>
      </c>
      <c r="IU31" s="39">
        <v>0.16666700000000001</v>
      </c>
      <c r="IV31" s="39">
        <v>0.16666700000000001</v>
      </c>
      <c r="IW31" s="39">
        <v>0.16666700000000001</v>
      </c>
      <c r="IX31" s="39">
        <v>0.16666700000000001</v>
      </c>
      <c r="IY31" s="39">
        <v>0.16666700000000001</v>
      </c>
      <c r="IZ31" s="39">
        <v>5.55557E-2</v>
      </c>
      <c r="JA31" s="39">
        <v>5.55557E-2</v>
      </c>
      <c r="JB31" s="39">
        <v>5.55557E-2</v>
      </c>
      <c r="JC31" s="39">
        <v>5.55557E-2</v>
      </c>
      <c r="JD31" s="39">
        <v>5.55557E-2</v>
      </c>
      <c r="JE31" s="39">
        <v>5.55557E-2</v>
      </c>
      <c r="JF31" s="39">
        <v>5.55557E-2</v>
      </c>
      <c r="JG31" s="39">
        <v>5.55557E-2</v>
      </c>
    </row>
    <row r="32" spans="1:267" ht="15.75" thickBot="1" x14ac:dyDescent="0.3">
      <c r="A32" s="64" t="s">
        <v>161</v>
      </c>
      <c r="B32" s="72" t="s">
        <v>5</v>
      </c>
      <c r="C32" s="195">
        <v>-27.7133</v>
      </c>
      <c r="D32" s="195">
        <v>-27.491299999999999</v>
      </c>
      <c r="E32" s="195">
        <v>-4.2758700000000003</v>
      </c>
      <c r="F32" s="195">
        <v>-26.392600000000002</v>
      </c>
      <c r="G32" s="195">
        <v>16.6309</v>
      </c>
      <c r="H32" s="195">
        <v>4.4212499999999997</v>
      </c>
      <c r="I32" s="195">
        <v>-6.5784500000000001</v>
      </c>
      <c r="J32" s="195">
        <v>-5.6635999999999997</v>
      </c>
      <c r="K32" s="195">
        <v>-24.302399999999999</v>
      </c>
      <c r="L32" s="195">
        <v>20.542999999999999</v>
      </c>
      <c r="M32" s="195">
        <v>7.2370599999999996</v>
      </c>
      <c r="N32" s="195">
        <v>-2.66926</v>
      </c>
      <c r="O32" s="195">
        <v>-33.7059</v>
      </c>
      <c r="P32" s="195">
        <v>-24.4955</v>
      </c>
      <c r="Q32" s="195">
        <v>-24.707899999999999</v>
      </c>
      <c r="R32" s="195">
        <v>17.545999999999999</v>
      </c>
      <c r="S32" s="195">
        <v>4.2384399999999998</v>
      </c>
      <c r="T32" s="195">
        <v>-10.2516</v>
      </c>
      <c r="U32" s="195">
        <v>-9.5770700000000009</v>
      </c>
      <c r="V32" s="195">
        <v>-1.05843</v>
      </c>
      <c r="W32" s="195">
        <v>-37.033700000000003</v>
      </c>
      <c r="X32" s="195">
        <v>-26.5732</v>
      </c>
      <c r="Y32" s="195">
        <v>-14.036199999999999</v>
      </c>
      <c r="Z32" s="195">
        <v>15.937799999999999</v>
      </c>
      <c r="AA32" s="195">
        <v>2.3418100000000002</v>
      </c>
      <c r="AB32" s="195">
        <v>-14.1822</v>
      </c>
      <c r="AC32" s="195">
        <v>-28.407499999999999</v>
      </c>
      <c r="AD32" s="195">
        <v>-31.323899999999998</v>
      </c>
      <c r="AE32" s="195">
        <v>-3.3610199999999999</v>
      </c>
      <c r="AF32" s="195">
        <v>-31.1783</v>
      </c>
      <c r="AG32" s="195">
        <v>-34.397300000000001</v>
      </c>
      <c r="AH32" s="195">
        <v>-28.875800000000002</v>
      </c>
      <c r="AI32" s="195">
        <v>-3.3610199999999999</v>
      </c>
      <c r="AJ32" s="195">
        <v>-16.671600000000002</v>
      </c>
      <c r="AK32" s="195">
        <v>-6.5829300000000002</v>
      </c>
      <c r="AL32" s="195">
        <v>-23.5792</v>
      </c>
      <c r="AM32" s="195">
        <v>-32.096400000000003</v>
      </c>
      <c r="AN32" s="195">
        <v>-29.220600000000001</v>
      </c>
      <c r="AO32" s="195">
        <v>-29.793800000000001</v>
      </c>
      <c r="AP32" s="195">
        <v>-32.096400000000003</v>
      </c>
      <c r="AQ32" s="195">
        <v>-28.1844</v>
      </c>
      <c r="AR32" s="195">
        <v>-9.2103400000000004</v>
      </c>
      <c r="AS32" s="195">
        <v>15.937799999999999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-29.568999999999999</v>
      </c>
      <c r="AX32" s="195">
        <v>-29.793800000000001</v>
      </c>
      <c r="AY32" s="195">
        <v>-1.0584</v>
      </c>
      <c r="AZ32" s="195">
        <v>-27.491299999999999</v>
      </c>
      <c r="BA32" s="195">
        <v>-4.0570500000000003</v>
      </c>
      <c r="BB32" s="195">
        <v>-29.4512</v>
      </c>
      <c r="BC32" s="195">
        <v>-36.701599999999999</v>
      </c>
      <c r="BD32" s="195">
        <v>-22.886199999999999</v>
      </c>
      <c r="BE32" s="195">
        <v>-29.793800000000001</v>
      </c>
      <c r="BF32" s="195">
        <v>-28.7639</v>
      </c>
      <c r="BG32" s="195">
        <v>-25.188700000000001</v>
      </c>
      <c r="BH32" s="195">
        <v>-32.096400000000003</v>
      </c>
      <c r="BI32" s="195">
        <v>-27.491299999999999</v>
      </c>
      <c r="BJ32" s="195">
        <v>-20.583600000000001</v>
      </c>
      <c r="BK32" s="195">
        <v>-9.9632400000000008</v>
      </c>
      <c r="BL32" s="195">
        <v>-24.796600000000002</v>
      </c>
      <c r="BM32" s="195">
        <v>11.9588</v>
      </c>
      <c r="BN32" s="195">
        <v>2.6031599999999999</v>
      </c>
      <c r="BO32" s="195">
        <v>-8.1914899999999999</v>
      </c>
      <c r="BP32" s="195">
        <v>-28.407499999999999</v>
      </c>
      <c r="BQ32" s="195">
        <v>-4.7490199999999998</v>
      </c>
      <c r="BR32" s="195">
        <v>-22.886199999999999</v>
      </c>
      <c r="BS32" s="195">
        <v>-29.793800000000001</v>
      </c>
      <c r="BT32" s="195">
        <v>-3.5065599999999999</v>
      </c>
      <c r="BU32" s="195">
        <v>-23.5792</v>
      </c>
      <c r="BV32" s="195">
        <v>15.937799999999999</v>
      </c>
      <c r="BW32" s="195">
        <v>6.9469799999999999</v>
      </c>
      <c r="BX32" s="195">
        <v>-9.5770700000000009</v>
      </c>
      <c r="BY32" s="195">
        <v>-23.5792</v>
      </c>
      <c r="BZ32" s="195">
        <v>-21.276700000000002</v>
      </c>
      <c r="CA32" s="195">
        <v>1.2441500000000001</v>
      </c>
      <c r="CB32" s="195">
        <v>-23.5792</v>
      </c>
      <c r="CC32" s="195">
        <v>-0.36672500000000002</v>
      </c>
      <c r="CD32" s="195">
        <v>-23.5792</v>
      </c>
      <c r="CE32" s="195">
        <v>-3.4122400000000002</v>
      </c>
      <c r="CF32" s="195">
        <v>-31.974699999999999</v>
      </c>
      <c r="CG32" s="195">
        <v>-30.030999999999999</v>
      </c>
      <c r="CH32" s="195">
        <v>-26.798100000000002</v>
      </c>
      <c r="CI32" s="195">
        <v>-19.8903</v>
      </c>
      <c r="CJ32" s="195">
        <v>-4.6051700000000002</v>
      </c>
      <c r="CK32" s="195">
        <v>-29.4268</v>
      </c>
      <c r="CL32" s="195">
        <v>18.603000000000002</v>
      </c>
      <c r="CM32" s="195">
        <v>-6.9077599999999997</v>
      </c>
      <c r="CN32" s="195">
        <v>-28.733599999999999</v>
      </c>
      <c r="CO32" s="195">
        <v>-19.117799999999999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-30.813099999999999</v>
      </c>
      <c r="CT32" s="195">
        <v>-17.824000000000002</v>
      </c>
      <c r="CU32" s="195">
        <v>-10.4139</v>
      </c>
      <c r="CV32" s="195">
        <v>-29.986999999999998</v>
      </c>
      <c r="CW32" s="195">
        <v>-26.431000000000001</v>
      </c>
      <c r="CX32" s="195">
        <v>-31.653400000000001</v>
      </c>
      <c r="CY32" s="195">
        <v>-3.9120200000000001</v>
      </c>
      <c r="CZ32" s="195">
        <v>-19.117799999999999</v>
      </c>
      <c r="DA32" s="195">
        <v>-2.9705499999999998</v>
      </c>
      <c r="DB32" s="195">
        <v>18.603000000000002</v>
      </c>
      <c r="DC32" s="195">
        <v>2.3025899999999999</v>
      </c>
      <c r="DD32" s="195">
        <v>-1.6094200000000001</v>
      </c>
      <c r="DE32" s="195">
        <v>-28.5105</v>
      </c>
      <c r="DF32" s="195">
        <v>-27.482600000000001</v>
      </c>
      <c r="DG32" s="195">
        <v>-10.414300000000001</v>
      </c>
      <c r="DH32" s="195">
        <v>-28.489000000000001</v>
      </c>
      <c r="DI32" s="195">
        <v>-23.212299999999999</v>
      </c>
      <c r="DJ32" s="195">
        <v>-34.725099999999998</v>
      </c>
      <c r="DK32" s="195">
        <v>-7.0680399999999999</v>
      </c>
      <c r="DL32" s="195">
        <v>-4.0983499999999999</v>
      </c>
      <c r="DM32" s="195">
        <v>2.8094000000000001</v>
      </c>
      <c r="DN32" s="195">
        <v>-4.0983499999999999</v>
      </c>
      <c r="DO32" s="195">
        <v>2.8094000000000001</v>
      </c>
      <c r="DP32" s="195">
        <v>2.8094000000000001</v>
      </c>
      <c r="DQ32" s="195">
        <v>-1.7957700000000001</v>
      </c>
      <c r="DR32" s="195">
        <v>-1.7957700000000001</v>
      </c>
      <c r="DS32" s="195">
        <v>-1.7957700000000001</v>
      </c>
      <c r="DT32" s="195">
        <v>-1.7957700000000001</v>
      </c>
      <c r="DU32" s="195">
        <v>5.1119899999999996</v>
      </c>
      <c r="DV32" s="195">
        <v>0.50681799999999999</v>
      </c>
      <c r="DW32" s="195">
        <v>-1.7957700000000001</v>
      </c>
      <c r="DX32" s="195">
        <v>-1.7957700000000001</v>
      </c>
      <c r="DY32" s="195">
        <v>-1.7957700000000001</v>
      </c>
      <c r="DZ32" s="195">
        <v>-5.6939200000000003</v>
      </c>
      <c r="EA32" s="195">
        <v>-6.4009400000000003</v>
      </c>
      <c r="EB32" s="195">
        <v>0.50681799999999999</v>
      </c>
      <c r="EC32" s="195">
        <v>-1.7939000000000001</v>
      </c>
      <c r="ED32" s="195">
        <v>-6.2157</v>
      </c>
      <c r="EE32" s="39">
        <v>-6.4009400000000003</v>
      </c>
      <c r="EF32" s="39">
        <v>-1.7957700000000001</v>
      </c>
      <c r="EG32" s="39">
        <v>-2.40612</v>
      </c>
      <c r="EH32" s="39">
        <v>-5.15198</v>
      </c>
      <c r="EI32" s="39">
        <v>2.8094000000000001</v>
      </c>
      <c r="EJ32" s="39">
        <v>-1.7957700000000001</v>
      </c>
      <c r="EK32" s="39">
        <v>-1.7957700000000001</v>
      </c>
      <c r="EL32" s="39">
        <v>-3.1795200000000001</v>
      </c>
      <c r="EM32" s="39">
        <v>-4.0983499999999999</v>
      </c>
      <c r="EN32" s="39">
        <v>0.50681799999999999</v>
      </c>
      <c r="EO32" s="39">
        <v>-1.7957700000000001</v>
      </c>
      <c r="EP32" s="39">
        <v>-1.7957700000000001</v>
      </c>
      <c r="EQ32" s="39">
        <v>0.50681799999999999</v>
      </c>
      <c r="ER32" s="39">
        <v>-1.7957700000000001</v>
      </c>
      <c r="ES32" s="39">
        <v>-4.0983499999999999</v>
      </c>
      <c r="ET32" s="39">
        <v>0.50682000000000005</v>
      </c>
      <c r="EU32" s="39">
        <v>8.1217500000000005</v>
      </c>
      <c r="EV32" s="39">
        <v>5.1119899999999996</v>
      </c>
      <c r="EW32" s="39">
        <v>0.50681799999999999</v>
      </c>
      <c r="EX32" s="39">
        <v>0.50681799999999999</v>
      </c>
      <c r="EY32" s="39">
        <v>0.50681799999999999</v>
      </c>
      <c r="EZ32" s="39">
        <v>2.8094000000000001</v>
      </c>
      <c r="FA32" s="39">
        <v>0.50681799999999999</v>
      </c>
      <c r="FB32" s="39">
        <v>-3.0989300000000002</v>
      </c>
      <c r="FC32" s="39">
        <v>5.1119899999999996</v>
      </c>
      <c r="FD32" s="39">
        <v>12.0198</v>
      </c>
      <c r="FE32" s="39">
        <v>-1.7957700000000001</v>
      </c>
      <c r="FF32" s="39">
        <v>5.1119899999999996</v>
      </c>
      <c r="FG32" s="39">
        <v>12.0198</v>
      </c>
      <c r="FH32" s="39">
        <v>2.8094000000000001</v>
      </c>
      <c r="FI32" s="39">
        <v>12.0198</v>
      </c>
      <c r="FJ32" s="263">
        <v>1400000000</v>
      </c>
      <c r="FK32" s="263">
        <v>810322000</v>
      </c>
      <c r="FL32" s="263">
        <v>1036080</v>
      </c>
      <c r="FM32" s="263">
        <v>4230000000</v>
      </c>
      <c r="FN32" s="263">
        <v>10646900000</v>
      </c>
      <c r="FO32" s="263">
        <v>42732300000</v>
      </c>
      <c r="FP32" s="263">
        <v>9070000</v>
      </c>
      <c r="FQ32" s="263">
        <v>5280000000000</v>
      </c>
      <c r="FR32" s="263">
        <v>506000000000</v>
      </c>
      <c r="FS32" s="263">
        <v>46500000000</v>
      </c>
      <c r="FT32" s="263">
        <v>2430000000000</v>
      </c>
      <c r="FU32" s="263">
        <v>5248300000</v>
      </c>
      <c r="FV32" s="263">
        <v>42100000000</v>
      </c>
      <c r="FW32" s="263">
        <v>3800000000000</v>
      </c>
      <c r="FX32" s="263">
        <v>430000000000</v>
      </c>
      <c r="FY32" s="263">
        <v>3603160</v>
      </c>
      <c r="FZ32" s="263">
        <v>97000000000</v>
      </c>
      <c r="GA32" s="263">
        <v>6560000000</v>
      </c>
      <c r="GB32" s="263">
        <v>4320000</v>
      </c>
      <c r="GC32" s="263">
        <v>133000000000</v>
      </c>
      <c r="GD32" s="263">
        <v>819000000000</v>
      </c>
      <c r="GE32" s="263">
        <v>11300000</v>
      </c>
      <c r="GF32" s="263">
        <v>335000000000</v>
      </c>
      <c r="GG32" s="263">
        <v>230000000000000</v>
      </c>
      <c r="GH32" s="263">
        <v>17700000000000</v>
      </c>
      <c r="GI32" s="263">
        <v>45200000000</v>
      </c>
      <c r="GJ32" s="263">
        <v>9820690000</v>
      </c>
      <c r="GK32" s="263">
        <v>1110000000000</v>
      </c>
      <c r="GL32" s="263">
        <v>378739000000</v>
      </c>
      <c r="GM32" s="263">
        <v>601000000000</v>
      </c>
      <c r="GN32" s="263">
        <v>149000000000</v>
      </c>
      <c r="GO32" s="263">
        <v>49800000000000</v>
      </c>
      <c r="GP32" s="263">
        <v>198000000</v>
      </c>
      <c r="GQ32" s="263">
        <v>10073400000</v>
      </c>
      <c r="GR32" s="39">
        <v>29800</v>
      </c>
      <c r="GS32" s="263">
        <v>140000000000</v>
      </c>
      <c r="GT32" s="263">
        <v>10874500000</v>
      </c>
      <c r="GU32" s="263">
        <v>2290000</v>
      </c>
      <c r="GV32" s="263">
        <v>42300000000</v>
      </c>
      <c r="GW32" s="263">
        <v>11300000000</v>
      </c>
      <c r="GX32" s="263">
        <v>430000000000</v>
      </c>
      <c r="GY32" s="263">
        <v>90700000</v>
      </c>
      <c r="GZ32" s="263">
        <v>5280000000000</v>
      </c>
      <c r="HA32" s="263">
        <v>506000000000</v>
      </c>
      <c r="HB32" s="263">
        <v>46500000000</v>
      </c>
      <c r="HC32" s="263">
        <v>2430000000000</v>
      </c>
      <c r="HD32" s="263">
        <v>15477000000</v>
      </c>
      <c r="HE32" s="263">
        <v>4210000000</v>
      </c>
      <c r="HF32" s="263">
        <v>3800000000000</v>
      </c>
      <c r="HG32" s="263">
        <v>430000000000</v>
      </c>
      <c r="HH32" s="263">
        <v>3440000000</v>
      </c>
      <c r="HI32" s="263">
        <v>9700000000000</v>
      </c>
      <c r="HJ32" s="263">
        <v>65600000000</v>
      </c>
      <c r="HK32" s="263">
        <v>43200100</v>
      </c>
      <c r="HL32" s="263">
        <v>13300000</v>
      </c>
      <c r="HM32" s="263">
        <v>8190000000</v>
      </c>
      <c r="HN32" s="263">
        <v>11300000</v>
      </c>
      <c r="HO32" s="263">
        <v>39750400000000</v>
      </c>
      <c r="HP32" s="263">
        <v>230084000000000</v>
      </c>
      <c r="HQ32" s="263">
        <v>590000000000</v>
      </c>
      <c r="HR32" s="263">
        <v>45200000000</v>
      </c>
      <c r="HS32" s="263">
        <v>11800000000</v>
      </c>
      <c r="HT32" s="263">
        <v>511521000000000</v>
      </c>
      <c r="HU32" s="263">
        <v>59100000000000</v>
      </c>
      <c r="HV32" s="263">
        <v>60100000000000</v>
      </c>
      <c r="HW32" s="263">
        <v>149000000</v>
      </c>
      <c r="HX32" s="263">
        <v>498000000000</v>
      </c>
      <c r="HY32" s="263">
        <v>19596800000</v>
      </c>
      <c r="HZ32" s="263">
        <v>104000000000</v>
      </c>
      <c r="IA32" s="39">
        <v>0.30562699999999998</v>
      </c>
      <c r="IB32" s="39">
        <v>0.53493100000000005</v>
      </c>
      <c r="IC32" s="39">
        <v>0.62502599999999997</v>
      </c>
      <c r="ID32" s="39">
        <v>0.71058699999999997</v>
      </c>
      <c r="IE32" s="39">
        <v>9.2359899999999995E-2</v>
      </c>
      <c r="IF32" s="39">
        <v>0.32546900000000001</v>
      </c>
      <c r="IG32" s="39">
        <v>0.56966899999999998</v>
      </c>
      <c r="IH32" s="39">
        <v>0.53476199999999996</v>
      </c>
      <c r="II32" s="263">
        <v>2.0000000000000001E-10</v>
      </c>
      <c r="IJ32" s="263">
        <v>2.0000000000000001E-10</v>
      </c>
      <c r="IK32" s="263">
        <v>2.0000000000000001E-10</v>
      </c>
      <c r="IL32" s="263">
        <v>2.0000000000000001E-10</v>
      </c>
      <c r="IM32" s="263">
        <v>2.0000000000000001E-10</v>
      </c>
      <c r="IN32" s="263">
        <v>2.0000000000000001E-10</v>
      </c>
      <c r="IO32" s="263">
        <v>2.0000000000000001E-10</v>
      </c>
      <c r="IP32" s="263">
        <v>2.0000000000000001E-10</v>
      </c>
      <c r="IQ32" s="39">
        <v>0.2</v>
      </c>
      <c r="IR32" s="39">
        <v>1.5</v>
      </c>
      <c r="IS32" s="39">
        <v>1.5</v>
      </c>
      <c r="IT32" s="39">
        <v>1.5</v>
      </c>
      <c r="IU32" s="39">
        <v>1.5</v>
      </c>
      <c r="IV32" s="39">
        <v>1.5</v>
      </c>
      <c r="IW32" s="39">
        <v>1.5</v>
      </c>
      <c r="IX32" s="39">
        <v>1.5</v>
      </c>
      <c r="IY32" s="39">
        <v>1.5</v>
      </c>
      <c r="IZ32" s="39">
        <v>0.5</v>
      </c>
      <c r="JA32" s="39">
        <v>0.5</v>
      </c>
      <c r="JB32" s="39">
        <v>0.5</v>
      </c>
      <c r="JC32" s="39">
        <v>0.5</v>
      </c>
      <c r="JD32" s="39">
        <v>0.5</v>
      </c>
      <c r="JE32" s="39">
        <v>0.5</v>
      </c>
      <c r="JF32" s="39">
        <v>0.5</v>
      </c>
      <c r="JG32" s="39">
        <v>0.5</v>
      </c>
    </row>
    <row r="33" spans="1:268" ht="15.75" thickBot="1" x14ac:dyDescent="0.3">
      <c r="A33" s="64" t="s">
        <v>162</v>
      </c>
      <c r="B33" s="72">
        <v>-3296.630298</v>
      </c>
      <c r="C33" s="266">
        <v>-31.976600000000001</v>
      </c>
      <c r="D33" s="266">
        <v>-30.7958</v>
      </c>
      <c r="E33" s="266">
        <v>-7.1695799999999998</v>
      </c>
      <c r="F33" s="266">
        <v>-28.974599999999999</v>
      </c>
      <c r="G33" s="266">
        <v>12.532999999999999</v>
      </c>
      <c r="H33" s="266">
        <v>0.56162999999999996</v>
      </c>
      <c r="I33" s="266">
        <v>-8.5845699999999994</v>
      </c>
      <c r="J33" s="266">
        <v>-10.0967</v>
      </c>
      <c r="K33" s="266">
        <v>-26.394400000000001</v>
      </c>
      <c r="L33" s="266">
        <v>15.937799999999999</v>
      </c>
      <c r="M33" s="266">
        <v>1.2708299999999999</v>
      </c>
      <c r="N33" s="266">
        <v>-7.8392099999999996</v>
      </c>
      <c r="O33" s="266">
        <v>-38.103700000000003</v>
      </c>
      <c r="P33" s="266">
        <v>-27.8279</v>
      </c>
      <c r="Q33" s="266">
        <v>-29.312999999999999</v>
      </c>
      <c r="R33" s="266">
        <v>14.695600000000001</v>
      </c>
      <c r="S33" s="266">
        <v>0.21659200000000001</v>
      </c>
      <c r="T33" s="266">
        <v>-12.5062</v>
      </c>
      <c r="U33" s="266">
        <v>-13.280200000000001</v>
      </c>
      <c r="V33" s="266">
        <v>-5.2801</v>
      </c>
      <c r="W33" s="266">
        <v>-37.472499999999997</v>
      </c>
      <c r="X33" s="266">
        <v>-28.0867</v>
      </c>
      <c r="Y33" s="266">
        <v>-17.377500000000001</v>
      </c>
      <c r="Z33" s="266">
        <v>12.8613</v>
      </c>
      <c r="AA33" s="266">
        <v>-2.03531</v>
      </c>
      <c r="AB33" s="266">
        <v>-18.3719</v>
      </c>
      <c r="AC33" s="266">
        <v>-31.007400000000001</v>
      </c>
      <c r="AD33" s="266">
        <v>-33.711399999999998</v>
      </c>
      <c r="AE33" s="266">
        <v>-4.2191599999999996</v>
      </c>
      <c r="AF33" s="266">
        <v>-35.394500000000001</v>
      </c>
      <c r="AG33" s="266">
        <v>-37.186700000000002</v>
      </c>
      <c r="AH33" s="266">
        <v>-32.636699999999998</v>
      </c>
      <c r="AI33" s="266">
        <v>-7.42502</v>
      </c>
      <c r="AJ33" s="266">
        <v>-22.9193</v>
      </c>
      <c r="AK33" s="266">
        <v>-9.7621500000000001</v>
      </c>
      <c r="AL33" s="266">
        <v>-26.700199999999999</v>
      </c>
      <c r="AM33" s="266">
        <v>-33.515599999999999</v>
      </c>
      <c r="AN33" s="266">
        <v>-33.825800000000001</v>
      </c>
      <c r="AO33" s="266">
        <v>-34.399000000000001</v>
      </c>
      <c r="AP33" s="266">
        <v>-32.140099999999997</v>
      </c>
      <c r="AQ33" s="266">
        <v>-29.0703</v>
      </c>
      <c r="AR33" s="266">
        <v>-10.9933</v>
      </c>
      <c r="AS33" s="266">
        <v>12.761100000000001</v>
      </c>
      <c r="AT33" s="266">
        <v>-1.9015599999999999</v>
      </c>
      <c r="AU33" s="266">
        <v>-12.0938</v>
      </c>
      <c r="AV33" s="266">
        <v>-33.535200000000003</v>
      </c>
      <c r="AW33" s="266">
        <v>-31.016400000000001</v>
      </c>
      <c r="AX33" s="266">
        <v>-34.289200000000001</v>
      </c>
      <c r="AY33" s="266">
        <v>-10.085699999999999</v>
      </c>
      <c r="AZ33" s="266">
        <v>-32.047199999999997</v>
      </c>
      <c r="BA33" s="266">
        <v>-4.8115300000000003</v>
      </c>
      <c r="BB33" s="266">
        <v>-29.791899999999998</v>
      </c>
      <c r="BC33" s="266">
        <v>-39.964100000000002</v>
      </c>
      <c r="BD33" s="266">
        <v>-27.491299999999999</v>
      </c>
      <c r="BE33" s="266">
        <v>-30.633400000000002</v>
      </c>
      <c r="BF33" s="266">
        <v>-32.096400000000003</v>
      </c>
      <c r="BG33" s="266">
        <v>-26.852599999999999</v>
      </c>
      <c r="BH33" s="266">
        <v>-36.4895</v>
      </c>
      <c r="BI33" s="266">
        <v>-28.5261</v>
      </c>
      <c r="BJ33" s="266">
        <v>-25.188700000000001</v>
      </c>
      <c r="BK33" s="266">
        <v>-11.1884</v>
      </c>
      <c r="BL33" s="266">
        <v>-25.75</v>
      </c>
      <c r="BM33" s="266">
        <v>11.332599999999999</v>
      </c>
      <c r="BN33" s="266">
        <v>-1.8859999999999999</v>
      </c>
      <c r="BO33" s="266">
        <v>-8.3254300000000008</v>
      </c>
      <c r="BP33" s="266">
        <v>-33.012700000000002</v>
      </c>
      <c r="BQ33" s="266">
        <v>-9.3542100000000001</v>
      </c>
      <c r="BR33" s="266">
        <v>-30.080400000000001</v>
      </c>
      <c r="BS33" s="266">
        <v>-32.818899999999999</v>
      </c>
      <c r="BT33" s="266" t="str">
        <f>"-inf"</f>
        <v>-inf</v>
      </c>
      <c r="BU33" s="266">
        <v>-27.2561</v>
      </c>
      <c r="BV33" s="266">
        <v>14.6225</v>
      </c>
      <c r="BW33" s="266">
        <v>2.3418100000000002</v>
      </c>
      <c r="BX33" s="266">
        <v>-13.5069</v>
      </c>
      <c r="BY33" s="266">
        <v>-30.322500000000002</v>
      </c>
      <c r="BZ33" s="266">
        <v>-23.507100000000001</v>
      </c>
      <c r="CA33" s="266">
        <v>-5.5394699999999997</v>
      </c>
      <c r="CB33" s="266">
        <v>-24.654800000000002</v>
      </c>
      <c r="CC33" s="266">
        <v>-2.6749100000000001</v>
      </c>
      <c r="CD33" s="266">
        <v>-23.595300000000002</v>
      </c>
      <c r="CE33" s="266">
        <v>-4.0570500000000003</v>
      </c>
      <c r="CF33" s="266">
        <v>-32.096400000000003</v>
      </c>
      <c r="CG33" s="266">
        <v>-34.621099999999998</v>
      </c>
      <c r="CH33" s="266">
        <v>-26.918099999999999</v>
      </c>
      <c r="CI33" s="266">
        <v>-23.464600000000001</v>
      </c>
      <c r="CJ33" s="266" t="str">
        <f>"-inf"</f>
        <v>-inf</v>
      </c>
      <c r="CK33" s="266" t="str">
        <f>"-inf"</f>
        <v>-inf</v>
      </c>
      <c r="CL33" s="266">
        <v>17.578800000000001</v>
      </c>
      <c r="CM33" s="266">
        <v>-8.5348199999999999</v>
      </c>
      <c r="CN33" s="266">
        <v>-31.188300000000002</v>
      </c>
      <c r="CO33" s="266">
        <v>-23.722999999999999</v>
      </c>
      <c r="CP33" s="266">
        <v>-2.6116199999999998</v>
      </c>
      <c r="CQ33" s="266">
        <v>16.548200000000001</v>
      </c>
      <c r="CR33" s="266">
        <v>-8.1888299999999994</v>
      </c>
      <c r="CS33" s="266">
        <v>-34.785800000000002</v>
      </c>
      <c r="CT33" s="266">
        <v>-22.877400000000002</v>
      </c>
      <c r="CU33" s="266">
        <v>-10.561199999999999</v>
      </c>
      <c r="CV33" s="266">
        <v>-32.422499999999999</v>
      </c>
      <c r="CW33" s="266">
        <v>-30.3399</v>
      </c>
      <c r="CX33" s="266">
        <v>-35.641399999999997</v>
      </c>
      <c r="CY33" s="266">
        <v>-4.7588900000000001</v>
      </c>
      <c r="CZ33" s="266">
        <v>-23.722999999999999</v>
      </c>
      <c r="DA33" s="266">
        <v>-4.1997099999999996</v>
      </c>
      <c r="DB33" s="266">
        <v>15.2995</v>
      </c>
      <c r="DC33" s="266">
        <v>3.3171100000000002E-2</v>
      </c>
      <c r="DD33" s="266">
        <v>-6.2146100000000004</v>
      </c>
      <c r="DE33" s="266">
        <v>-32.057099999999998</v>
      </c>
      <c r="DF33" s="266">
        <v>-29.637599999999999</v>
      </c>
      <c r="DG33" s="266">
        <v>-10.5046</v>
      </c>
      <c r="DH33" s="266">
        <v>-33.044199999999996</v>
      </c>
      <c r="DI33" s="266">
        <v>-23.934799999999999</v>
      </c>
      <c r="DJ33" s="266">
        <v>-38.188699999999997</v>
      </c>
      <c r="DK33" s="266">
        <v>-8.5171899999999994</v>
      </c>
      <c r="DL33" s="266">
        <v>-4.1912200000000004</v>
      </c>
      <c r="DM33" s="266">
        <v>-1.7957700000000001</v>
      </c>
      <c r="DN33" s="266">
        <v>-5.3411999999999997</v>
      </c>
      <c r="DO33" s="266">
        <v>-4.5906200000000004</v>
      </c>
      <c r="DP33" s="266">
        <v>1.2744800000000001</v>
      </c>
      <c r="DQ33" s="266">
        <v>-3.0762900000000002</v>
      </c>
      <c r="DR33" s="266">
        <v>-3.5116200000000002</v>
      </c>
      <c r="DS33" s="266">
        <v>-2.00231</v>
      </c>
      <c r="DT33" s="266">
        <v>-3.5070000000000001</v>
      </c>
      <c r="DU33" s="266">
        <v>0.50681799999999999</v>
      </c>
      <c r="DV33" s="266">
        <v>0.23102500000000001</v>
      </c>
      <c r="DW33" s="266">
        <v>-2.5779100000000001</v>
      </c>
      <c r="DX33" s="266">
        <v>-2.0089700000000001</v>
      </c>
      <c r="DY33" s="266">
        <v>-3.7736399999999999</v>
      </c>
      <c r="DZ33" s="266">
        <v>-5.9574199999999999</v>
      </c>
      <c r="EA33" s="266">
        <v>-8.8530700000000007</v>
      </c>
      <c r="EB33" s="266">
        <v>-2.8993199999999999</v>
      </c>
      <c r="EC33" s="266">
        <v>-6.3990999999999998</v>
      </c>
      <c r="ED33" s="266">
        <v>-6.4009400000000003</v>
      </c>
      <c r="EE33" s="212">
        <v>-9.3746700000000001</v>
      </c>
      <c r="EF33" s="212">
        <v>-1.80663</v>
      </c>
      <c r="EG33" s="212">
        <v>-3.3667099999999999</v>
      </c>
      <c r="EH33" s="212">
        <v>-9.6563300000000005</v>
      </c>
      <c r="EI33" s="242">
        <v>-1.7957700000000001</v>
      </c>
      <c r="EJ33" s="212">
        <v>-4.1220800000000004</v>
      </c>
      <c r="EK33" s="212">
        <v>-3.72167</v>
      </c>
      <c r="EL33" s="212">
        <v>-4.0983499999999999</v>
      </c>
      <c r="EM33" s="212">
        <v>-6.2227499999999996</v>
      </c>
      <c r="EN33" s="212">
        <v>-3.7942200000000001</v>
      </c>
      <c r="EO33" s="212">
        <v>-3.3771</v>
      </c>
      <c r="EP33" s="212">
        <v>-6.3399299999999998</v>
      </c>
      <c r="EQ33" s="212">
        <v>-0.25322600000000001</v>
      </c>
      <c r="ER33" s="212">
        <v>-2.3294800000000002</v>
      </c>
      <c r="ES33" s="212">
        <v>-8.5968599999999995</v>
      </c>
      <c r="ET33" s="212">
        <v>-4.0983499999999999</v>
      </c>
      <c r="EU33" s="212">
        <v>2.8094000000000001</v>
      </c>
      <c r="EV33" s="212">
        <v>0.49960100000000002</v>
      </c>
      <c r="EW33" s="212">
        <v>0.43118400000000001</v>
      </c>
      <c r="EX33" s="212">
        <v>-0.42161700000000002</v>
      </c>
      <c r="EY33" s="212">
        <v>0.45946599999999999</v>
      </c>
      <c r="EZ33" s="212">
        <v>0.35355500000000001</v>
      </c>
      <c r="FA33" s="212">
        <v>-0.63983500000000004</v>
      </c>
      <c r="FB33" s="212">
        <v>-4.0983499999999999</v>
      </c>
      <c r="FC33" s="212">
        <v>2.6304400000000001</v>
      </c>
      <c r="FD33" s="212">
        <v>5.1119899999999996</v>
      </c>
      <c r="FE33" s="212">
        <v>-2.6703999999999999</v>
      </c>
      <c r="FF33" s="212">
        <v>4.7202700000000002</v>
      </c>
      <c r="FG33" s="212">
        <v>5.1119899999999996</v>
      </c>
      <c r="FH33" s="212">
        <v>-1.47902</v>
      </c>
      <c r="FI33" s="212">
        <v>5.1119899999999996</v>
      </c>
      <c r="FJ33" s="242">
        <v>238765000</v>
      </c>
      <c r="FK33" s="242">
        <v>111000000</v>
      </c>
      <c r="FL33" s="242">
        <v>22900</v>
      </c>
      <c r="FM33" s="242">
        <v>281153000</v>
      </c>
      <c r="FN33" s="242">
        <v>113000000</v>
      </c>
      <c r="FO33" s="242">
        <v>15075800000</v>
      </c>
      <c r="FP33" s="242">
        <v>907001</v>
      </c>
      <c r="FQ33" s="242">
        <v>29572300000</v>
      </c>
      <c r="FR33" s="242">
        <v>22164000000</v>
      </c>
      <c r="FS33" s="242">
        <v>765377000</v>
      </c>
      <c r="FT33" s="242">
        <v>36760800000</v>
      </c>
      <c r="FU33" s="242">
        <v>138000000</v>
      </c>
      <c r="FV33" s="242">
        <v>38702200000</v>
      </c>
      <c r="FW33" s="242">
        <v>38000000000</v>
      </c>
      <c r="FX33" s="242">
        <v>4502940000</v>
      </c>
      <c r="FY33" s="242">
        <v>3440000</v>
      </c>
      <c r="FZ33" s="242">
        <v>1172610000</v>
      </c>
      <c r="GA33" s="242">
        <v>699738000</v>
      </c>
      <c r="GB33" s="242">
        <v>159587</v>
      </c>
      <c r="GC33" s="242">
        <v>1477500000</v>
      </c>
      <c r="GD33" s="242">
        <v>121422000000</v>
      </c>
      <c r="GE33" s="242">
        <v>1457790</v>
      </c>
      <c r="GF33" s="242">
        <v>3350000000</v>
      </c>
      <c r="GG33" s="242">
        <v>230000000000</v>
      </c>
      <c r="GH33" s="242">
        <v>177000000000</v>
      </c>
      <c r="GI33" s="242">
        <v>4520000000</v>
      </c>
      <c r="GJ33" s="242">
        <v>6188530000</v>
      </c>
      <c r="GK33" s="242">
        <v>1097310000000</v>
      </c>
      <c r="GL33" s="242">
        <v>5910000000</v>
      </c>
      <c r="GM33" s="242">
        <v>97446800000</v>
      </c>
      <c r="GN33" s="242">
        <v>109096000000</v>
      </c>
      <c r="GO33" s="242">
        <v>24596000000000</v>
      </c>
      <c r="GP33" s="242">
        <v>2532270</v>
      </c>
      <c r="GQ33" s="242">
        <v>2044890000</v>
      </c>
      <c r="GR33" s="212">
        <v>358.96100000000001</v>
      </c>
      <c r="GS33" s="242">
        <v>22395900000</v>
      </c>
      <c r="GT33" s="242">
        <v>111000000</v>
      </c>
      <c r="GU33" s="242">
        <v>23992.400000000001</v>
      </c>
      <c r="GV33" s="242">
        <v>3349840000</v>
      </c>
      <c r="GW33" s="242">
        <v>1130000000</v>
      </c>
      <c r="GX33" s="242">
        <v>35121400000</v>
      </c>
      <c r="GY33" s="242">
        <v>16101000</v>
      </c>
      <c r="GZ33" s="242">
        <v>52800000000</v>
      </c>
      <c r="HA33" s="242">
        <v>99130200000</v>
      </c>
      <c r="HB33" s="242">
        <v>1078490000</v>
      </c>
      <c r="HC33" s="242">
        <v>1117640000000</v>
      </c>
      <c r="HD33" s="242">
        <v>1380000000</v>
      </c>
      <c r="HE33" s="242">
        <v>3726520000</v>
      </c>
      <c r="HF33" s="242">
        <v>38000000000</v>
      </c>
      <c r="HG33" s="242">
        <v>27775400000</v>
      </c>
      <c r="HH33" s="242">
        <v>3240560000</v>
      </c>
      <c r="HI33" s="242">
        <v>307210000000</v>
      </c>
      <c r="HJ33" s="242">
        <v>4582590000</v>
      </c>
      <c r="HK33" s="242">
        <v>4320000</v>
      </c>
      <c r="HL33" s="242">
        <v>197410</v>
      </c>
      <c r="HM33" s="242">
        <v>5667640000</v>
      </c>
      <c r="HN33" s="242">
        <v>4722780</v>
      </c>
      <c r="HO33" s="242">
        <v>335000000000</v>
      </c>
      <c r="HP33" s="242">
        <v>230000000000</v>
      </c>
      <c r="HQ33" s="242">
        <v>352372000000</v>
      </c>
      <c r="HR33" s="242">
        <v>4520000000</v>
      </c>
      <c r="HS33" s="242">
        <v>7688720000</v>
      </c>
      <c r="HT33" s="242">
        <v>1110000000000</v>
      </c>
      <c r="HU33" s="242">
        <v>13674300000000</v>
      </c>
      <c r="HV33" s="242">
        <v>597243000000</v>
      </c>
      <c r="HW33" s="242">
        <v>146263000</v>
      </c>
      <c r="HX33" s="242">
        <v>190090000000</v>
      </c>
      <c r="HY33" s="242">
        <v>195968000</v>
      </c>
      <c r="HZ33" s="242">
        <v>66942100000</v>
      </c>
      <c r="IA33" s="212">
        <v>0.210338</v>
      </c>
      <c r="IB33" s="212">
        <v>0.33223900000000001</v>
      </c>
      <c r="IC33" s="212">
        <v>0.491342</v>
      </c>
      <c r="ID33" s="212">
        <v>0.36212899999999998</v>
      </c>
      <c r="IE33" s="242">
        <v>6.8402400000000002E-2</v>
      </c>
      <c r="IF33" s="212">
        <v>0.252164</v>
      </c>
      <c r="IG33" s="212">
        <v>0.42314099999999999</v>
      </c>
      <c r="IH33" s="212">
        <v>0.27580100000000002</v>
      </c>
      <c r="II33" s="242">
        <v>1.8708800000000001E-10</v>
      </c>
      <c r="IJ33" s="242">
        <v>1.6878099999999999E-10</v>
      </c>
      <c r="IK33" s="242">
        <v>1.1687999999999999E-11</v>
      </c>
      <c r="IL33" s="242">
        <v>1.3268999999999999E-11</v>
      </c>
      <c r="IM33" s="242">
        <v>6.1409999999999998E-12</v>
      </c>
      <c r="IN33" s="242">
        <v>7.9140000000000004E-12</v>
      </c>
      <c r="IO33" s="242">
        <v>1.3363E-11</v>
      </c>
      <c r="IP33" s="242">
        <v>1.8534199999999999E-10</v>
      </c>
      <c r="IQ33" s="242">
        <v>0</v>
      </c>
      <c r="IR33" s="242">
        <v>0.28820400000000002</v>
      </c>
      <c r="IS33" s="242">
        <v>0.20883499999999999</v>
      </c>
      <c r="IT33" s="242">
        <v>0.20031199999999999</v>
      </c>
      <c r="IU33" s="242">
        <v>0.30013699999999999</v>
      </c>
      <c r="IV33" s="242">
        <v>0.22917000000000001</v>
      </c>
      <c r="IW33" s="242">
        <v>0.299925</v>
      </c>
      <c r="IX33" s="242">
        <v>0.43366100000000002</v>
      </c>
      <c r="IY33" s="242">
        <v>0.29566599999999998</v>
      </c>
      <c r="IZ33" s="242">
        <v>0.16666700000000001</v>
      </c>
      <c r="JA33" s="242">
        <v>0.16666700000000001</v>
      </c>
      <c r="JB33" s="242">
        <v>0.16666700000000001</v>
      </c>
      <c r="JC33" s="242">
        <v>0.16666700000000001</v>
      </c>
      <c r="JD33" s="242">
        <v>0.16666700000000001</v>
      </c>
      <c r="JE33" s="242">
        <v>0.16666700000000001</v>
      </c>
      <c r="JF33" s="242">
        <v>0.16666700000000001</v>
      </c>
      <c r="JG33" s="242">
        <v>0.16666700000000001</v>
      </c>
    </row>
    <row r="34" spans="1:268" s="190" customFormat="1" ht="15.75" thickBot="1" x14ac:dyDescent="0.3">
      <c r="A34" s="64" t="s">
        <v>196</v>
      </c>
      <c r="B34" s="204">
        <v>-6975.6915506980504</v>
      </c>
      <c r="C34" s="267">
        <v>-32.317947187719199</v>
      </c>
      <c r="D34" s="267">
        <v>-27.491299999999899</v>
      </c>
      <c r="E34" s="267">
        <v>-4.4592003084265901</v>
      </c>
      <c r="F34" s="267">
        <v>-28.5279764909702</v>
      </c>
      <c r="G34" s="267">
        <v>13.1196011166004</v>
      </c>
      <c r="H34" s="267">
        <v>3.4588508419564099</v>
      </c>
      <c r="I34" s="267">
        <v>-8.9487817467724309</v>
      </c>
      <c r="J34" s="267">
        <v>-5.6635999999999997</v>
      </c>
      <c r="K34" s="267">
        <v>-27.310396904478999</v>
      </c>
      <c r="L34" s="267">
        <v>18.979208736886999</v>
      </c>
      <c r="M34" s="267">
        <v>5.9983689299682901</v>
      </c>
      <c r="N34" s="267">
        <v>-2.8051608969553099</v>
      </c>
      <c r="O34" s="267">
        <v>-37.456921474706597</v>
      </c>
      <c r="P34" s="267">
        <v>-28.899383953032</v>
      </c>
      <c r="Q34" s="267">
        <v>-28.5000309540053</v>
      </c>
      <c r="R34" s="267">
        <v>16.997851795755</v>
      </c>
      <c r="S34" s="267">
        <v>3.1454126761227399</v>
      </c>
      <c r="T34" s="267">
        <v>-14.7118136587408</v>
      </c>
      <c r="U34" s="267">
        <v>-9.9364920946080293</v>
      </c>
      <c r="V34" s="267">
        <v>-3.1973488358821101</v>
      </c>
      <c r="W34" s="267">
        <v>-41.1458201092751</v>
      </c>
      <c r="X34" s="267">
        <v>-29.6010857326932</v>
      </c>
      <c r="Y34" s="267">
        <v>-16.417467598334799</v>
      </c>
      <c r="Z34" s="267">
        <v>15.9377999415193</v>
      </c>
      <c r="AA34" s="267">
        <v>-0.45297541546289299</v>
      </c>
      <c r="AB34" s="267">
        <v>-14.610511925559999</v>
      </c>
      <c r="AC34" s="267">
        <v>-29.4353734246926</v>
      </c>
      <c r="AD34" s="267">
        <v>-34.4433195921685</v>
      </c>
      <c r="AE34" s="267">
        <v>-6.3703009425376598</v>
      </c>
      <c r="AF34" s="267">
        <v>-32.045125780060999</v>
      </c>
      <c r="AG34" s="267">
        <v>-38.982187327694199</v>
      </c>
      <c r="AH34" s="267">
        <v>-33.481015809814402</v>
      </c>
      <c r="AI34" s="267">
        <v>-5.45246460409256</v>
      </c>
      <c r="AJ34" s="267">
        <v>-23.579199912281599</v>
      </c>
      <c r="AK34" s="267">
        <v>-6.5829300584802199</v>
      </c>
      <c r="AL34" s="267">
        <v>-28.184053744658499</v>
      </c>
      <c r="AM34" s="267">
        <v>-35.277174520064399</v>
      </c>
      <c r="AN34" s="267">
        <v>-30.9447884034482</v>
      </c>
      <c r="AO34" s="267">
        <v>-30.352616538477001</v>
      </c>
      <c r="AP34" s="267">
        <v>-36.701599941519298</v>
      </c>
      <c r="AQ34" s="267">
        <v>-29.488810838263898</v>
      </c>
      <c r="AR34" s="267">
        <v>-13.8154999415198</v>
      </c>
      <c r="AS34" s="267">
        <v>15.6709260635973</v>
      </c>
      <c r="AT34" s="267">
        <v>0.84642167383808697</v>
      </c>
      <c r="AU34" s="267">
        <v>-12.0328457140228</v>
      </c>
      <c r="AV34" s="267">
        <v>-35.3283663007577</v>
      </c>
      <c r="AW34" s="267">
        <v>-33.138615265738103</v>
      </c>
      <c r="AX34" s="267">
        <v>-29.847632446351401</v>
      </c>
      <c r="AY34" s="267">
        <v>-7.1611908611225497</v>
      </c>
      <c r="AZ34" s="267">
        <v>-30.962873011779099</v>
      </c>
      <c r="BA34" s="267">
        <v>-7.5655189153836204</v>
      </c>
      <c r="BB34" s="267">
        <v>-34.056299941520599</v>
      </c>
      <c r="BC34" s="267">
        <v>-36.701600058480601</v>
      </c>
      <c r="BD34" s="267">
        <v>-23.794887855487499</v>
      </c>
      <c r="BE34" s="267">
        <v>-29.793800058480599</v>
      </c>
      <c r="BF34" s="267">
        <v>-28.764371153609002</v>
      </c>
      <c r="BG34" s="267">
        <v>-27.8708301392336</v>
      </c>
      <c r="BH34" s="267">
        <v>-36.559260328788298</v>
      </c>
      <c r="BI34" s="267">
        <v>-29.995113385815799</v>
      </c>
      <c r="BJ34" s="267">
        <v>-20.583600061291602</v>
      </c>
      <c r="BK34" s="267">
        <v>-9.9643765999670197</v>
      </c>
      <c r="BL34" s="267">
        <v>-26.809986230394699</v>
      </c>
      <c r="BM34" s="267">
        <v>8.8131633406579706</v>
      </c>
      <c r="BN34" s="267">
        <v>2.5413528597405199</v>
      </c>
      <c r="BO34" s="267">
        <v>-11.948403505214401</v>
      </c>
      <c r="BP34" s="267">
        <v>-32.269252759410598</v>
      </c>
      <c r="BQ34" s="267">
        <v>-9.9302345788113708</v>
      </c>
      <c r="BR34" s="267">
        <v>-22.8862000922962</v>
      </c>
      <c r="BS34" s="267">
        <v>-33.035801017691497</v>
      </c>
      <c r="BT34" s="267">
        <v>-922647347413250</v>
      </c>
      <c r="BU34" s="267">
        <v>-25.379126739060801</v>
      </c>
      <c r="BV34" s="267">
        <v>13.5802828001568</v>
      </c>
      <c r="BW34" s="267">
        <v>5.6291387702655999</v>
      </c>
      <c r="BX34" s="267">
        <v>-11.969407913791301</v>
      </c>
      <c r="BY34" s="267">
        <v>-31.407599900588501</v>
      </c>
      <c r="BZ34" s="267">
        <v>-24.999148497606299</v>
      </c>
      <c r="CA34" s="267">
        <v>-4.8130154027463403</v>
      </c>
      <c r="CB34" s="267">
        <v>-27.9964720350604</v>
      </c>
      <c r="CC34" s="267">
        <v>-4.9458253528267599</v>
      </c>
      <c r="CD34" s="267">
        <v>-24.3287600030609</v>
      </c>
      <c r="CE34" s="267">
        <v>-5.6142958354242198</v>
      </c>
      <c r="CF34" s="267">
        <v>-32.270687450588198</v>
      </c>
      <c r="CG34" s="267">
        <v>-30.0481179558161</v>
      </c>
      <c r="CH34" s="267">
        <v>-26.814003416032101</v>
      </c>
      <c r="CI34" s="267">
        <v>-25.106503394040701</v>
      </c>
      <c r="CJ34" s="267">
        <v>-4.625</v>
      </c>
      <c r="CK34" s="267">
        <v>-29.375</v>
      </c>
      <c r="CL34" s="267">
        <v>18.336140107020999</v>
      </c>
      <c r="CM34" s="267">
        <v>-8.9432290142565307</v>
      </c>
      <c r="CN34" s="267">
        <v>-31.174870174284301</v>
      </c>
      <c r="CO34" s="267">
        <v>-26.1354099150278</v>
      </c>
      <c r="CP34" s="267">
        <v>-2.0275218917764501</v>
      </c>
      <c r="CQ34" s="267">
        <v>15.301569898024701</v>
      </c>
      <c r="CR34" s="267">
        <v>-8.0459178990820295</v>
      </c>
      <c r="CS34" s="267">
        <v>-35.2374770115266</v>
      </c>
      <c r="CT34" s="267">
        <v>-17.824000000000002</v>
      </c>
      <c r="CU34" s="267">
        <v>-15.011628851697401</v>
      </c>
      <c r="CV34" s="267">
        <v>-34.592069918360501</v>
      </c>
      <c r="CW34" s="267">
        <v>-31.330781682502</v>
      </c>
      <c r="CX34" s="267">
        <v>-36.185926540128797</v>
      </c>
      <c r="CY34" s="267">
        <v>-4.3423868483869299</v>
      </c>
      <c r="CZ34" s="267">
        <v>-19.1177999999999</v>
      </c>
      <c r="DA34" s="267">
        <v>-7.5757232992283896</v>
      </c>
      <c r="DB34" s="267">
        <v>17.913247732238901</v>
      </c>
      <c r="DC34" s="267">
        <v>1.5476835974676399</v>
      </c>
      <c r="DD34" s="267">
        <v>-6.1405074030876996</v>
      </c>
      <c r="DE34" s="267">
        <v>-32.070349843230403</v>
      </c>
      <c r="DF34" s="267">
        <v>-31.7901393533242</v>
      </c>
      <c r="DG34" s="267">
        <v>-10.8740223627617</v>
      </c>
      <c r="DH34" s="267">
        <v>-28.489000000000001</v>
      </c>
      <c r="DI34" s="267">
        <v>-30.100908972490402</v>
      </c>
      <c r="DJ34" s="267">
        <v>-39.2990779141929</v>
      </c>
      <c r="DK34" s="267">
        <v>-11.6732106759264</v>
      </c>
      <c r="DL34" s="267">
        <v>-8.7021643020846202</v>
      </c>
      <c r="DM34" s="267">
        <v>-2.1586536315081601</v>
      </c>
      <c r="DN34" s="267">
        <v>-5.0210256787365504</v>
      </c>
      <c r="DO34" s="267">
        <v>-0.56341020218495097</v>
      </c>
      <c r="DP34" s="267">
        <v>1.0034316069057201</v>
      </c>
      <c r="DQ34" s="267">
        <v>-4.8309159292186603</v>
      </c>
      <c r="DR34" s="267">
        <v>-1.7957700000000001</v>
      </c>
      <c r="DS34" s="267">
        <v>-1.79576749062559</v>
      </c>
      <c r="DT34" s="267">
        <v>-4.9129329344990698</v>
      </c>
      <c r="DU34" s="267">
        <v>0.22206955993029001</v>
      </c>
      <c r="DV34" s="267">
        <v>0.50681799999999999</v>
      </c>
      <c r="DW34" s="267">
        <v>-6.4009400000000003</v>
      </c>
      <c r="DX34" s="267">
        <v>-3.7124493926089301</v>
      </c>
      <c r="DY34" s="267">
        <v>-4.4167669068221302</v>
      </c>
      <c r="DZ34" s="267">
        <v>-8.4401161288085298</v>
      </c>
      <c r="EA34" s="267">
        <v>-10.9619709384211</v>
      </c>
      <c r="EB34" s="267">
        <v>0.50681800000000099</v>
      </c>
      <c r="EC34" s="267">
        <v>-1.7938999999999901</v>
      </c>
      <c r="ED34" s="267">
        <v>-10.820872183300599</v>
      </c>
      <c r="EE34" s="267">
        <v>-11.006107676613601</v>
      </c>
      <c r="EF34" s="267">
        <v>-6.4117975371051497</v>
      </c>
      <c r="EG34" s="267">
        <v>-4.6087704293811296</v>
      </c>
      <c r="EH34" s="267">
        <v>-9.7571499999999904</v>
      </c>
      <c r="EI34" s="267">
        <v>0.93438033325468095</v>
      </c>
      <c r="EJ34" s="267">
        <v>-4.1191732262728404</v>
      </c>
      <c r="EK34" s="267">
        <v>-5.3367677455668003</v>
      </c>
      <c r="EL34" s="267">
        <v>-3.46593676445461</v>
      </c>
      <c r="EM34" s="267">
        <v>-8.5623287044394196</v>
      </c>
      <c r="EN34" s="267">
        <v>-4.0983499999999999</v>
      </c>
      <c r="EO34" s="267">
        <v>-4.5194359680855598</v>
      </c>
      <c r="EP34" s="267">
        <v>-2.1470446349868699</v>
      </c>
      <c r="EQ34" s="267">
        <v>-3.8168132552480998</v>
      </c>
      <c r="ER34" s="268">
        <v>-5.9587428567057801</v>
      </c>
      <c r="ES34" s="268">
        <v>-4.2852370518797001</v>
      </c>
      <c r="ET34" s="268">
        <v>-5.2989589136790203</v>
      </c>
      <c r="EU34" s="268">
        <v>2.6249339939507701</v>
      </c>
      <c r="EV34" s="268">
        <v>3.9952491747836198</v>
      </c>
      <c r="EW34" s="268">
        <v>-0.67375520066436001</v>
      </c>
      <c r="EX34" s="268">
        <v>0.46028234951010499</v>
      </c>
      <c r="EY34" s="268">
        <v>-2.33570409174395</v>
      </c>
      <c r="EZ34" s="268">
        <v>0.75324594499470399</v>
      </c>
      <c r="FA34" s="268">
        <v>-3.6109896643014099</v>
      </c>
      <c r="FB34" s="268">
        <v>-3.80475486692501</v>
      </c>
      <c r="FC34" s="268">
        <v>5.1119899999999996</v>
      </c>
      <c r="FD34" s="268">
        <v>2.1741640970751601</v>
      </c>
      <c r="FE34" s="268">
        <v>-1.79576753710515</v>
      </c>
      <c r="FF34" s="268">
        <v>-1.7957700000000001</v>
      </c>
      <c r="FG34" s="268">
        <v>12.01975</v>
      </c>
      <c r="FH34" s="268">
        <v>1.92729551486293</v>
      </c>
      <c r="FI34" s="268">
        <v>0.50681755588889299</v>
      </c>
      <c r="FJ34" s="268">
        <v>1400001398.8770299</v>
      </c>
      <c r="FK34" s="268">
        <v>8103218.6993253697</v>
      </c>
      <c r="FL34" s="268">
        <v>10360.8227933944</v>
      </c>
      <c r="FM34" s="268">
        <v>42300000</v>
      </c>
      <c r="FN34" s="268">
        <v>5180339199.0665798</v>
      </c>
      <c r="FO34" s="268">
        <v>149819571.116258</v>
      </c>
      <c r="FP34" s="268">
        <v>9070.0099093726494</v>
      </c>
      <c r="FQ34" s="268">
        <v>1346951573000.1499</v>
      </c>
      <c r="FR34" s="268">
        <v>11824285151.908899</v>
      </c>
      <c r="FS34" s="268">
        <v>19996039587.2981</v>
      </c>
      <c r="FT34" s="268">
        <v>24300000000</v>
      </c>
      <c r="FU34" s="268">
        <v>52482985.877044201</v>
      </c>
      <c r="FV34" s="268">
        <v>660473539.09239495</v>
      </c>
      <c r="FW34" s="268">
        <v>15061200050.138201</v>
      </c>
      <c r="FX34" s="268">
        <v>4300000000</v>
      </c>
      <c r="FY34" s="268">
        <v>69635.463673161197</v>
      </c>
      <c r="FZ34" s="268">
        <v>57849811011.665901</v>
      </c>
      <c r="GA34" s="268">
        <v>65600000</v>
      </c>
      <c r="GB34" s="268">
        <v>3665786.1195878801</v>
      </c>
      <c r="GC34" s="268">
        <v>99666901258.431595</v>
      </c>
      <c r="GD34" s="268">
        <v>7172690000</v>
      </c>
      <c r="GE34" s="268">
        <v>1161822.2933732099</v>
      </c>
      <c r="GF34" s="268">
        <v>64262318.853813201</v>
      </c>
      <c r="GG34" s="268">
        <v>2296334160.7165699</v>
      </c>
      <c r="GH34" s="268">
        <v>9655642499007.7793</v>
      </c>
      <c r="GI34" s="268">
        <v>8896539131.4619694</v>
      </c>
      <c r="GJ34" s="268">
        <v>2607667644.3626099</v>
      </c>
      <c r="GK34" s="268">
        <v>835216733713.63306</v>
      </c>
      <c r="GL34" s="268">
        <v>378154696923.05402</v>
      </c>
      <c r="GM34" s="268">
        <v>20105301482.833099</v>
      </c>
      <c r="GN34" s="268">
        <v>149000000000</v>
      </c>
      <c r="GO34" s="268">
        <v>3231143426036.8301</v>
      </c>
      <c r="GP34" s="268">
        <v>198000000</v>
      </c>
      <c r="GQ34" s="268">
        <v>5159717250.5864401</v>
      </c>
      <c r="GR34" s="268">
        <v>6929.0422542531596</v>
      </c>
      <c r="GS34" s="268">
        <v>10904632489.690001</v>
      </c>
      <c r="GT34" s="268">
        <v>2665576715.3978801</v>
      </c>
      <c r="GU34" s="268">
        <v>2074750.5997467099</v>
      </c>
      <c r="GV34" s="268">
        <v>4280554485.3100801</v>
      </c>
      <c r="GW34" s="268">
        <v>11299999.8870905</v>
      </c>
      <c r="GX34" s="268">
        <v>430015200.79804301</v>
      </c>
      <c r="GY34" s="268">
        <v>161009.99839119101</v>
      </c>
      <c r="GZ34" s="268">
        <v>163572848593.586</v>
      </c>
      <c r="HA34" s="268">
        <v>89556128036.005997</v>
      </c>
      <c r="HB34" s="268">
        <v>10687018536.0138</v>
      </c>
      <c r="HC34" s="268">
        <v>769612182276.22498</v>
      </c>
      <c r="HD34" s="268">
        <v>154770105.05042899</v>
      </c>
      <c r="HE34" s="268">
        <v>45958096.320910498</v>
      </c>
      <c r="HF34" s="268">
        <v>142209961865.21201</v>
      </c>
      <c r="HG34" s="268">
        <v>8700273096.487009</v>
      </c>
      <c r="HH34" s="268">
        <v>3210860620.4766402</v>
      </c>
      <c r="HI34" s="268">
        <v>1585906576410.9399</v>
      </c>
      <c r="HJ34" s="268">
        <v>5758700903.4105301</v>
      </c>
      <c r="HK34" s="268">
        <v>750642.11158073798</v>
      </c>
      <c r="HL34" s="268">
        <v>13300016.172776099</v>
      </c>
      <c r="HM34" s="268">
        <v>3581035108.4771099</v>
      </c>
      <c r="HN34" s="268">
        <v>113000</v>
      </c>
      <c r="HO34" s="268">
        <v>3349999959.26406</v>
      </c>
      <c r="HP34" s="268">
        <v>2299999972.0320401</v>
      </c>
      <c r="HQ34" s="268">
        <v>518163688883.70801</v>
      </c>
      <c r="HR34" s="268">
        <v>44141630911.769501</v>
      </c>
      <c r="HS34" s="268">
        <v>9363839555.5154896</v>
      </c>
      <c r="HT34" s="268">
        <v>64870706402.945099</v>
      </c>
      <c r="HU34" s="268">
        <v>60207680801.286003</v>
      </c>
      <c r="HV34" s="268">
        <v>593028653988.90906</v>
      </c>
      <c r="HW34" s="268">
        <v>145111090.89461601</v>
      </c>
      <c r="HX34" s="268">
        <v>167975077485.10901</v>
      </c>
      <c r="HY34" s="268">
        <v>6257181930.8120604</v>
      </c>
      <c r="HZ34" s="268">
        <v>29567786597.451698</v>
      </c>
      <c r="IA34" s="268">
        <v>0.20742657394639999</v>
      </c>
      <c r="IB34" s="268">
        <v>3.4947508279030003E-2</v>
      </c>
      <c r="IC34" s="268">
        <v>0.412250503849098</v>
      </c>
      <c r="ID34" s="268">
        <v>0.55304128974011102</v>
      </c>
      <c r="IE34" s="268">
        <v>6.5513179033265007E-2</v>
      </c>
      <c r="IF34" s="268">
        <v>0.25336542920077898</v>
      </c>
      <c r="IG34" s="268">
        <v>0.42055656553912002</v>
      </c>
      <c r="IH34" s="268">
        <v>0.201016531720349</v>
      </c>
      <c r="II34" s="268">
        <v>1.41931E-10</v>
      </c>
      <c r="IJ34" s="268">
        <v>2.1160000000000001E-11</v>
      </c>
      <c r="IK34" s="268">
        <v>7.1613999999999994E-11</v>
      </c>
      <c r="IL34" s="268">
        <v>1.47665E-10</v>
      </c>
      <c r="IM34" s="268">
        <v>2E-12</v>
      </c>
      <c r="IN34" s="268">
        <v>2.999E-12</v>
      </c>
      <c r="IO34" s="268">
        <v>5.7365E-11</v>
      </c>
      <c r="IP34" s="268">
        <v>3.0835999999999998E-11</v>
      </c>
      <c r="IQ34" s="268">
        <v>0</v>
      </c>
      <c r="IR34" s="268">
        <v>0.31547586487493101</v>
      </c>
      <c r="IS34" s="268">
        <v>0.223609319519539</v>
      </c>
      <c r="IT34" s="268">
        <v>0.18160014799197199</v>
      </c>
      <c r="IU34" s="268">
        <v>0.32919002693027799</v>
      </c>
      <c r="IV34" s="268">
        <v>0.230020542096744</v>
      </c>
      <c r="IW34" s="268">
        <v>0.30711699808856202</v>
      </c>
      <c r="IX34" s="268">
        <v>0.432627293353052</v>
      </c>
      <c r="IY34" s="268">
        <v>0.309731325768828</v>
      </c>
      <c r="IZ34" s="268">
        <v>5.5555666666667003E-2</v>
      </c>
      <c r="JA34" s="268">
        <v>0.114437697386886</v>
      </c>
      <c r="JB34" s="268">
        <v>5.5555666666667003E-2</v>
      </c>
      <c r="JC34" s="268">
        <v>7.9020344123064995E-2</v>
      </c>
      <c r="JD34" s="268">
        <v>5.5555666666667003E-2</v>
      </c>
      <c r="JE34" s="268">
        <v>5.5555666666667003E-2</v>
      </c>
      <c r="JF34" s="268">
        <v>5.5555666666667003E-2</v>
      </c>
      <c r="JG34" s="268">
        <v>5.5555666666667003E-2</v>
      </c>
    </row>
    <row r="35" spans="1:268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</row>
    <row r="36" spans="1:268" ht="15.75" thickBot="1" x14ac:dyDescent="0.3">
      <c r="A36" s="202" t="s">
        <v>175</v>
      </c>
      <c r="B36" s="204">
        <v>-7079.49008762015</v>
      </c>
      <c r="C36" s="203">
        <v>-31.552038888187599</v>
      </c>
      <c r="D36" s="203">
        <v>-27.491299999999899</v>
      </c>
      <c r="E36" s="203">
        <v>-4.6170458266264598</v>
      </c>
      <c r="F36" s="203">
        <v>-28.5110210951269</v>
      </c>
      <c r="G36" s="203">
        <v>12.1151797605977</v>
      </c>
      <c r="H36" s="203">
        <v>3.4639879399316702</v>
      </c>
      <c r="I36" s="203">
        <v>-9.1055685850917403</v>
      </c>
      <c r="J36" s="203">
        <v>-5.8305257568081199</v>
      </c>
      <c r="K36" s="203">
        <v>-27.307992354173901</v>
      </c>
      <c r="L36" s="203">
        <v>18.9799960785774</v>
      </c>
      <c r="M36" s="203">
        <v>6.05353098129976</v>
      </c>
      <c r="N36" s="203">
        <v>-2.8032385227098899</v>
      </c>
      <c r="O36" s="203">
        <v>-38.065595219696803</v>
      </c>
      <c r="P36" s="203">
        <v>-27.642851886174</v>
      </c>
      <c r="Q36" s="203">
        <v>-29.7357608079888</v>
      </c>
      <c r="R36" s="203">
        <v>17.013568022511599</v>
      </c>
      <c r="S36" s="203">
        <v>2.8659455746751399</v>
      </c>
      <c r="T36" s="203">
        <v>-14.8568</v>
      </c>
      <c r="U36" s="203">
        <v>-9.9342528405534196</v>
      </c>
      <c r="V36" s="203">
        <v>-5.3151071937622802</v>
      </c>
      <c r="W36" s="203">
        <v>-41.638495900960798</v>
      </c>
      <c r="X36" s="203">
        <v>-29.5531022419609</v>
      </c>
      <c r="Y36" s="203">
        <v>-17.040460416087502</v>
      </c>
      <c r="Z36" s="203">
        <v>15.936043597020801</v>
      </c>
      <c r="AA36" s="203">
        <v>1.386201113567</v>
      </c>
      <c r="AB36" s="203">
        <v>-18.102672412302699</v>
      </c>
      <c r="AC36" s="203">
        <v>-29.428414407858799</v>
      </c>
      <c r="AD36" s="203">
        <v>-34.749603467203997</v>
      </c>
      <c r="AE36" s="203">
        <v>-6.4152402876311898</v>
      </c>
      <c r="AF36" s="203">
        <v>-35.783548168921101</v>
      </c>
      <c r="AG36" s="203">
        <v>-39.0025236094096</v>
      </c>
      <c r="AH36" s="203">
        <v>-33.480374909326798</v>
      </c>
      <c r="AI36" s="203">
        <v>-7.9661900000000001</v>
      </c>
      <c r="AJ36" s="203">
        <v>-23.5792</v>
      </c>
      <c r="AK36" s="203">
        <v>-10.442337656542501</v>
      </c>
      <c r="AL36" s="203">
        <v>-28.134365656588301</v>
      </c>
      <c r="AM36" s="203">
        <v>-36.7015999999999</v>
      </c>
      <c r="AN36" s="203">
        <v>-30.861054795638498</v>
      </c>
      <c r="AO36" s="203">
        <v>-31.852050419208101</v>
      </c>
      <c r="AP36" s="203">
        <v>-36.531348733454799</v>
      </c>
      <c r="AQ36" s="203">
        <v>-32.558091429868902</v>
      </c>
      <c r="AR36" s="203">
        <v>-10.6680607303753</v>
      </c>
      <c r="AS36" s="203">
        <v>15.689630305230899</v>
      </c>
      <c r="AT36" s="203">
        <v>0.858508953906576</v>
      </c>
      <c r="AU36" s="203">
        <v>-12.008364485653001</v>
      </c>
      <c r="AV36" s="203">
        <v>-35.286096216314498</v>
      </c>
      <c r="AW36" s="203">
        <v>-33.344168297588197</v>
      </c>
      <c r="AX36" s="203">
        <v>-30.585101807591801</v>
      </c>
      <c r="AY36" s="203">
        <v>-7.1622704827525103</v>
      </c>
      <c r="AZ36" s="203">
        <v>-30.287397245983499</v>
      </c>
      <c r="BA36" s="203">
        <v>-7.3121866242893701</v>
      </c>
      <c r="BB36" s="203">
        <v>-33.266973333319903</v>
      </c>
      <c r="BC36" s="203">
        <v>-40.1055031366732</v>
      </c>
      <c r="BD36" s="203">
        <v>-23.7672311700317</v>
      </c>
      <c r="BE36" s="203">
        <v>-29.793800000000001</v>
      </c>
      <c r="BF36" s="203">
        <v>-28.7645624525702</v>
      </c>
      <c r="BG36" s="203">
        <v>-27.875532053243901</v>
      </c>
      <c r="BH36" s="203">
        <v>-36.7015999999999</v>
      </c>
      <c r="BI36" s="203">
        <v>-29.9811567379679</v>
      </c>
      <c r="BJ36" s="203">
        <v>-20.584544701742601</v>
      </c>
      <c r="BK36" s="203">
        <v>-9.9944284638240699</v>
      </c>
      <c r="BL36" s="203">
        <v>-26.874697738896199</v>
      </c>
      <c r="BM36" s="203">
        <v>8.14953259728963</v>
      </c>
      <c r="BN36" s="203">
        <v>2.6031599999999901</v>
      </c>
      <c r="BO36" s="203">
        <v>-10.9614125238136</v>
      </c>
      <c r="BP36" s="203">
        <v>-32.408331145897897</v>
      </c>
      <c r="BQ36" s="203">
        <v>-10.6626886902205</v>
      </c>
      <c r="BR36" s="203">
        <v>-22.886199999999899</v>
      </c>
      <c r="BS36" s="203">
        <v>-33.103803361649398</v>
      </c>
      <c r="BT36" s="203">
        <v>-920126910684789</v>
      </c>
      <c r="BU36" s="203">
        <v>-25.423638265524399</v>
      </c>
      <c r="BV36" s="203">
        <v>11.3325999999999</v>
      </c>
      <c r="BW36" s="203">
        <v>5.6132715628938996</v>
      </c>
      <c r="BX36" s="203">
        <v>-9.5770700000000009</v>
      </c>
      <c r="BY36" s="203">
        <v>-31.3823563940078</v>
      </c>
      <c r="BZ36" s="203">
        <v>-25.0023732893135</v>
      </c>
      <c r="CA36" s="203">
        <v>-5.6221129440172399</v>
      </c>
      <c r="CB36" s="203">
        <v>-28.007287807288002</v>
      </c>
      <c r="CC36" s="203">
        <v>-4.8420769974911799</v>
      </c>
      <c r="CD36" s="203">
        <v>-25.419677341224599</v>
      </c>
      <c r="CE36" s="203">
        <v>-5.0614969340978098</v>
      </c>
      <c r="CF36" s="203">
        <v>-32.157869556225997</v>
      </c>
      <c r="CG36" s="203">
        <v>-30.504434233920801</v>
      </c>
      <c r="CH36" s="203">
        <v>-26.798100000000002</v>
      </c>
      <c r="CI36" s="203">
        <v>-25.0983978275877</v>
      </c>
      <c r="CJ36" s="203">
        <v>-2502016022865</v>
      </c>
      <c r="CK36" s="203">
        <v>-29.375</v>
      </c>
      <c r="CL36" s="203">
        <v>18.603000000000002</v>
      </c>
      <c r="CM36" s="203">
        <v>-8.5425468276233403</v>
      </c>
      <c r="CN36" s="203">
        <v>-30.930523703068499</v>
      </c>
      <c r="CO36" s="203">
        <v>-26.203097732097799</v>
      </c>
      <c r="CP36" s="203">
        <v>-2.0377413592863101</v>
      </c>
      <c r="CQ36" s="203">
        <v>16.333173158234299</v>
      </c>
      <c r="CR36" s="203">
        <v>-6.6640502741976899</v>
      </c>
      <c r="CS36" s="203">
        <v>-33.645255890222103</v>
      </c>
      <c r="CT36" s="203">
        <v>-18.370378494856698</v>
      </c>
      <c r="CU36" s="203">
        <v>-11.583030011704199</v>
      </c>
      <c r="CV36" s="203">
        <v>-33.662614831517601</v>
      </c>
      <c r="CW36" s="203">
        <v>-31.643624725172</v>
      </c>
      <c r="CX36" s="203">
        <v>-31.6533908375004</v>
      </c>
      <c r="CY36" s="203">
        <v>-3.9540617513864702</v>
      </c>
      <c r="CZ36" s="203">
        <v>-26.641259556595902</v>
      </c>
      <c r="DA36" s="203">
        <v>-3.28546800793203</v>
      </c>
      <c r="DB36" s="203">
        <v>17.927156422924401</v>
      </c>
      <c r="DC36" s="203">
        <v>1.2959826196829101</v>
      </c>
      <c r="DD36" s="203">
        <v>-6.1947713843825598</v>
      </c>
      <c r="DE36" s="203">
        <v>-32.347927979815097</v>
      </c>
      <c r="DF36" s="203">
        <v>-31.781576307982402</v>
      </c>
      <c r="DG36" s="203">
        <v>-14.805968808363801</v>
      </c>
      <c r="DH36" s="203">
        <v>-28.489000000000001</v>
      </c>
      <c r="DI36" s="203">
        <v>-29.322350662535499</v>
      </c>
      <c r="DJ36" s="203">
        <v>-38.7979303174628</v>
      </c>
      <c r="DK36" s="203">
        <v>-7.1131558413186999</v>
      </c>
      <c r="DL36" s="203">
        <v>-4.0983499999999999</v>
      </c>
      <c r="DM36" s="203">
        <v>-2.10601005033713</v>
      </c>
      <c r="DN36" s="203">
        <v>-5.01990440372332</v>
      </c>
      <c r="DO36" s="203">
        <v>-4.0306763712700597</v>
      </c>
      <c r="DP36" s="203">
        <v>1.0796211734328001</v>
      </c>
      <c r="DQ36" s="203">
        <v>-4.7203732652130501</v>
      </c>
      <c r="DR36" s="203">
        <v>-2.0478208081345701</v>
      </c>
      <c r="DS36" s="203">
        <v>-1.79576749062559</v>
      </c>
      <c r="DT36" s="203">
        <v>-5.85481184710458</v>
      </c>
      <c r="DU36" s="203">
        <v>0.27754871798675201</v>
      </c>
      <c r="DV36" s="203">
        <v>0.49997857302746901</v>
      </c>
      <c r="DW36" s="203">
        <v>-6.4009400000000003</v>
      </c>
      <c r="DX36" s="203">
        <v>-2.1199158345804801</v>
      </c>
      <c r="DY36" s="203">
        <v>-4.3369879557774098</v>
      </c>
      <c r="DZ36" s="203">
        <v>-8.1036002527144095</v>
      </c>
      <c r="EA36" s="203">
        <v>-10.9429373655645</v>
      </c>
      <c r="EB36" s="203">
        <v>0.50681646444703998</v>
      </c>
      <c r="EC36" s="203">
        <v>-3.3696867107609698</v>
      </c>
      <c r="ED36" s="203">
        <v>-10.820872183300599</v>
      </c>
      <c r="EE36" s="203">
        <v>-11.006107676613601</v>
      </c>
      <c r="EF36" s="203">
        <v>-6.4117975371051497</v>
      </c>
      <c r="EG36" s="203">
        <v>-4.5619202568428001</v>
      </c>
      <c r="EH36" s="203">
        <v>-9.5562143635970394</v>
      </c>
      <c r="EI36" s="203">
        <v>0.411091336415426</v>
      </c>
      <c r="EJ36" s="203">
        <v>-4.0884098975832801</v>
      </c>
      <c r="EK36" s="203">
        <v>-5.3417988669345302</v>
      </c>
      <c r="EL36" s="203">
        <v>-3.4075940679458698</v>
      </c>
      <c r="EM36" s="203">
        <v>-8.2873034336757208</v>
      </c>
      <c r="EN36" s="203">
        <v>-4.0218133586112499</v>
      </c>
      <c r="EO36" s="203">
        <v>-4.5517893935110099</v>
      </c>
      <c r="EP36" s="203">
        <v>-2.3647151843268199</v>
      </c>
      <c r="EQ36" s="203">
        <v>-4.0573490182754304</v>
      </c>
      <c r="ER36" s="243">
        <v>-1.7957700000000001</v>
      </c>
      <c r="ES36" s="243">
        <v>-4.3511112477032503</v>
      </c>
      <c r="ET36" s="243">
        <v>-5.05159144431987</v>
      </c>
      <c r="EU36" s="243">
        <v>8.1217499999999898</v>
      </c>
      <c r="EV36" s="243">
        <v>4.0191831756409604</v>
      </c>
      <c r="EW36" s="243">
        <v>-4.0983499999999999</v>
      </c>
      <c r="EX36" s="243">
        <v>-0.85755241839294205</v>
      </c>
      <c r="EY36" s="243">
        <v>0.50681799999999999</v>
      </c>
      <c r="EZ36" s="243">
        <v>0.68429388927804202</v>
      </c>
      <c r="FA36" s="243">
        <v>-3.8272104179116102</v>
      </c>
      <c r="FB36" s="243">
        <v>-3.7811915314373898</v>
      </c>
      <c r="FC36" s="243">
        <v>5.1119881877410398</v>
      </c>
      <c r="FD36" s="243">
        <v>11.627953541285001</v>
      </c>
      <c r="FE36" s="243">
        <v>-1.79576753710515</v>
      </c>
      <c r="FF36" s="243">
        <v>-1.75028914734026</v>
      </c>
      <c r="FG36" s="243">
        <v>0.91431599597133095</v>
      </c>
      <c r="FH36" s="243">
        <v>1.4994478539698299</v>
      </c>
      <c r="FI36" s="243">
        <v>0.50681757305443198</v>
      </c>
      <c r="FJ36" s="243">
        <v>1173087162.63906</v>
      </c>
      <c r="FK36" s="243">
        <v>8103218.6993253697</v>
      </c>
      <c r="FL36" s="243">
        <v>10360.8227933944</v>
      </c>
      <c r="FM36" s="243">
        <v>42300000</v>
      </c>
      <c r="FN36" s="243">
        <v>9713275789.7540493</v>
      </c>
      <c r="FO36" s="243">
        <v>149819571.116258</v>
      </c>
      <c r="FP36" s="243">
        <v>9070.0099093726494</v>
      </c>
      <c r="FQ36" s="243">
        <v>1342272489835.99</v>
      </c>
      <c r="FR36" s="243">
        <v>7235172869.1044598</v>
      </c>
      <c r="FS36" s="243">
        <v>20355911046.9277</v>
      </c>
      <c r="FT36" s="243">
        <v>25969034596.462299</v>
      </c>
      <c r="FU36" s="243">
        <v>52482985.877044201</v>
      </c>
      <c r="FV36" s="243">
        <v>421000000</v>
      </c>
      <c r="FW36" s="243">
        <v>15061200050.138201</v>
      </c>
      <c r="FX36" s="243">
        <v>4521840002.9557695</v>
      </c>
      <c r="FY36" s="243">
        <v>306414.803133376</v>
      </c>
      <c r="FZ36" s="243">
        <v>69758602910.802307</v>
      </c>
      <c r="GA36" s="243">
        <v>65600000</v>
      </c>
      <c r="GB36" s="243">
        <v>152991.59049240401</v>
      </c>
      <c r="GC36" s="243">
        <v>94249025468.430695</v>
      </c>
      <c r="GD36" s="243">
        <v>7172690000</v>
      </c>
      <c r="GE36" s="243">
        <v>113216.561902014</v>
      </c>
      <c r="GF36" s="243">
        <v>70082306294.109894</v>
      </c>
      <c r="GG36" s="243">
        <v>2297241005.9636598</v>
      </c>
      <c r="GH36" s="243">
        <v>10098107287245.699</v>
      </c>
      <c r="GI36" s="243">
        <v>6570587324.8416204</v>
      </c>
      <c r="GJ36" s="243">
        <v>98206900</v>
      </c>
      <c r="GK36" s="243">
        <v>818354081672.69299</v>
      </c>
      <c r="GL36" s="243">
        <v>377964830904.55701</v>
      </c>
      <c r="GM36" s="243">
        <v>6010000000</v>
      </c>
      <c r="GN36" s="243">
        <v>148986850933.28</v>
      </c>
      <c r="GO36" s="243">
        <v>3230147877921.5</v>
      </c>
      <c r="GP36" s="243">
        <v>7532678.91273621</v>
      </c>
      <c r="GQ36" s="243">
        <v>5395564449.0134201</v>
      </c>
      <c r="GR36" s="243">
        <v>6904.3413499713097</v>
      </c>
      <c r="GS36" s="243">
        <v>13144502338.2782</v>
      </c>
      <c r="GT36" s="243">
        <v>2477566844.73807</v>
      </c>
      <c r="GU36" s="243">
        <v>2190592.4581290102</v>
      </c>
      <c r="GV36" s="243">
        <v>3494677959.3554802</v>
      </c>
      <c r="GW36" s="243">
        <v>474570405.02344799</v>
      </c>
      <c r="GX36" s="243">
        <v>430009120.867136</v>
      </c>
      <c r="GY36" s="243">
        <v>212015.649719234</v>
      </c>
      <c r="GZ36" s="243">
        <v>161989716032.94901</v>
      </c>
      <c r="HA36" s="243">
        <v>89413254483.231705</v>
      </c>
      <c r="HB36" s="243">
        <v>11080364821.854799</v>
      </c>
      <c r="HC36" s="243">
        <v>767520272072.89294</v>
      </c>
      <c r="HD36" s="243">
        <v>154770394.71190199</v>
      </c>
      <c r="HE36" s="243">
        <v>102925726.224666</v>
      </c>
      <c r="HF36" s="243">
        <v>144197622650.42599</v>
      </c>
      <c r="HG36" s="243">
        <v>8183666191.2044802</v>
      </c>
      <c r="HH36" s="243">
        <v>95788355.9998364</v>
      </c>
      <c r="HI36" s="243">
        <v>1587288805998.47</v>
      </c>
      <c r="HJ36" s="243">
        <v>2917750318.2950401</v>
      </c>
      <c r="HK36" s="243">
        <v>2487561.6476126001</v>
      </c>
      <c r="HL36" s="243">
        <v>3876343.4306819402</v>
      </c>
      <c r="HM36" s="243">
        <v>3864417954.78795</v>
      </c>
      <c r="HN36" s="243">
        <v>11300000</v>
      </c>
      <c r="HO36" s="243">
        <v>3349999959.26406</v>
      </c>
      <c r="HP36" s="243">
        <v>2301596529.48276</v>
      </c>
      <c r="HQ36" s="243">
        <v>497895086813.59698</v>
      </c>
      <c r="HR36" s="243">
        <v>43535103371.159103</v>
      </c>
      <c r="HS36" s="243">
        <v>2995268295.8200402</v>
      </c>
      <c r="HT36" s="243">
        <v>14108887881.426001</v>
      </c>
      <c r="HU36" s="243">
        <v>138790013635.83899</v>
      </c>
      <c r="HV36" s="243">
        <v>629666893091.86902</v>
      </c>
      <c r="HW36" s="243">
        <v>1490000</v>
      </c>
      <c r="HX36" s="243">
        <v>167371222692.64899</v>
      </c>
      <c r="HY36" s="243">
        <v>12185145300.682301</v>
      </c>
      <c r="HZ36" s="243">
        <v>30440890320.445999</v>
      </c>
      <c r="IA36" s="243">
        <v>0.208673733433199</v>
      </c>
      <c r="IB36" s="243">
        <v>0</v>
      </c>
      <c r="IC36" s="243">
        <v>0.41985561862239101</v>
      </c>
      <c r="ID36" s="243">
        <v>0.53520380229530695</v>
      </c>
      <c r="IE36" s="243">
        <v>6.6090626967200999E-2</v>
      </c>
      <c r="IF36" s="243">
        <v>0.25463983625857201</v>
      </c>
      <c r="IG36" s="243">
        <v>0.420040395077727</v>
      </c>
      <c r="IH36" s="243">
        <v>0.27240637687216601</v>
      </c>
      <c r="II36" s="243">
        <v>1.2069499999999999E-10</v>
      </c>
      <c r="IJ36" s="243">
        <v>2.2164999999999999E-11</v>
      </c>
      <c r="IK36" s="243">
        <v>6.4508000000000001E-11</v>
      </c>
      <c r="IL36" s="243">
        <v>1.4856499999999999E-10</v>
      </c>
      <c r="IM36" s="243">
        <v>2E-12</v>
      </c>
      <c r="IN36" s="243">
        <v>2.7889999999999999E-12</v>
      </c>
      <c r="IO36" s="243">
        <v>8.7231999999999997E-11</v>
      </c>
      <c r="IP36" s="243">
        <v>2.7705999999999998E-11</v>
      </c>
      <c r="IQ36" s="243">
        <v>0</v>
      </c>
      <c r="IR36" s="243">
        <v>0.31265917469565901</v>
      </c>
      <c r="IS36" s="243">
        <v>0.213175842842284</v>
      </c>
      <c r="IT36" s="243">
        <v>0.18092216926830301</v>
      </c>
      <c r="IU36" s="243">
        <v>0.32811496960681702</v>
      </c>
      <c r="IV36" s="243">
        <v>0.23279300821419299</v>
      </c>
      <c r="IW36" s="243">
        <v>0.30810194986883099</v>
      </c>
      <c r="IX36" s="243">
        <v>0.40956568041130098</v>
      </c>
      <c r="IY36" s="243">
        <v>0.30634530287598799</v>
      </c>
      <c r="IZ36" s="243">
        <v>5.5555666666667003E-2</v>
      </c>
      <c r="JA36" s="243">
        <v>0.111663857025753</v>
      </c>
      <c r="JB36" s="243">
        <v>5.5555666666667003E-2</v>
      </c>
      <c r="JC36" s="243">
        <v>7.8998017884986005E-2</v>
      </c>
      <c r="JD36" s="243">
        <v>5.5555666666667003E-2</v>
      </c>
      <c r="JE36" s="243">
        <v>5.5555666666667003E-2</v>
      </c>
      <c r="JF36" s="243">
        <v>5.5555666666667003E-2</v>
      </c>
      <c r="JG36" s="243">
        <v>5.5555666666667003E-2</v>
      </c>
    </row>
    <row r="37" spans="1:268" ht="15.75" thickBot="1" x14ac:dyDescent="0.3">
      <c r="A37" s="202" t="s">
        <v>176</v>
      </c>
      <c r="B37" s="204">
        <v>-7058.9597822577698</v>
      </c>
      <c r="C37" s="203">
        <v>-32.3185</v>
      </c>
      <c r="D37" s="203">
        <v>-27.491299999999899</v>
      </c>
      <c r="E37" s="203">
        <v>-4.4546874811702502</v>
      </c>
      <c r="F37" s="203">
        <v>-28.655013647923301</v>
      </c>
      <c r="G37" s="203">
        <v>13.235240741917799</v>
      </c>
      <c r="H37" s="203">
        <v>3.5974921458960498</v>
      </c>
      <c r="I37" s="203">
        <v>-9.1984948478065807</v>
      </c>
      <c r="J37" s="203">
        <v>-5.6729269476704296</v>
      </c>
      <c r="K37" s="203">
        <v>-27.314363684546599</v>
      </c>
      <c r="L37" s="203">
        <v>18.965201995878001</v>
      </c>
      <c r="M37" s="203">
        <v>6.0887641073438896</v>
      </c>
      <c r="N37" s="203">
        <v>-2.8048993653554</v>
      </c>
      <c r="O37" s="203">
        <v>-37.606962618978599</v>
      </c>
      <c r="P37" s="203">
        <v>-28.027904858384399</v>
      </c>
      <c r="Q37" s="203">
        <v>-29.4239630230675</v>
      </c>
      <c r="R37" s="203">
        <v>17.007944989893101</v>
      </c>
      <c r="S37" s="203">
        <v>3.0599055605137102</v>
      </c>
      <c r="T37" s="203">
        <v>-14.771691919843599</v>
      </c>
      <c r="U37" s="203">
        <v>-9.9824003416693206</v>
      </c>
      <c r="V37" s="203">
        <v>-1.3566209774168101</v>
      </c>
      <c r="W37" s="203">
        <v>-41.451839417553202</v>
      </c>
      <c r="X37" s="203">
        <v>-29.608583987173599</v>
      </c>
      <c r="Y37" s="203">
        <v>-17.488164548161201</v>
      </c>
      <c r="Z37" s="203">
        <v>15.935191794544201</v>
      </c>
      <c r="AA37" s="203">
        <v>0.84205809229805395</v>
      </c>
      <c r="AB37" s="203">
        <v>-14.258966159063</v>
      </c>
      <c r="AC37" s="203">
        <v>-29.423099949483401</v>
      </c>
      <c r="AD37" s="203">
        <v>-35.885785554166702</v>
      </c>
      <c r="AE37" s="203">
        <v>-6.3632634705843296</v>
      </c>
      <c r="AF37" s="203">
        <v>-32.7002108532796</v>
      </c>
      <c r="AG37" s="203">
        <v>-34.397323609409497</v>
      </c>
      <c r="AH37" s="203">
        <v>-33.481015868295003</v>
      </c>
      <c r="AI37" s="203">
        <v>-7.1967252265900497</v>
      </c>
      <c r="AJ37" s="203">
        <v>-23.5792</v>
      </c>
      <c r="AK37" s="203">
        <v>-8.1827814737249795</v>
      </c>
      <c r="AL37" s="203">
        <v>-28.1844</v>
      </c>
      <c r="AM37" s="203">
        <v>-36.624265502935103</v>
      </c>
      <c r="AN37" s="203">
        <v>-30.995907013105999</v>
      </c>
      <c r="AO37" s="203">
        <v>-31.890407673725601</v>
      </c>
      <c r="AP37" s="203">
        <v>-32.480033028718303</v>
      </c>
      <c r="AQ37" s="203">
        <v>-28.341901484320299</v>
      </c>
      <c r="AR37" s="203">
        <v>-10.981526481230199</v>
      </c>
      <c r="AS37" s="203">
        <v>15.5762687145876</v>
      </c>
      <c r="AT37" s="203">
        <v>0.92113467935122395</v>
      </c>
      <c r="AU37" s="203">
        <v>-13.2676112795151</v>
      </c>
      <c r="AV37" s="203">
        <v>-35.313201125144801</v>
      </c>
      <c r="AW37" s="203">
        <v>-33.194596594999503</v>
      </c>
      <c r="AX37" s="203">
        <v>-29.8337980196148</v>
      </c>
      <c r="AY37" s="203">
        <v>-7.1664061211848402</v>
      </c>
      <c r="AZ37" s="203">
        <v>-31.190785104697301</v>
      </c>
      <c r="BA37" s="203">
        <v>-7.6907960971274303</v>
      </c>
      <c r="BB37" s="203">
        <v>-30.008974517144502</v>
      </c>
      <c r="BC37" s="203">
        <v>-41.306800000000003</v>
      </c>
      <c r="BD37" s="203">
        <v>-23.784957886066501</v>
      </c>
      <c r="BE37" s="203">
        <v>-29.796823370717799</v>
      </c>
      <c r="BF37" s="203">
        <v>-28.764864747674501</v>
      </c>
      <c r="BG37" s="203">
        <v>-27.881197752266299</v>
      </c>
      <c r="BH37" s="203">
        <v>-36.7015999999999</v>
      </c>
      <c r="BI37" s="203">
        <v>-30.1021393973149</v>
      </c>
      <c r="BJ37" s="203">
        <v>-20.587508755634499</v>
      </c>
      <c r="BK37" s="203">
        <v>-9.9636930291165804</v>
      </c>
      <c r="BL37" s="203">
        <v>-26.833133814646398</v>
      </c>
      <c r="BM37" s="203">
        <v>9.7867375503419201</v>
      </c>
      <c r="BN37" s="203">
        <v>2.5904014790665801</v>
      </c>
      <c r="BO37" s="203">
        <v>-9.3899709211087199</v>
      </c>
      <c r="BP37" s="203">
        <v>-32.285327108268099</v>
      </c>
      <c r="BQ37" s="203">
        <v>-11.6567958353899</v>
      </c>
      <c r="BR37" s="203">
        <v>-22.886199999999899</v>
      </c>
      <c r="BS37" s="203">
        <v>-33.043242811255297</v>
      </c>
      <c r="BT37" s="203">
        <v>-924539833179857</v>
      </c>
      <c r="BU37" s="203">
        <v>-25.381466422912599</v>
      </c>
      <c r="BV37" s="203">
        <v>11.3325999999999</v>
      </c>
      <c r="BW37" s="203">
        <v>5.5382570175952397</v>
      </c>
      <c r="BX37" s="203">
        <v>-10.1576652794834</v>
      </c>
      <c r="BY37" s="203">
        <v>-31.3878522576289</v>
      </c>
      <c r="BZ37" s="203">
        <v>-24.988200954418598</v>
      </c>
      <c r="CA37" s="203">
        <v>-4.1242117358564903</v>
      </c>
      <c r="CB37" s="203">
        <v>-27.933588210366899</v>
      </c>
      <c r="CC37" s="203">
        <v>-4.7293756927478299</v>
      </c>
      <c r="CD37" s="203">
        <v>-25.811788605403301</v>
      </c>
      <c r="CE37" s="203">
        <v>-5.4054985863410199</v>
      </c>
      <c r="CF37" s="203">
        <v>-31.974744260967402</v>
      </c>
      <c r="CG37" s="203">
        <v>-30.374618175014501</v>
      </c>
      <c r="CH37" s="203">
        <v>-26.798100000000002</v>
      </c>
      <c r="CI37" s="203">
        <v>-25.118026119318401</v>
      </c>
      <c r="CJ37" s="203">
        <v>-11421427684</v>
      </c>
      <c r="CK37" s="203">
        <v>-29.375</v>
      </c>
      <c r="CL37" s="203">
        <v>18.5038334056145</v>
      </c>
      <c r="CM37" s="203">
        <v>-8.8719562182279308</v>
      </c>
      <c r="CN37" s="203">
        <v>-31.185157544170199</v>
      </c>
      <c r="CO37" s="203">
        <v>-26.259916708035799</v>
      </c>
      <c r="CP37" s="203">
        <v>-2.03643059067472</v>
      </c>
      <c r="CQ37" s="203">
        <v>16.700728584378201</v>
      </c>
      <c r="CR37" s="203">
        <v>-6.5283257280914704</v>
      </c>
      <c r="CS37" s="203">
        <v>-34.249290891595898</v>
      </c>
      <c r="CT37" s="203">
        <v>-18.152241210936602</v>
      </c>
      <c r="CU37" s="203">
        <v>-10.654035364454501</v>
      </c>
      <c r="CV37" s="203">
        <v>-34.019743309548502</v>
      </c>
      <c r="CW37" s="203">
        <v>-32.1358417218676</v>
      </c>
      <c r="CX37" s="203">
        <v>-31.963780329336998</v>
      </c>
      <c r="CY37" s="203">
        <v>-4.2220751321602101</v>
      </c>
      <c r="CZ37" s="203">
        <v>-24.949331904185399</v>
      </c>
      <c r="DA37" s="203">
        <v>-3.5056435239679899</v>
      </c>
      <c r="DB37" s="203">
        <v>17.857726232789801</v>
      </c>
      <c r="DC37" s="203">
        <v>1.5170624821949199</v>
      </c>
      <c r="DD37" s="203">
        <v>-6.1544878161910797</v>
      </c>
      <c r="DE37" s="203">
        <v>-32.256913037816098</v>
      </c>
      <c r="DF37" s="203">
        <v>-31.8864635283247</v>
      </c>
      <c r="DG37" s="203">
        <v>-12.7821349988054</v>
      </c>
      <c r="DH37" s="203">
        <v>-28.489000000000001</v>
      </c>
      <c r="DI37" s="203">
        <v>-30.109369030552902</v>
      </c>
      <c r="DJ37" s="203">
        <v>-39.330300000000001</v>
      </c>
      <c r="DK37" s="203">
        <v>-11.6709694021849</v>
      </c>
      <c r="DL37" s="203">
        <v>-6.3708959729936101</v>
      </c>
      <c r="DM37" s="203">
        <v>-2.15593439394413</v>
      </c>
      <c r="DN37" s="203">
        <v>-4.9211206122985596</v>
      </c>
      <c r="DO37" s="203">
        <v>-1.58208096124696</v>
      </c>
      <c r="DP37" s="203">
        <v>1.0166591099929201</v>
      </c>
      <c r="DQ37" s="203">
        <v>-5.1585520320265896</v>
      </c>
      <c r="DR37" s="203">
        <v>-1.9496581252632501</v>
      </c>
      <c r="DS37" s="203">
        <v>-1.8098182543643699</v>
      </c>
      <c r="DT37" s="203">
        <v>-5.2850053747998498</v>
      </c>
      <c r="DU37" s="203">
        <v>0.268965892158886</v>
      </c>
      <c r="DV37" s="203">
        <v>0.490807645999221</v>
      </c>
      <c r="DW37" s="203">
        <v>-6.3950330310488397</v>
      </c>
      <c r="DX37" s="203">
        <v>-2.57476647794318</v>
      </c>
      <c r="DY37" s="203">
        <v>-4.2800066854240697</v>
      </c>
      <c r="DZ37" s="203">
        <v>-6.5011436438109298</v>
      </c>
      <c r="EA37" s="203">
        <v>-10.9693085319728</v>
      </c>
      <c r="EB37" s="203">
        <v>0.50681800000000099</v>
      </c>
      <c r="EC37" s="203">
        <v>-4.2883044790867499</v>
      </c>
      <c r="ED37" s="203">
        <v>-10.646535040618501</v>
      </c>
      <c r="EE37" s="203">
        <v>-11.006107676613601</v>
      </c>
      <c r="EF37" s="203">
        <v>-6.4117975371051497</v>
      </c>
      <c r="EG37" s="203">
        <v>-4.54539147895865</v>
      </c>
      <c r="EH37" s="203">
        <v>-5.15198</v>
      </c>
      <c r="EI37" s="203">
        <v>0.27711288066610701</v>
      </c>
      <c r="EJ37" s="203">
        <v>-3.7593894420824499</v>
      </c>
      <c r="EK37" s="203">
        <v>-5.3484671876263299</v>
      </c>
      <c r="EL37" s="203">
        <v>-3.4491928481088299</v>
      </c>
      <c r="EM37" s="203">
        <v>-8.4577805195130402</v>
      </c>
      <c r="EN37" s="203">
        <v>-4.0983499999999999</v>
      </c>
      <c r="EO37" s="203">
        <v>-4.5144460892171798</v>
      </c>
      <c r="EP37" s="203">
        <v>-1.7957700000000001</v>
      </c>
      <c r="EQ37" s="203">
        <v>-2.8252473370040501</v>
      </c>
      <c r="ER37" s="243">
        <v>-2.6826185748090401</v>
      </c>
      <c r="ES37" s="243">
        <v>-4.3093124751450098</v>
      </c>
      <c r="ET37" s="243">
        <v>-5.26735903514823</v>
      </c>
      <c r="EU37" s="243">
        <v>3.09074478831594</v>
      </c>
      <c r="EV37" s="243">
        <v>5.1085280197073102</v>
      </c>
      <c r="EW37" s="243">
        <v>-2.8416451743741198</v>
      </c>
      <c r="EX37" s="243">
        <v>0.42357328200563599</v>
      </c>
      <c r="EY37" s="243">
        <v>-1.44930545591751</v>
      </c>
      <c r="EZ37" s="243">
        <v>0.96648164217309795</v>
      </c>
      <c r="FA37" s="243">
        <v>-3.6351461782837902</v>
      </c>
      <c r="FB37" s="243">
        <v>-5.04769026722765</v>
      </c>
      <c r="FC37" s="243">
        <v>4.4424584985277003</v>
      </c>
      <c r="FD37" s="243">
        <v>12.01975</v>
      </c>
      <c r="FE37" s="243">
        <v>-1.79576753710515</v>
      </c>
      <c r="FF37" s="243">
        <v>5.1119899999999996</v>
      </c>
      <c r="FG37" s="243">
        <v>12.01975</v>
      </c>
      <c r="FH37" s="243">
        <v>2.8094000000000001</v>
      </c>
      <c r="FI37" s="243">
        <v>0.50681755588889299</v>
      </c>
      <c r="FJ37" s="243">
        <v>1400001398.8770299</v>
      </c>
      <c r="FK37" s="243">
        <v>8103218.6993253697</v>
      </c>
      <c r="FL37" s="243">
        <v>699645.264595774</v>
      </c>
      <c r="FM37" s="243">
        <v>42300000</v>
      </c>
      <c r="FN37" s="243">
        <v>1964689767.3175299</v>
      </c>
      <c r="FO37" s="243">
        <v>149819571.116258</v>
      </c>
      <c r="FP37" s="243">
        <v>9070.0099093726494</v>
      </c>
      <c r="FQ37" s="243">
        <v>1345742268560.72</v>
      </c>
      <c r="FR37" s="243">
        <v>12637194302.954399</v>
      </c>
      <c r="FS37" s="243">
        <v>21794705169.613701</v>
      </c>
      <c r="FT37" s="243">
        <v>25343819472.959202</v>
      </c>
      <c r="FU37" s="243">
        <v>208439754.89944601</v>
      </c>
      <c r="FV37" s="243">
        <v>462226976.058245</v>
      </c>
      <c r="FW37" s="243">
        <v>16454727583.372801</v>
      </c>
      <c r="FX37" s="243">
        <v>4331893194.02104</v>
      </c>
      <c r="FY37" s="243">
        <v>36031.623943127401</v>
      </c>
      <c r="FZ37" s="243">
        <v>60669486446.178101</v>
      </c>
      <c r="GA37" s="243">
        <v>677531488.10871196</v>
      </c>
      <c r="GB37" s="243">
        <v>4154369.4866411602</v>
      </c>
      <c r="GC37" s="243">
        <v>96863977495.366898</v>
      </c>
      <c r="GD37" s="243">
        <v>7185718015.3168697</v>
      </c>
      <c r="GE37" s="243">
        <v>8499123.1345004104</v>
      </c>
      <c r="GF37" s="243">
        <v>64262318.853813201</v>
      </c>
      <c r="GG37" s="243">
        <v>2296334160.7165699</v>
      </c>
      <c r="GH37" s="243">
        <v>9675243553251.3301</v>
      </c>
      <c r="GI37" s="243">
        <v>14546390521.424</v>
      </c>
      <c r="GJ37" s="243">
        <v>2691893098.8347502</v>
      </c>
      <c r="GK37" s="243">
        <v>859434001111.22095</v>
      </c>
      <c r="GL37" s="243">
        <v>377935656918.354</v>
      </c>
      <c r="GM37" s="243">
        <v>6010000000</v>
      </c>
      <c r="GN37" s="243">
        <v>136641459720.14</v>
      </c>
      <c r="GO37" s="243">
        <v>3136593659162.6401</v>
      </c>
      <c r="GP37" s="243">
        <v>36382500.304053299</v>
      </c>
      <c r="GQ37" s="243">
        <v>5223852196.1181698</v>
      </c>
      <c r="GR37" s="243">
        <v>7057.3007934734396</v>
      </c>
      <c r="GS37" s="243">
        <v>14796413351.3596</v>
      </c>
      <c r="GT37" s="243">
        <v>2370773714.9835</v>
      </c>
      <c r="GU37" s="243">
        <v>536448.59779660997</v>
      </c>
      <c r="GV37" s="243">
        <v>4124604918.5608602</v>
      </c>
      <c r="GW37" s="243">
        <v>4542110588.7095604</v>
      </c>
      <c r="GX37" s="243">
        <v>430001000</v>
      </c>
      <c r="GY37" s="243">
        <v>1566157.5600912999</v>
      </c>
      <c r="GZ37" s="243">
        <v>154841637615.431</v>
      </c>
      <c r="HA37" s="243">
        <v>99310360681.485596</v>
      </c>
      <c r="HB37" s="243">
        <v>10992623581.800699</v>
      </c>
      <c r="HC37" s="243">
        <v>751934663507.49902</v>
      </c>
      <c r="HD37" s="243">
        <v>15443593392.2404</v>
      </c>
      <c r="HE37" s="243">
        <v>495742228.06139499</v>
      </c>
      <c r="HF37" s="243">
        <v>160671603198.26801</v>
      </c>
      <c r="HG37" s="243">
        <v>7529263950.5854702</v>
      </c>
      <c r="HH37" s="243">
        <v>3440000000</v>
      </c>
      <c r="HI37" s="243">
        <v>1587723071965.49</v>
      </c>
      <c r="HJ37" s="243">
        <v>5878116215.6376495</v>
      </c>
      <c r="HK37" s="243">
        <v>432000.52531122603</v>
      </c>
      <c r="HL37" s="243">
        <v>319723.05743982701</v>
      </c>
      <c r="HM37" s="243">
        <v>3522805437.5827498</v>
      </c>
      <c r="HN37" s="243">
        <v>5138002.9911459796</v>
      </c>
      <c r="HO37" s="243">
        <v>59780573797.903503</v>
      </c>
      <c r="HP37" s="243">
        <v>2299999972.0320401</v>
      </c>
      <c r="HQ37" s="243">
        <v>517464788165.79303</v>
      </c>
      <c r="HR37" s="243">
        <v>42392147485.301804</v>
      </c>
      <c r="HS37" s="243">
        <v>1802619429.52265</v>
      </c>
      <c r="HT37" s="243">
        <v>16394840489.4807</v>
      </c>
      <c r="HU37" s="243">
        <v>58800600000</v>
      </c>
      <c r="HV37" s="243">
        <v>601069230565.77197</v>
      </c>
      <c r="HW37" s="243">
        <v>6578786.9922711896</v>
      </c>
      <c r="HX37" s="243">
        <v>123372075501.66701</v>
      </c>
      <c r="HY37" s="243">
        <v>4904038580.2351999</v>
      </c>
      <c r="HZ37" s="243">
        <v>29608440737.319698</v>
      </c>
      <c r="IA37" s="243">
        <v>0.208306209302416</v>
      </c>
      <c r="IB37" s="243">
        <v>1.7088530420119E-2</v>
      </c>
      <c r="IC37" s="243">
        <v>0.41322517816090898</v>
      </c>
      <c r="ID37" s="243">
        <v>0.54057507146647399</v>
      </c>
      <c r="IE37" s="243">
        <v>6.5945708879815004E-2</v>
      </c>
      <c r="IF37" s="243">
        <v>0.25436575486273</v>
      </c>
      <c r="IG37" s="243">
        <v>0.41333798509848901</v>
      </c>
      <c r="IH37" s="243">
        <v>0.25219041105273399</v>
      </c>
      <c r="II37" s="243">
        <v>1.2643199999999999E-10</v>
      </c>
      <c r="IJ37" s="243">
        <v>2.1262E-11</v>
      </c>
      <c r="IK37" s="243">
        <v>5.8480000000000001E-11</v>
      </c>
      <c r="IL37" s="243">
        <v>1.51693E-10</v>
      </c>
      <c r="IM37" s="243">
        <v>2E-12</v>
      </c>
      <c r="IN37" s="243">
        <v>2.4530000000000001E-12</v>
      </c>
      <c r="IO37" s="243">
        <v>6.1632000000000002E-11</v>
      </c>
      <c r="IP37" s="243">
        <v>2.9536E-11</v>
      </c>
      <c r="IQ37" s="243">
        <v>0</v>
      </c>
      <c r="IR37" s="243">
        <v>0.30698417603407901</v>
      </c>
      <c r="IS37" s="243">
        <v>0.21830795778915199</v>
      </c>
      <c r="IT37" s="243">
        <v>0.18096965217825001</v>
      </c>
      <c r="IU37" s="243">
        <v>0.32836863234779801</v>
      </c>
      <c r="IV37" s="243">
        <v>0.23000766802046599</v>
      </c>
      <c r="IW37" s="243">
        <v>0.307904378755052</v>
      </c>
      <c r="IX37" s="243">
        <v>0.41306253434125501</v>
      </c>
      <c r="IY37" s="243">
        <v>0.30668517532690398</v>
      </c>
      <c r="IZ37" s="243">
        <v>5.5555666666667003E-2</v>
      </c>
      <c r="JA37" s="243">
        <v>0.113645214764829</v>
      </c>
      <c r="JB37" s="243">
        <v>5.5555666666667003E-2</v>
      </c>
      <c r="JC37" s="243">
        <v>7.9036317436316006E-2</v>
      </c>
      <c r="JD37" s="243">
        <v>5.5555666666667003E-2</v>
      </c>
      <c r="JE37" s="243">
        <v>5.5555666666667003E-2</v>
      </c>
      <c r="JF37" s="243">
        <v>5.5555666666667003E-2</v>
      </c>
      <c r="JG37" s="243">
        <v>5.5555666666667003E-2</v>
      </c>
    </row>
    <row r="38" spans="1:268" s="190" customFormat="1" ht="15.75" thickBot="1" x14ac:dyDescent="0.3">
      <c r="A38" s="202" t="s">
        <v>177</v>
      </c>
      <c r="B38" s="204">
        <v>-7077.6389991421502</v>
      </c>
      <c r="C38" s="203">
        <v>-32.3185</v>
      </c>
      <c r="D38" s="203">
        <v>-27.491893536825401</v>
      </c>
      <c r="E38" s="203">
        <v>-4.6484476632372704</v>
      </c>
      <c r="F38" s="203">
        <v>-29.024967485196601</v>
      </c>
      <c r="G38" s="203">
        <v>13.5375916464406</v>
      </c>
      <c r="H38" s="203">
        <v>3.4224759043223001</v>
      </c>
      <c r="I38" s="203">
        <v>-8.7103382125228599</v>
      </c>
      <c r="J38" s="203">
        <v>-5.6729274736561797</v>
      </c>
      <c r="K38" s="203">
        <v>-27.320791167773098</v>
      </c>
      <c r="L38" s="203">
        <v>18.983881910395901</v>
      </c>
      <c r="M38" s="203">
        <v>6.6995391735871204</v>
      </c>
      <c r="N38" s="203">
        <v>-2.8135741628264901</v>
      </c>
      <c r="O38" s="203">
        <v>-33.706190014927699</v>
      </c>
      <c r="P38" s="203">
        <v>-29.291567779200101</v>
      </c>
      <c r="Q38" s="203">
        <v>-24.7909574681598</v>
      </c>
      <c r="R38" s="203">
        <v>16.9547993361899</v>
      </c>
      <c r="S38" s="203">
        <v>3.0002856480772402</v>
      </c>
      <c r="T38" s="203">
        <v>-14.8568</v>
      </c>
      <c r="U38" s="203">
        <v>-9.9760911434947701</v>
      </c>
      <c r="V38" s="203">
        <v>-1.89956592081722</v>
      </c>
      <c r="W38" s="203">
        <v>-41.119533966104399</v>
      </c>
      <c r="X38" s="203">
        <v>-29.539005158467901</v>
      </c>
      <c r="Y38" s="203">
        <v>-14.085322119118</v>
      </c>
      <c r="Z38" s="203">
        <v>15.9377999451017</v>
      </c>
      <c r="AA38" s="203">
        <v>-0.54986406914730601</v>
      </c>
      <c r="AB38" s="203">
        <v>-18.574485997284601</v>
      </c>
      <c r="AC38" s="203">
        <v>-29.353871615938999</v>
      </c>
      <c r="AD38" s="203">
        <v>-35.929099945101697</v>
      </c>
      <c r="AE38" s="203">
        <v>-6.3112288888865002</v>
      </c>
      <c r="AF38" s="203">
        <v>-33.580159127254497</v>
      </c>
      <c r="AG38" s="203">
        <v>-36.980151854126603</v>
      </c>
      <c r="AH38" s="203">
        <v>-33.481015813396802</v>
      </c>
      <c r="AI38" s="203">
        <v>-3.3610200548978999</v>
      </c>
      <c r="AJ38" s="203">
        <v>-23.206655454561901</v>
      </c>
      <c r="AK38" s="203">
        <v>-11.188099945102</v>
      </c>
      <c r="AL38" s="203">
        <v>-28.184399945101699</v>
      </c>
      <c r="AM38" s="203">
        <v>-36.701599945101698</v>
      </c>
      <c r="AN38" s="203">
        <v>-30.9051709261411</v>
      </c>
      <c r="AO38" s="203">
        <v>-35.687172153929502</v>
      </c>
      <c r="AP38" s="203">
        <v>-32.096400054898197</v>
      </c>
      <c r="AQ38" s="203">
        <v>-32.789599945101699</v>
      </c>
      <c r="AR38" s="203">
        <v>-13.8101030285198</v>
      </c>
      <c r="AS38" s="203">
        <v>15.7092343625986</v>
      </c>
      <c r="AT38" s="203">
        <v>0.77973035718266304</v>
      </c>
      <c r="AU38" s="203">
        <v>-12.593315157309799</v>
      </c>
      <c r="AV38" s="203">
        <v>-35.160322665628101</v>
      </c>
      <c r="AW38" s="203">
        <v>-33.0674367429692</v>
      </c>
      <c r="AX38" s="203">
        <v>-29.949540634542199</v>
      </c>
      <c r="AY38" s="203">
        <v>-7.1977966135741003</v>
      </c>
      <c r="AZ38" s="203">
        <v>-30.418188613593099</v>
      </c>
      <c r="BA38" s="203">
        <v>-7.34056683534443</v>
      </c>
      <c r="BB38" s="203">
        <v>-34.027619779091197</v>
      </c>
      <c r="BC38" s="203">
        <v>-41.245355724736399</v>
      </c>
      <c r="BD38" s="203">
        <v>-23.7083051370983</v>
      </c>
      <c r="BE38" s="203">
        <v>-29.7938001097965</v>
      </c>
      <c r="BF38" s="203">
        <v>-28.763916519545599</v>
      </c>
      <c r="BG38" s="203">
        <v>-27.788208286606601</v>
      </c>
      <c r="BH38" s="203">
        <v>-36.7015999999999</v>
      </c>
      <c r="BI38" s="203">
        <v>-30.014251158292499</v>
      </c>
      <c r="BJ38" s="203">
        <v>-20.583600000000001</v>
      </c>
      <c r="BK38" s="203">
        <v>-9.9646954898868891</v>
      </c>
      <c r="BL38" s="203">
        <v>-26.831715659884001</v>
      </c>
      <c r="BM38" s="203">
        <v>9.2478993597173407</v>
      </c>
      <c r="BN38" s="203">
        <v>2.6031599999999901</v>
      </c>
      <c r="BO38" s="203">
        <v>-8.3510409726098196</v>
      </c>
      <c r="BP38" s="203">
        <v>-32.291543579454299</v>
      </c>
      <c r="BQ38" s="203">
        <v>-11.6567958353899</v>
      </c>
      <c r="BR38" s="203">
        <v>-22.886199999999899</v>
      </c>
      <c r="BS38" s="203">
        <v>-33.194240826742302</v>
      </c>
      <c r="BT38" s="203">
        <v>-931758300140844</v>
      </c>
      <c r="BU38" s="203">
        <v>-25.4191820619487</v>
      </c>
      <c r="BV38" s="203">
        <v>14.366538127711401</v>
      </c>
      <c r="BW38" s="203">
        <v>5.7872957418433897</v>
      </c>
      <c r="BX38" s="203">
        <v>-13.279312279517701</v>
      </c>
      <c r="BY38" s="203">
        <v>-31.3947596109806</v>
      </c>
      <c r="BZ38" s="203">
        <v>-24.937948977405899</v>
      </c>
      <c r="CA38" s="203">
        <v>-4.9027027536894803</v>
      </c>
      <c r="CB38" s="203">
        <v>-28.004610352556998</v>
      </c>
      <c r="CC38" s="203">
        <v>-4.9663667782496104</v>
      </c>
      <c r="CD38" s="203">
        <v>-26.840327310865899</v>
      </c>
      <c r="CE38" s="203">
        <v>-7.1863132309686204</v>
      </c>
      <c r="CF38" s="203">
        <v>-31.974744260967402</v>
      </c>
      <c r="CG38" s="203">
        <v>-30.5126432793543</v>
      </c>
      <c r="CH38" s="203">
        <v>-26.798100000000002</v>
      </c>
      <c r="CI38" s="203">
        <v>-25.106935155826701</v>
      </c>
      <c r="CJ38" s="203">
        <v>-907624334432348</v>
      </c>
      <c r="CK38" s="203">
        <v>-29.375</v>
      </c>
      <c r="CL38" s="203">
        <v>18.5232355115951</v>
      </c>
      <c r="CM38" s="203">
        <v>-8.6525819642409196</v>
      </c>
      <c r="CN38" s="203">
        <v>-31.040967604942999</v>
      </c>
      <c r="CO38" s="203">
        <v>-26.366827190328301</v>
      </c>
      <c r="CP38" s="203">
        <v>-2.0017722439810002</v>
      </c>
      <c r="CQ38" s="203">
        <v>16.3587014952559</v>
      </c>
      <c r="CR38" s="203">
        <v>-6.6809712140129296</v>
      </c>
      <c r="CS38" s="203">
        <v>-33.612460750335501</v>
      </c>
      <c r="CT38" s="203">
        <v>-17.824000000000002</v>
      </c>
      <c r="CU38" s="203">
        <v>-12.8487242305252</v>
      </c>
      <c r="CV38" s="203">
        <v>-34.592069918360501</v>
      </c>
      <c r="CW38" s="203">
        <v>-32.355623138937403</v>
      </c>
      <c r="CX38" s="203">
        <v>-36.225891891047702</v>
      </c>
      <c r="CY38" s="203">
        <v>-4.4059361511514803</v>
      </c>
      <c r="CZ38" s="203">
        <v>-20.351240473161798</v>
      </c>
      <c r="DA38" s="203">
        <v>-7.5757232992283896</v>
      </c>
      <c r="DB38" s="203">
        <v>17.7244057713648</v>
      </c>
      <c r="DC38" s="203">
        <v>1.40602944858581</v>
      </c>
      <c r="DD38" s="203">
        <v>-6.1638759025726104</v>
      </c>
      <c r="DE38" s="203">
        <v>-32.4363426103683</v>
      </c>
      <c r="DF38" s="203">
        <v>-31.737460353783199</v>
      </c>
      <c r="DG38" s="203">
        <v>-15.005100675167601</v>
      </c>
      <c r="DH38" s="203">
        <v>-28.489000000000001</v>
      </c>
      <c r="DI38" s="203">
        <v>-29.822344604823702</v>
      </c>
      <c r="DJ38" s="203">
        <v>-39.318739176612802</v>
      </c>
      <c r="DK38" s="203">
        <v>-9.0995765974574905</v>
      </c>
      <c r="DL38" s="203">
        <v>-4.3415516956122904</v>
      </c>
      <c r="DM38" s="203">
        <v>-2.1719471702606401</v>
      </c>
      <c r="DN38" s="203">
        <v>-4.9854770566758297</v>
      </c>
      <c r="DO38" s="203">
        <v>-4.0123719857812103</v>
      </c>
      <c r="DP38" s="203">
        <v>1.10558217635301</v>
      </c>
      <c r="DQ38" s="203">
        <v>-6.4009400000000003</v>
      </c>
      <c r="DR38" s="203">
        <v>-1.7957700000000001</v>
      </c>
      <c r="DS38" s="203">
        <v>-1.79576749062559</v>
      </c>
      <c r="DT38" s="203">
        <v>-5.8146692032115297</v>
      </c>
      <c r="DU38" s="203">
        <v>3.0207298632488999E-2</v>
      </c>
      <c r="DV38" s="203">
        <v>0.50681799999999999</v>
      </c>
      <c r="DW38" s="203">
        <v>-6.4009400000000003</v>
      </c>
      <c r="DX38" s="203">
        <v>-1.7957700000000001</v>
      </c>
      <c r="DY38" s="203">
        <v>-4.2129824953816097</v>
      </c>
      <c r="DZ38" s="203">
        <v>-5.9884711042087</v>
      </c>
      <c r="EA38" s="203">
        <v>-10.9852315310011</v>
      </c>
      <c r="EB38" s="203">
        <v>0.34443492650055801</v>
      </c>
      <c r="EC38" s="203">
        <v>-8.70352276960773</v>
      </c>
      <c r="ED38" s="203">
        <v>-10.820872183300599</v>
      </c>
      <c r="EE38" s="203">
        <v>-10.1289326799472</v>
      </c>
      <c r="EF38" s="203">
        <v>-6.4117975371051497</v>
      </c>
      <c r="EG38" s="203">
        <v>-4.6003208641989</v>
      </c>
      <c r="EH38" s="203">
        <v>-9.7571499999999904</v>
      </c>
      <c r="EI38" s="203">
        <v>0.49629896707089699</v>
      </c>
      <c r="EJ38" s="203">
        <v>-4.3085937178291998</v>
      </c>
      <c r="EK38" s="203">
        <v>-5.33513428595628</v>
      </c>
      <c r="EL38" s="203">
        <v>-3.3459533204436598</v>
      </c>
      <c r="EM38" s="203">
        <v>-8.4945149672728792</v>
      </c>
      <c r="EN38" s="203">
        <v>-4.0983499999999999</v>
      </c>
      <c r="EO38" s="203">
        <v>-4.5408009261573197</v>
      </c>
      <c r="EP38" s="203">
        <v>-1.7957700000000001</v>
      </c>
      <c r="EQ38" s="203">
        <v>-3.2599551019816002</v>
      </c>
      <c r="ER38" s="243">
        <v>-4.8974748958806398</v>
      </c>
      <c r="ES38" s="243">
        <v>-4.10435373238521</v>
      </c>
      <c r="ET38" s="243">
        <v>-5.3185744475929297</v>
      </c>
      <c r="EU38" s="243">
        <v>4.6163762356161397</v>
      </c>
      <c r="EV38" s="243">
        <v>5.1119859999999999</v>
      </c>
      <c r="EW38" s="243">
        <v>-3.1873866829506299</v>
      </c>
      <c r="EX38" s="243">
        <v>-1.2275267134588701</v>
      </c>
      <c r="EY38" s="243">
        <v>0.50681799999999999</v>
      </c>
      <c r="EZ38" s="243">
        <v>-0.273049578377355</v>
      </c>
      <c r="FA38" s="243">
        <v>-3.2918603793238201</v>
      </c>
      <c r="FB38" s="243">
        <v>-7.7040998032983499</v>
      </c>
      <c r="FC38" s="243">
        <v>5.1119899999999996</v>
      </c>
      <c r="FD38" s="243">
        <v>11.3066417312306</v>
      </c>
      <c r="FE38" s="243">
        <v>-1.79576753710515</v>
      </c>
      <c r="FF38" s="243">
        <v>5.1119899999999996</v>
      </c>
      <c r="FG38" s="243">
        <v>12.01975</v>
      </c>
      <c r="FH38" s="243">
        <v>2.7549319016981202</v>
      </c>
      <c r="FI38" s="243">
        <v>0.50681755588889299</v>
      </c>
      <c r="FJ38" s="243">
        <v>1367319245.85251</v>
      </c>
      <c r="FK38" s="243">
        <v>8103232.5569354696</v>
      </c>
      <c r="FL38" s="243">
        <v>10360.840511815701</v>
      </c>
      <c r="FM38" s="243">
        <v>42300072.338774003</v>
      </c>
      <c r="FN38" s="243">
        <v>106469107.520054</v>
      </c>
      <c r="FO38" s="243">
        <v>149820306.69117001</v>
      </c>
      <c r="FP38" s="243">
        <v>9070.1664288370393</v>
      </c>
      <c r="FQ38" s="243">
        <v>1336237831987.97</v>
      </c>
      <c r="FR38" s="243">
        <v>5624413840.5561104</v>
      </c>
      <c r="FS38" s="243">
        <v>19866166023.523102</v>
      </c>
      <c r="FT38" s="243">
        <v>24300041556.317001</v>
      </c>
      <c r="FU38" s="243">
        <v>1792118423.1215899</v>
      </c>
      <c r="FV38" s="243">
        <v>1627784735.8354001</v>
      </c>
      <c r="FW38" s="243">
        <v>15353595177.441099</v>
      </c>
      <c r="FX38" s="243">
        <v>5786458302.2836599</v>
      </c>
      <c r="FY38" s="243">
        <v>844851.88715611503</v>
      </c>
      <c r="FZ38" s="243">
        <v>89808854875.244904</v>
      </c>
      <c r="GA38" s="243">
        <v>870621881.53471196</v>
      </c>
      <c r="GB38" s="243">
        <v>3259047.3247294901</v>
      </c>
      <c r="GC38" s="243">
        <v>95390200484.448105</v>
      </c>
      <c r="GD38" s="243">
        <v>17749094300.637001</v>
      </c>
      <c r="GE38" s="243">
        <v>6467215.73806132</v>
      </c>
      <c r="GF38" s="243">
        <v>334999994214.284</v>
      </c>
      <c r="GG38" s="243">
        <v>2300307165.4511099</v>
      </c>
      <c r="GH38" s="243">
        <v>9511308138180.0605</v>
      </c>
      <c r="GI38" s="243">
        <v>15958241344.7831</v>
      </c>
      <c r="GJ38" s="243">
        <v>100031620.07644001</v>
      </c>
      <c r="GK38" s="243">
        <v>708119514317.16199</v>
      </c>
      <c r="GL38" s="243">
        <v>378738936838.93903</v>
      </c>
      <c r="GM38" s="243">
        <v>6010010277.9203796</v>
      </c>
      <c r="GN38" s="243">
        <v>132879337641.77299</v>
      </c>
      <c r="GO38" s="243">
        <v>3164806061913.3701</v>
      </c>
      <c r="GP38" s="243">
        <v>1992261.9124042799</v>
      </c>
      <c r="GQ38" s="243">
        <v>5360121606.9282503</v>
      </c>
      <c r="GR38" s="243">
        <v>6918.2421874267402</v>
      </c>
      <c r="GS38" s="243">
        <v>16078059902.982901</v>
      </c>
      <c r="GT38" s="243">
        <v>3234143433.90101</v>
      </c>
      <c r="GU38" s="243">
        <v>2289999.9608378699</v>
      </c>
      <c r="GV38" s="243">
        <v>4258009568.7174902</v>
      </c>
      <c r="GW38" s="243">
        <v>87915017.903857499</v>
      </c>
      <c r="GX38" s="243">
        <v>1289888717.45662</v>
      </c>
      <c r="GY38" s="243">
        <v>523481.143281453</v>
      </c>
      <c r="GZ38" s="243">
        <v>164830954903.12601</v>
      </c>
      <c r="HA38" s="243">
        <v>85225604308.001297</v>
      </c>
      <c r="HB38" s="243">
        <v>11810040093.8099</v>
      </c>
      <c r="HC38" s="243">
        <v>783525289844.55603</v>
      </c>
      <c r="HD38" s="243">
        <v>8539983386.7305498</v>
      </c>
      <c r="HE38" s="243">
        <v>109142946.20267799</v>
      </c>
      <c r="HF38" s="243">
        <v>140222969006.45999</v>
      </c>
      <c r="HG38" s="243">
        <v>6853600395.1367197</v>
      </c>
      <c r="HH38" s="243">
        <v>2070648408.05302</v>
      </c>
      <c r="HI38" s="243">
        <v>1513934174019.8201</v>
      </c>
      <c r="HJ38" s="243">
        <v>5998211029.73664</v>
      </c>
      <c r="HK38" s="243">
        <v>13504185.2383823</v>
      </c>
      <c r="HL38" s="243">
        <v>13300016.172776099</v>
      </c>
      <c r="HM38" s="243">
        <v>3592904896.6310101</v>
      </c>
      <c r="HN38" s="243">
        <v>8419282.4791024905</v>
      </c>
      <c r="HO38" s="243">
        <v>931072239075.10095</v>
      </c>
      <c r="HP38" s="243">
        <v>2303974428.2582898</v>
      </c>
      <c r="HQ38" s="243">
        <v>511648168889.52399</v>
      </c>
      <c r="HR38" s="243">
        <v>43060762468.562202</v>
      </c>
      <c r="HS38" s="243">
        <v>8235552601.8046703</v>
      </c>
      <c r="HT38" s="243">
        <v>62211768391.0718</v>
      </c>
      <c r="HU38" s="243">
        <v>76490193852.133698</v>
      </c>
      <c r="HV38" s="243">
        <v>593028653988.90906</v>
      </c>
      <c r="HW38" s="243">
        <v>12574992.5888834</v>
      </c>
      <c r="HX38" s="243">
        <v>29651653272.1945</v>
      </c>
      <c r="HY38" s="243">
        <v>1644847772.3885601</v>
      </c>
      <c r="HZ38" s="243">
        <v>29521931467.952702</v>
      </c>
      <c r="IA38" s="243">
        <v>0.20791941463588701</v>
      </c>
      <c r="IB38" s="243">
        <v>5.8335896961962001E-2</v>
      </c>
      <c r="IC38" s="243">
        <v>0.423583489733174</v>
      </c>
      <c r="ID38" s="243">
        <v>0.55219665336710899</v>
      </c>
      <c r="IE38" s="243">
        <v>6.2559512388268998E-2</v>
      </c>
      <c r="IF38" s="243">
        <v>0.25433813610765799</v>
      </c>
      <c r="IG38" s="243">
        <v>0.42235545822821602</v>
      </c>
      <c r="IH38" s="243">
        <v>0.275034209296184</v>
      </c>
      <c r="II38" s="243">
        <v>1.3547799999999999E-10</v>
      </c>
      <c r="IJ38" s="243">
        <v>2.0780000000000002E-11</v>
      </c>
      <c r="IK38" s="243">
        <v>5.0684999999999997E-11</v>
      </c>
      <c r="IL38" s="243">
        <v>9.3093999999999994E-11</v>
      </c>
      <c r="IM38" s="243">
        <v>2E-12</v>
      </c>
      <c r="IN38" s="243">
        <v>2.8089999999999998E-12</v>
      </c>
      <c r="IO38" s="243">
        <v>8.4837999999999997E-11</v>
      </c>
      <c r="IP38" s="243">
        <v>3.0554999999999998E-11</v>
      </c>
      <c r="IQ38" s="243">
        <v>0</v>
      </c>
      <c r="IR38" s="243">
        <v>0.30050719712234403</v>
      </c>
      <c r="IS38" s="243">
        <v>0.21922719002660601</v>
      </c>
      <c r="IT38" s="243">
        <v>0.18103713235576099</v>
      </c>
      <c r="IU38" s="243">
        <v>0.32754983944236798</v>
      </c>
      <c r="IV38" s="243">
        <v>0.23213240167013299</v>
      </c>
      <c r="IW38" s="243">
        <v>0.30770549441821499</v>
      </c>
      <c r="IX38" s="243">
        <v>0.40493874062495</v>
      </c>
      <c r="IY38" s="243">
        <v>0.30691896274809699</v>
      </c>
      <c r="IZ38" s="243">
        <v>5.5555666666667003E-2</v>
      </c>
      <c r="JA38" s="243">
        <v>0.109397473974454</v>
      </c>
      <c r="JB38" s="243">
        <v>5.5555666666667003E-2</v>
      </c>
      <c r="JC38" s="243">
        <v>7.9164779735249005E-2</v>
      </c>
      <c r="JD38" s="243">
        <v>5.5555666666667003E-2</v>
      </c>
      <c r="JE38" s="243">
        <v>5.5555666666667003E-2</v>
      </c>
      <c r="JF38" s="243">
        <v>5.5555666666667003E-2</v>
      </c>
      <c r="JG38" s="243">
        <v>5.5555666666667003E-2</v>
      </c>
    </row>
    <row r="39" spans="1:268" ht="15.75" thickBot="1" x14ac:dyDescent="0.3">
      <c r="A39" s="202" t="s">
        <v>178</v>
      </c>
      <c r="B39" s="204">
        <v>-7067.7289247599501</v>
      </c>
      <c r="C39" s="203">
        <v>-32.294882555599898</v>
      </c>
      <c r="D39" s="203">
        <v>-27.491361461894101</v>
      </c>
      <c r="E39" s="203">
        <v>-4.4261740942693599</v>
      </c>
      <c r="F39" s="203">
        <v>-28.591750512418201</v>
      </c>
      <c r="G39" s="203">
        <v>13.559281632474599</v>
      </c>
      <c r="H39" s="203">
        <v>3.5745954648685001</v>
      </c>
      <c r="I39" s="203">
        <v>-9.0666915636255005</v>
      </c>
      <c r="J39" s="203">
        <v>-5.6637498957019101</v>
      </c>
      <c r="K39" s="203">
        <v>-27.311987689812199</v>
      </c>
      <c r="L39" s="203">
        <v>19.0058742553536</v>
      </c>
      <c r="M39" s="203">
        <v>6.4057493883603804</v>
      </c>
      <c r="N39" s="203">
        <v>-2.7906350135450202</v>
      </c>
      <c r="O39" s="203">
        <v>-38.008417897302202</v>
      </c>
      <c r="P39" s="203">
        <v>-29.053103202466701</v>
      </c>
      <c r="Q39" s="203">
        <v>-28.848795244479099</v>
      </c>
      <c r="R39" s="203">
        <v>16.973030708618101</v>
      </c>
      <c r="S39" s="203">
        <v>3.1056109930771898</v>
      </c>
      <c r="T39" s="203">
        <v>-14.8567999161743</v>
      </c>
      <c r="U39" s="203">
        <v>-9.9285218858720192</v>
      </c>
      <c r="V39" s="203">
        <v>-5.54699664268992</v>
      </c>
      <c r="W39" s="203">
        <v>-41.583568215057603</v>
      </c>
      <c r="X39" s="203">
        <v>-29.5742363984631</v>
      </c>
      <c r="Y39" s="203">
        <v>-14.084515424951199</v>
      </c>
      <c r="Z39" s="203">
        <v>15.9338893045025</v>
      </c>
      <c r="AA39" s="203">
        <v>-0.47530150282054801</v>
      </c>
      <c r="AB39" s="203">
        <v>-18.232760040870701</v>
      </c>
      <c r="AC39" s="203">
        <v>-29.405971923596599</v>
      </c>
      <c r="AD39" s="203">
        <v>-34.396972049881299</v>
      </c>
      <c r="AE39" s="203">
        <v>-6.3695241113874204</v>
      </c>
      <c r="AF39" s="203">
        <v>-31.907095921590798</v>
      </c>
      <c r="AG39" s="203">
        <v>-34.619405749680602</v>
      </c>
      <c r="AH39" s="203">
        <v>-33.481015868295003</v>
      </c>
      <c r="AI39" s="203">
        <v>-7.9661900000000001</v>
      </c>
      <c r="AJ39" s="203">
        <v>-23.5789172179833</v>
      </c>
      <c r="AK39" s="203">
        <v>-10.6088931630876</v>
      </c>
      <c r="AL39" s="203">
        <v>-28.1844</v>
      </c>
      <c r="AM39" s="203">
        <v>-36.7015999999999</v>
      </c>
      <c r="AN39" s="203">
        <v>-30.888506396465299</v>
      </c>
      <c r="AO39" s="203">
        <v>-30.596602804440401</v>
      </c>
      <c r="AP39" s="203">
        <v>-34.0386170108454</v>
      </c>
      <c r="AQ39" s="203">
        <v>-30.54518718996</v>
      </c>
      <c r="AR39" s="203">
        <v>-12.6873954544981</v>
      </c>
      <c r="AS39" s="203">
        <v>15.665006392057601</v>
      </c>
      <c r="AT39" s="203">
        <v>0.74722154410521902</v>
      </c>
      <c r="AU39" s="203">
        <v>-11.8797000743645</v>
      </c>
      <c r="AV39" s="203">
        <v>-35.324217086597102</v>
      </c>
      <c r="AW39" s="203">
        <v>-33.319636828655298</v>
      </c>
      <c r="AX39" s="203">
        <v>-29.802481659410098</v>
      </c>
      <c r="AY39" s="203">
        <v>-7.1826283153301</v>
      </c>
      <c r="AZ39" s="203">
        <v>-30.660896885054001</v>
      </c>
      <c r="BA39" s="203">
        <v>-7.4257600105747397</v>
      </c>
      <c r="BB39" s="203">
        <v>-34.037766696057901</v>
      </c>
      <c r="BC39" s="203">
        <v>-39.081259374878698</v>
      </c>
      <c r="BD39" s="203">
        <v>-23.7998105180484</v>
      </c>
      <c r="BE39" s="203">
        <v>-29.7982965780634</v>
      </c>
      <c r="BF39" s="203">
        <v>-28.765685838714099</v>
      </c>
      <c r="BG39" s="203">
        <v>-27.801622235804199</v>
      </c>
      <c r="BH39" s="203">
        <v>-36.687208212879298</v>
      </c>
      <c r="BI39" s="203">
        <v>-29.969677084087099</v>
      </c>
      <c r="BJ39" s="203">
        <v>-20.583600000000001</v>
      </c>
      <c r="BK39" s="203">
        <v>-9.9632400000000008</v>
      </c>
      <c r="BL39" s="203">
        <v>-26.817249911310299</v>
      </c>
      <c r="BM39" s="203">
        <v>11.958826138562401</v>
      </c>
      <c r="BN39" s="203">
        <v>2.6031599999999901</v>
      </c>
      <c r="BO39" s="203">
        <v>-10.8124465796725</v>
      </c>
      <c r="BP39" s="203">
        <v>-32.225529779080901</v>
      </c>
      <c r="BQ39" s="203">
        <v>-11.6567958353899</v>
      </c>
      <c r="BR39" s="203">
        <v>-22.886199999999899</v>
      </c>
      <c r="BS39" s="203">
        <v>-33.022615200272199</v>
      </c>
      <c r="BT39" s="203">
        <v>-930912496194301</v>
      </c>
      <c r="BU39" s="203">
        <v>-25.373968958331801</v>
      </c>
      <c r="BV39" s="203">
        <v>12.945823831553399</v>
      </c>
      <c r="BW39" s="203">
        <v>5.7333399517467196</v>
      </c>
      <c r="BX39" s="203">
        <v>-10.5861248085023</v>
      </c>
      <c r="BY39" s="203">
        <v>-31.3269007873599</v>
      </c>
      <c r="BZ39" s="203">
        <v>-25.042054027256999</v>
      </c>
      <c r="CA39" s="203">
        <v>-4.84621497287484</v>
      </c>
      <c r="CB39" s="203">
        <v>-28.0346338480825</v>
      </c>
      <c r="CC39" s="203">
        <v>-4.8870339892682901</v>
      </c>
      <c r="CD39" s="203">
        <v>-25.428517995799201</v>
      </c>
      <c r="CE39" s="203">
        <v>-5.7618334276066898</v>
      </c>
      <c r="CF39" s="203">
        <v>-32.087568358992002</v>
      </c>
      <c r="CG39" s="203">
        <v>-30.219537052111999</v>
      </c>
      <c r="CH39" s="203">
        <v>-26.858127489550501</v>
      </c>
      <c r="CI39" s="203">
        <v>-25.103271605432901</v>
      </c>
      <c r="CJ39" s="203">
        <v>-1063484205337.75</v>
      </c>
      <c r="CK39" s="203">
        <v>-29.375</v>
      </c>
      <c r="CL39" s="203">
        <v>18.603000000000002</v>
      </c>
      <c r="CM39" s="203">
        <v>-8.3695634283152103</v>
      </c>
      <c r="CN39" s="203">
        <v>-30.808288914840301</v>
      </c>
      <c r="CO39" s="203">
        <v>-26.1676131480307</v>
      </c>
      <c r="CP39" s="203">
        <v>-2.0262743030363501</v>
      </c>
      <c r="CQ39" s="203">
        <v>16.5957775971827</v>
      </c>
      <c r="CR39" s="203">
        <v>-6.4451482907997599</v>
      </c>
      <c r="CS39" s="203">
        <v>-32.814299557048798</v>
      </c>
      <c r="CT39" s="203">
        <v>-18.109924068104199</v>
      </c>
      <c r="CU39" s="203">
        <v>-14.001094188765601</v>
      </c>
      <c r="CV39" s="203">
        <v>-33.1815913121563</v>
      </c>
      <c r="CW39" s="203">
        <v>-32.9218895432764</v>
      </c>
      <c r="CX39" s="203">
        <v>-31.6533908375004</v>
      </c>
      <c r="CY39" s="203">
        <v>-3.9120200000000001</v>
      </c>
      <c r="CZ39" s="203">
        <v>-25.833413624405399</v>
      </c>
      <c r="DA39" s="203">
        <v>-3.3026706697960102</v>
      </c>
      <c r="DB39" s="203">
        <v>17.9162990060181</v>
      </c>
      <c r="DC39" s="203">
        <v>1.3963191489451701</v>
      </c>
      <c r="DD39" s="203">
        <v>-6.2475484627937297</v>
      </c>
      <c r="DE39" s="203">
        <v>-32.206732910283101</v>
      </c>
      <c r="DF39" s="203">
        <v>-32.0689388845664</v>
      </c>
      <c r="DG39" s="203">
        <v>-15.0194731763021</v>
      </c>
      <c r="DH39" s="203">
        <v>-28.4982130169066</v>
      </c>
      <c r="DI39" s="203">
        <v>-30.1050032864364</v>
      </c>
      <c r="DJ39" s="203">
        <v>-39.227008790742602</v>
      </c>
      <c r="DK39" s="203">
        <v>-10.6126625966617</v>
      </c>
      <c r="DL39" s="203">
        <v>-4.0983499999999999</v>
      </c>
      <c r="DM39" s="203">
        <v>-2.13673656787681</v>
      </c>
      <c r="DN39" s="203">
        <v>-4.78892309365669</v>
      </c>
      <c r="DO39" s="203">
        <v>-2.0100957094041001</v>
      </c>
      <c r="DP39" s="203">
        <v>0.99120797814550898</v>
      </c>
      <c r="DQ39" s="203">
        <v>-4.82482274226816</v>
      </c>
      <c r="DR39" s="203">
        <v>-1.8391645968739401</v>
      </c>
      <c r="DS39" s="203">
        <v>-1.79771313742098</v>
      </c>
      <c r="DT39" s="203">
        <v>-5.4358747608003002</v>
      </c>
      <c r="DU39" s="203">
        <v>0.11240133314601899</v>
      </c>
      <c r="DV39" s="203">
        <v>0.50678117871029604</v>
      </c>
      <c r="DW39" s="203">
        <v>-6.4009400000000003</v>
      </c>
      <c r="DX39" s="203">
        <v>-2.0881746204717802</v>
      </c>
      <c r="DY39" s="203">
        <v>-4.4038188851649798</v>
      </c>
      <c r="DZ39" s="203">
        <v>-6.66281028627896</v>
      </c>
      <c r="EA39" s="203">
        <v>-10.922160130481201</v>
      </c>
      <c r="EB39" s="203">
        <v>0.50681800000000099</v>
      </c>
      <c r="EC39" s="203">
        <v>-1.7938999999999901</v>
      </c>
      <c r="ED39" s="203">
        <v>-10.7977957926736</v>
      </c>
      <c r="EE39" s="203">
        <v>-11.006107676613601</v>
      </c>
      <c r="EF39" s="203">
        <v>-6.4117975371051497</v>
      </c>
      <c r="EG39" s="203">
        <v>-4.5455895569846296</v>
      </c>
      <c r="EH39" s="203">
        <v>-9.6639712910945903</v>
      </c>
      <c r="EI39" s="203">
        <v>-0.233206887503671</v>
      </c>
      <c r="EJ39" s="203">
        <v>-4.1310986157553797</v>
      </c>
      <c r="EK39" s="203">
        <v>-5.3193764892090201</v>
      </c>
      <c r="EL39" s="203">
        <v>-3.3986611479576698</v>
      </c>
      <c r="EM39" s="203">
        <v>-8.4902287344060099</v>
      </c>
      <c r="EN39" s="203">
        <v>-4.0978005197808098</v>
      </c>
      <c r="EO39" s="203">
        <v>-4.4287551014436302</v>
      </c>
      <c r="EP39" s="203">
        <v>-1.7957700000000001</v>
      </c>
      <c r="EQ39" s="203">
        <v>-3.64778699059495</v>
      </c>
      <c r="ER39" s="243">
        <v>-5.4672866592619904</v>
      </c>
      <c r="ES39" s="243">
        <v>-4.2903436576892098</v>
      </c>
      <c r="ET39" s="243">
        <v>-5.3107628604633899</v>
      </c>
      <c r="EU39" s="243">
        <v>7.9669567334551701</v>
      </c>
      <c r="EV39" s="243">
        <v>5.0360324939027397</v>
      </c>
      <c r="EW39" s="243">
        <v>7.0789562084766999E-2</v>
      </c>
      <c r="EX39" s="243">
        <v>-0.54501330813119797</v>
      </c>
      <c r="EY39" s="243">
        <v>-0.78043979333976499</v>
      </c>
      <c r="EZ39" s="243">
        <v>0.75958446180059702</v>
      </c>
      <c r="FA39" s="243">
        <v>-3.1126518639015202</v>
      </c>
      <c r="FB39" s="243">
        <v>-5.0358874106059801</v>
      </c>
      <c r="FC39" s="243">
        <v>5.1119899999999996</v>
      </c>
      <c r="FD39" s="243">
        <v>8.8270787502637003</v>
      </c>
      <c r="FE39" s="243">
        <v>-1.79576753710515</v>
      </c>
      <c r="FF39" s="243">
        <v>-1.7957700000000001</v>
      </c>
      <c r="FG39" s="243">
        <v>5.6344075005273897</v>
      </c>
      <c r="FH39" s="243">
        <v>1.6566936281457501</v>
      </c>
      <c r="FI39" s="243">
        <v>0.50681755588889299</v>
      </c>
      <c r="FJ39" s="243">
        <v>1400001398.8770299</v>
      </c>
      <c r="FK39" s="243">
        <v>8103218.6993253697</v>
      </c>
      <c r="FL39" s="243">
        <v>10360.8227933944</v>
      </c>
      <c r="FM39" s="243">
        <v>42300000</v>
      </c>
      <c r="FN39" s="243">
        <v>2851322146.7319798</v>
      </c>
      <c r="FO39" s="243">
        <v>149819571.116258</v>
      </c>
      <c r="FP39" s="243">
        <v>9070.0099093726494</v>
      </c>
      <c r="FQ39" s="243">
        <v>1370605558128.4399</v>
      </c>
      <c r="FR39" s="243">
        <v>17038746175.8951</v>
      </c>
      <c r="FS39" s="243">
        <v>21348051150.563499</v>
      </c>
      <c r="FT39" s="243">
        <v>28057324021.684898</v>
      </c>
      <c r="FU39" s="243">
        <v>52634028.141369298</v>
      </c>
      <c r="FV39" s="243">
        <v>421000536.45180601</v>
      </c>
      <c r="FW39" s="243">
        <v>15061248766.2125</v>
      </c>
      <c r="FX39" s="243">
        <v>4379521928.8803101</v>
      </c>
      <c r="FY39" s="243">
        <v>3603162.3484000801</v>
      </c>
      <c r="FZ39" s="243">
        <v>64365247071.701599</v>
      </c>
      <c r="GA39" s="243">
        <v>65600083.589640103</v>
      </c>
      <c r="GB39" s="243">
        <v>322313.30996184598</v>
      </c>
      <c r="GC39" s="243">
        <v>118331165253.649</v>
      </c>
      <c r="GD39" s="243">
        <v>7651482370.4263496</v>
      </c>
      <c r="GE39" s="243">
        <v>11300000</v>
      </c>
      <c r="GF39" s="243">
        <v>64266629.8229241</v>
      </c>
      <c r="GG39" s="243">
        <v>2299294468.8728499</v>
      </c>
      <c r="GH39" s="243">
        <v>9521092148298.3008</v>
      </c>
      <c r="GI39" s="243">
        <v>15603649988.787701</v>
      </c>
      <c r="GJ39" s="243">
        <v>9820689874.8615894</v>
      </c>
      <c r="GK39" s="243">
        <v>838646402733.36304</v>
      </c>
      <c r="GL39" s="243">
        <v>373503661922.19501</v>
      </c>
      <c r="GM39" s="243">
        <v>6010007658.13624</v>
      </c>
      <c r="GN39" s="243">
        <v>148999356709.76999</v>
      </c>
      <c r="GO39" s="243">
        <v>3216387444938.6602</v>
      </c>
      <c r="GP39" s="243">
        <v>7935936.5716094002</v>
      </c>
      <c r="GQ39" s="243">
        <v>5231530402.0712795</v>
      </c>
      <c r="GR39" s="243">
        <v>6922.7774874459001</v>
      </c>
      <c r="GS39" s="243">
        <v>16119247535.444</v>
      </c>
      <c r="GT39" s="243">
        <v>2996882738.54565</v>
      </c>
      <c r="GU39" s="243">
        <v>2172033.2460676301</v>
      </c>
      <c r="GV39" s="243">
        <v>3321590921.20399</v>
      </c>
      <c r="GW39" s="243">
        <v>903710913.40448797</v>
      </c>
      <c r="GX39" s="243">
        <v>430006529.00986099</v>
      </c>
      <c r="GY39" s="243">
        <v>197135.070237701</v>
      </c>
      <c r="GZ39" s="243">
        <v>39803313612.8787</v>
      </c>
      <c r="HA39" s="243">
        <v>278329991860.85101</v>
      </c>
      <c r="HB39" s="243">
        <v>10606160345.054899</v>
      </c>
      <c r="HC39" s="243">
        <v>772954804833.10803</v>
      </c>
      <c r="HD39" s="243">
        <v>11153002193.9585</v>
      </c>
      <c r="HE39" s="243">
        <v>42100053.645180598</v>
      </c>
      <c r="HF39" s="243">
        <v>149627908951.15701</v>
      </c>
      <c r="HG39" s="243">
        <v>6605501818.9970703</v>
      </c>
      <c r="HH39" s="243">
        <v>2292622367.9447198</v>
      </c>
      <c r="HI39" s="243">
        <v>1564690569582.3799</v>
      </c>
      <c r="HJ39" s="243">
        <v>5552960865.6467896</v>
      </c>
      <c r="HK39" s="243">
        <v>42057903.648227803</v>
      </c>
      <c r="HL39" s="243">
        <v>496348.000636112</v>
      </c>
      <c r="HM39" s="243">
        <v>3482934140.0499001</v>
      </c>
      <c r="HN39" s="243">
        <v>7433434.0668157497</v>
      </c>
      <c r="HO39" s="243">
        <v>3359629120.01724</v>
      </c>
      <c r="HP39" s="243">
        <v>2302961361.70295</v>
      </c>
      <c r="HQ39" s="243">
        <v>507473086875.13</v>
      </c>
      <c r="HR39" s="243">
        <v>40325860756.872299</v>
      </c>
      <c r="HS39" s="243">
        <v>548034313.80223095</v>
      </c>
      <c r="HT39" s="243">
        <v>35042343020.345299</v>
      </c>
      <c r="HU39" s="243">
        <v>59768182702.965302</v>
      </c>
      <c r="HV39" s="243">
        <v>593028653988.90906</v>
      </c>
      <c r="HW39" s="243">
        <v>132425105.517425</v>
      </c>
      <c r="HX39" s="243">
        <v>56760038339.732201</v>
      </c>
      <c r="HY39" s="243">
        <v>1491975897.93133</v>
      </c>
      <c r="HZ39" s="243">
        <v>29251984928.862701</v>
      </c>
      <c r="IA39" s="243">
        <v>0.208338452711293</v>
      </c>
      <c r="IB39" s="243">
        <v>5.7270795532300004E-3</v>
      </c>
      <c r="IC39" s="243">
        <v>0.428726559620277</v>
      </c>
      <c r="ID39" s="243">
        <v>0.55196062792771605</v>
      </c>
      <c r="IE39" s="243">
        <v>6.392752257315E-2</v>
      </c>
      <c r="IF39" s="243">
        <v>0.25437923462343498</v>
      </c>
      <c r="IG39" s="243">
        <v>0.42293795598631201</v>
      </c>
      <c r="IH39" s="243">
        <v>0.266550197260286</v>
      </c>
      <c r="II39" s="243">
        <v>1.4404199999999999E-10</v>
      </c>
      <c r="IJ39" s="243">
        <v>2.248E-11</v>
      </c>
      <c r="IK39" s="243">
        <v>5.3542000000000001E-11</v>
      </c>
      <c r="IL39" s="243">
        <v>1.2263599999999999E-10</v>
      </c>
      <c r="IM39" s="243">
        <v>2E-12</v>
      </c>
      <c r="IN39" s="243">
        <v>3.3290000000000001E-12</v>
      </c>
      <c r="IO39" s="243">
        <v>9.3541000000000003E-11</v>
      </c>
      <c r="IP39" s="243">
        <v>2.6189999999999999E-11</v>
      </c>
      <c r="IQ39" s="243">
        <v>0</v>
      </c>
      <c r="IR39" s="243">
        <v>0.31511419084921299</v>
      </c>
      <c r="IS39" s="243">
        <v>0.216544655991952</v>
      </c>
      <c r="IT39" s="243">
        <v>0.18111690466288999</v>
      </c>
      <c r="IU39" s="243">
        <v>0.32798794966329597</v>
      </c>
      <c r="IV39" s="243">
        <v>0.228778610478442</v>
      </c>
      <c r="IW39" s="243">
        <v>0.30765228589066301</v>
      </c>
      <c r="IX39" s="243">
        <v>0.40713110237130401</v>
      </c>
      <c r="IY39" s="243">
        <v>0.30615054766699601</v>
      </c>
      <c r="IZ39" s="243">
        <v>5.5555666666667003E-2</v>
      </c>
      <c r="JA39" s="243">
        <v>0.11284644899329099</v>
      </c>
      <c r="JB39" s="243">
        <v>5.5555666666667003E-2</v>
      </c>
      <c r="JC39" s="243">
        <v>7.8998524381397997E-2</v>
      </c>
      <c r="JD39" s="243">
        <v>5.5555666666667003E-2</v>
      </c>
      <c r="JE39" s="243">
        <v>5.5555666666667003E-2</v>
      </c>
      <c r="JF39" s="243">
        <v>5.5555666666667003E-2</v>
      </c>
      <c r="JG39" s="243">
        <v>5.5555666666667003E-2</v>
      </c>
    </row>
    <row r="40" spans="1:268" ht="15.75" thickBot="1" x14ac:dyDescent="0.3">
      <c r="A40" s="202" t="s">
        <v>179</v>
      </c>
      <c r="B40" s="204">
        <v>-7076.44231981947</v>
      </c>
      <c r="C40" s="203">
        <v>-32.315331171205401</v>
      </c>
      <c r="D40" s="203">
        <v>-27.491301616425002</v>
      </c>
      <c r="E40" s="203">
        <v>-4.4824132862181099</v>
      </c>
      <c r="F40" s="203">
        <v>-28.7086468348244</v>
      </c>
      <c r="G40" s="203">
        <v>13.632210860711201</v>
      </c>
      <c r="H40" s="203">
        <v>3.45925906441791</v>
      </c>
      <c r="I40" s="203">
        <v>-8.8017888328848493</v>
      </c>
      <c r="J40" s="203">
        <v>-5.6846197861163903</v>
      </c>
      <c r="K40" s="203">
        <v>-27.3190187321111</v>
      </c>
      <c r="L40" s="203">
        <v>19.002213614956201</v>
      </c>
      <c r="M40" s="203">
        <v>6.06164174096764</v>
      </c>
      <c r="N40" s="203">
        <v>-2.8011808528858002</v>
      </c>
      <c r="O40" s="203">
        <v>-38.2693020913431</v>
      </c>
      <c r="P40" s="203">
        <v>-28.059153600564802</v>
      </c>
      <c r="Q40" s="203">
        <v>-29.706780934384099</v>
      </c>
      <c r="R40" s="203">
        <v>17.005790333920999</v>
      </c>
      <c r="S40" s="203">
        <v>3.1139625192153702</v>
      </c>
      <c r="T40" s="203">
        <v>-14.695413106669299</v>
      </c>
      <c r="U40" s="203">
        <v>-9.9346668089332706</v>
      </c>
      <c r="V40" s="203">
        <v>-1.4736238735764</v>
      </c>
      <c r="W40" s="203">
        <v>-38.739175651161801</v>
      </c>
      <c r="X40" s="203">
        <v>-29.600594355650301</v>
      </c>
      <c r="Y40" s="203">
        <v>-17.6033950396717</v>
      </c>
      <c r="Z40" s="203">
        <v>15.9376843290263</v>
      </c>
      <c r="AA40" s="203">
        <v>-2.12470289257586</v>
      </c>
      <c r="AB40" s="203">
        <v>-14.6037168463331</v>
      </c>
      <c r="AC40" s="203">
        <v>-29.433750883510299</v>
      </c>
      <c r="AD40" s="203">
        <v>-34.392493014738498</v>
      </c>
      <c r="AE40" s="203">
        <v>-6.3312670037552596</v>
      </c>
      <c r="AF40" s="203">
        <v>-34.418119208443201</v>
      </c>
      <c r="AG40" s="203">
        <v>-37.944748314497801</v>
      </c>
      <c r="AH40" s="203">
        <v>-33.088747242401801</v>
      </c>
      <c r="AI40" s="203">
        <v>-7.9277353555546597</v>
      </c>
      <c r="AJ40" s="203">
        <v>-23.5784795797207</v>
      </c>
      <c r="AK40" s="203">
        <v>-7.20285220797662</v>
      </c>
      <c r="AL40" s="203">
        <v>-28.173463394839398</v>
      </c>
      <c r="AM40" s="203">
        <v>-36.699494123316903</v>
      </c>
      <c r="AN40" s="203">
        <v>-31.001094136248799</v>
      </c>
      <c r="AO40" s="203">
        <v>-30.503951611810201</v>
      </c>
      <c r="AP40" s="203">
        <v>-36.593580524885098</v>
      </c>
      <c r="AQ40" s="203">
        <v>-28.447223051734301</v>
      </c>
      <c r="AR40" s="203">
        <v>-13.282651710462099</v>
      </c>
      <c r="AS40" s="203">
        <v>15.689963999831299</v>
      </c>
      <c r="AT40" s="203">
        <v>0.85147931159689005</v>
      </c>
      <c r="AU40" s="203">
        <v>-11.9120416149433</v>
      </c>
      <c r="AV40" s="203">
        <v>-35.275207822441402</v>
      </c>
      <c r="AW40" s="203">
        <v>-33.239173313446301</v>
      </c>
      <c r="AX40" s="203">
        <v>-29.934548949399499</v>
      </c>
      <c r="AY40" s="203">
        <v>-7.15287854574885</v>
      </c>
      <c r="AZ40" s="203">
        <v>-31.260005702109201</v>
      </c>
      <c r="BA40" s="203">
        <v>-7.9210732437479496</v>
      </c>
      <c r="BB40" s="203">
        <v>-32.265650525954698</v>
      </c>
      <c r="BC40" s="203">
        <v>-41.301641366127797</v>
      </c>
      <c r="BD40" s="203">
        <v>-23.793004251615699</v>
      </c>
      <c r="BE40" s="203">
        <v>-29.793805041480599</v>
      </c>
      <c r="BF40" s="203">
        <v>-28.7641324463183</v>
      </c>
      <c r="BG40" s="203">
        <v>-27.855242717330999</v>
      </c>
      <c r="BH40" s="203">
        <v>-36.671608820308599</v>
      </c>
      <c r="BI40" s="203">
        <v>-29.992040708104501</v>
      </c>
      <c r="BJ40" s="203">
        <v>-20.6129887526888</v>
      </c>
      <c r="BK40" s="203">
        <v>-10.083238799017799</v>
      </c>
      <c r="BL40" s="203">
        <v>-26.811450644074501</v>
      </c>
      <c r="BM40" s="203">
        <v>8.0101709647632902</v>
      </c>
      <c r="BN40" s="203">
        <v>2.5950308898001899</v>
      </c>
      <c r="BO40" s="203">
        <v>-11.5119315750447</v>
      </c>
      <c r="BP40" s="203">
        <v>-32.310024624644399</v>
      </c>
      <c r="BQ40" s="203">
        <v>-10.889470171540401</v>
      </c>
      <c r="BR40" s="203">
        <v>-22.886264914468999</v>
      </c>
      <c r="BS40" s="203">
        <v>-33.066973180047398</v>
      </c>
      <c r="BT40" s="203">
        <v>-922426879423110</v>
      </c>
      <c r="BU40" s="203">
        <v>-25.4264268101198</v>
      </c>
      <c r="BV40" s="203">
        <v>11.7794896575307</v>
      </c>
      <c r="BW40" s="203">
        <v>5.5916159176078901</v>
      </c>
      <c r="BX40" s="203">
        <v>-12.189653091270401</v>
      </c>
      <c r="BY40" s="203">
        <v>-31.402457650121399</v>
      </c>
      <c r="BZ40" s="203">
        <v>-24.997779842059401</v>
      </c>
      <c r="CA40" s="203">
        <v>-4.82592122809349</v>
      </c>
      <c r="CB40" s="203">
        <v>-27.960601019773701</v>
      </c>
      <c r="CC40" s="203">
        <v>-4.9395193022232702</v>
      </c>
      <c r="CD40" s="203">
        <v>-24.704596485442899</v>
      </c>
      <c r="CE40" s="203">
        <v>-5.1831214668107002</v>
      </c>
      <c r="CF40" s="203">
        <v>-31.978800388641201</v>
      </c>
      <c r="CG40" s="203">
        <v>-30.054042722294099</v>
      </c>
      <c r="CH40" s="203">
        <v>-26.814057776182501</v>
      </c>
      <c r="CI40" s="203">
        <v>-25.107436118742999</v>
      </c>
      <c r="CJ40" s="203">
        <v>-3103044067505.1201</v>
      </c>
      <c r="CK40" s="203">
        <v>-29.375</v>
      </c>
      <c r="CL40" s="203">
        <v>18.602657383964502</v>
      </c>
      <c r="CM40" s="203">
        <v>-8.4445950933255194</v>
      </c>
      <c r="CN40" s="203">
        <v>-30.9273179471326</v>
      </c>
      <c r="CO40" s="203">
        <v>-26.15303325176</v>
      </c>
      <c r="CP40" s="203">
        <v>-2.02150772415493</v>
      </c>
      <c r="CQ40" s="203">
        <v>16.999253671236598</v>
      </c>
      <c r="CR40" s="203">
        <v>-6.2213906749154697</v>
      </c>
      <c r="CS40" s="203">
        <v>-32.945204780607199</v>
      </c>
      <c r="CT40" s="203">
        <v>-17.8285243045861</v>
      </c>
      <c r="CU40" s="203">
        <v>-14.943744385700899</v>
      </c>
      <c r="CV40" s="203">
        <v>-34.097447139687198</v>
      </c>
      <c r="CW40" s="203">
        <v>-31.4911993148093</v>
      </c>
      <c r="CX40" s="203">
        <v>-34.4437649766246</v>
      </c>
      <c r="CY40" s="203">
        <v>-5.0403404648079304</v>
      </c>
      <c r="CZ40" s="203">
        <v>-27.707423843448399</v>
      </c>
      <c r="DA40" s="203">
        <v>-5.21953310360621</v>
      </c>
      <c r="DB40" s="203">
        <v>17.876257741060599</v>
      </c>
      <c r="DC40" s="203">
        <v>1.50201709335514</v>
      </c>
      <c r="DD40" s="203">
        <v>-6.16101163802323</v>
      </c>
      <c r="DE40" s="203">
        <v>-32.0172842881856</v>
      </c>
      <c r="DF40" s="203">
        <v>-31.785117068979101</v>
      </c>
      <c r="DG40" s="203">
        <v>-12.718572860519201</v>
      </c>
      <c r="DH40" s="203">
        <v>-28.492364696199001</v>
      </c>
      <c r="DI40" s="203">
        <v>-30.1170408134127</v>
      </c>
      <c r="DJ40" s="203">
        <v>-39.005469435640698</v>
      </c>
      <c r="DK40" s="203">
        <v>-11.6250972386144</v>
      </c>
      <c r="DL40" s="203">
        <v>-8.5439934684116299</v>
      </c>
      <c r="DM40" s="203">
        <v>-2.1612238378469599</v>
      </c>
      <c r="DN40" s="203">
        <v>-5.0216157140707498</v>
      </c>
      <c r="DO40" s="203">
        <v>1.2790326738504501</v>
      </c>
      <c r="DP40" s="203">
        <v>1.00427242502216</v>
      </c>
      <c r="DQ40" s="203">
        <v>-4.8799175402893198</v>
      </c>
      <c r="DR40" s="203">
        <v>-1.81700202934996</v>
      </c>
      <c r="DS40" s="203">
        <v>-1.7962626997600699</v>
      </c>
      <c r="DT40" s="203">
        <v>-5.1537656429435401</v>
      </c>
      <c r="DU40" s="203">
        <v>0.24060968356870899</v>
      </c>
      <c r="DV40" s="203">
        <v>0.44420072919793402</v>
      </c>
      <c r="DW40" s="203">
        <v>-6.4009393121599896</v>
      </c>
      <c r="DX40" s="203">
        <v>-2.3120477405384499</v>
      </c>
      <c r="DY40" s="203">
        <v>-4.4096402876300296</v>
      </c>
      <c r="DZ40" s="203">
        <v>-6.90182204871435</v>
      </c>
      <c r="EA40" s="203">
        <v>-10.963622125215</v>
      </c>
      <c r="EB40" s="203">
        <v>0.50450153620707106</v>
      </c>
      <c r="EC40" s="203">
        <v>-3.1361408440266998</v>
      </c>
      <c r="ED40" s="203">
        <v>-10.820855725794299</v>
      </c>
      <c r="EE40" s="203">
        <v>-11.004699915707</v>
      </c>
      <c r="EF40" s="203">
        <v>-6.3799440887296903</v>
      </c>
      <c r="EG40" s="203">
        <v>-4.4374255070877204</v>
      </c>
      <c r="EH40" s="203">
        <v>-8.9021587881824509</v>
      </c>
      <c r="EI40" s="203">
        <v>5.6817681942643E-2</v>
      </c>
      <c r="EJ40" s="203">
        <v>-4.1187021632372103</v>
      </c>
      <c r="EK40" s="203">
        <v>-5.3247490416644299</v>
      </c>
      <c r="EL40" s="203">
        <v>-3.4153024460739898</v>
      </c>
      <c r="EM40" s="203">
        <v>-8.4678753825052908</v>
      </c>
      <c r="EN40" s="203">
        <v>-4.09658861714464</v>
      </c>
      <c r="EO40" s="203">
        <v>-4.52024757973345</v>
      </c>
      <c r="EP40" s="203">
        <v>-1.80096076860387</v>
      </c>
      <c r="EQ40" s="203">
        <v>-0.41374088193692399</v>
      </c>
      <c r="ER40" s="243">
        <v>-1.81812992282789</v>
      </c>
      <c r="ES40" s="243">
        <v>-4.2625083340138401</v>
      </c>
      <c r="ET40" s="243">
        <v>-5.3847280724564204</v>
      </c>
      <c r="EU40" s="243">
        <v>7.3540312169671997</v>
      </c>
      <c r="EV40" s="243">
        <v>4.0131279397149902</v>
      </c>
      <c r="EW40" s="243">
        <v>-4.0332079613008798</v>
      </c>
      <c r="EX40" s="243">
        <v>0.41864869316269299</v>
      </c>
      <c r="EY40" s="243">
        <v>-1.1316522001360401</v>
      </c>
      <c r="EZ40" s="243">
        <v>0.62109466403118296</v>
      </c>
      <c r="FA40" s="243">
        <v>-3.5254141272905302</v>
      </c>
      <c r="FB40" s="243">
        <v>-4.6646520012188697</v>
      </c>
      <c r="FC40" s="243">
        <v>5.11179666332482</v>
      </c>
      <c r="FD40" s="243">
        <v>7.3852263106246596</v>
      </c>
      <c r="FE40" s="243">
        <v>-1.7959736510387301</v>
      </c>
      <c r="FF40" s="243">
        <v>-1.5427968026897501</v>
      </c>
      <c r="FG40" s="243">
        <v>11.591953105905</v>
      </c>
      <c r="FH40" s="243">
        <v>2.7809850581724</v>
      </c>
      <c r="FI40" s="243">
        <v>0.50694313103421196</v>
      </c>
      <c r="FJ40" s="243">
        <v>1133114710.95415</v>
      </c>
      <c r="FK40" s="243">
        <v>8104553.1332980404</v>
      </c>
      <c r="FL40" s="243">
        <v>36704.198277443502</v>
      </c>
      <c r="FM40" s="243">
        <v>42350122.717582002</v>
      </c>
      <c r="FN40" s="243">
        <v>371820253.468611</v>
      </c>
      <c r="FO40" s="243">
        <v>150293057.07755199</v>
      </c>
      <c r="FP40" s="243">
        <v>9214.6783176871795</v>
      </c>
      <c r="FQ40" s="243">
        <v>1342034440821.8601</v>
      </c>
      <c r="FR40" s="243">
        <v>9793556847.8080292</v>
      </c>
      <c r="FS40" s="243">
        <v>20473432134.934601</v>
      </c>
      <c r="FT40" s="243">
        <v>24300842264.277401</v>
      </c>
      <c r="FU40" s="243">
        <v>4863891371.48526</v>
      </c>
      <c r="FV40" s="243">
        <v>1808409867.46259</v>
      </c>
      <c r="FW40" s="243">
        <v>15323998334.6658</v>
      </c>
      <c r="FX40" s="243">
        <v>4300317953.29599</v>
      </c>
      <c r="FY40" s="243">
        <v>394991.12212144601</v>
      </c>
      <c r="FZ40" s="243">
        <v>58714911624.979698</v>
      </c>
      <c r="GA40" s="243">
        <v>1303656549.5838001</v>
      </c>
      <c r="GB40" s="243">
        <v>3822534.76226079</v>
      </c>
      <c r="GC40" s="243">
        <v>99467498159.767105</v>
      </c>
      <c r="GD40" s="243">
        <v>7240608733.9482698</v>
      </c>
      <c r="GE40" s="243">
        <v>825228.83326618595</v>
      </c>
      <c r="GF40" s="243">
        <v>2425747890.3825698</v>
      </c>
      <c r="GG40" s="243">
        <v>3232327638.7729602</v>
      </c>
      <c r="GH40" s="243">
        <v>9639324147027.0996</v>
      </c>
      <c r="GI40" s="243">
        <v>14320064346.994101</v>
      </c>
      <c r="GJ40" s="243">
        <v>8273167462.9048796</v>
      </c>
      <c r="GK40" s="243">
        <v>836592958269.27405</v>
      </c>
      <c r="GL40" s="243">
        <v>378557808415.47302</v>
      </c>
      <c r="GM40" s="243">
        <v>15903100946.8689</v>
      </c>
      <c r="GN40" s="243">
        <v>148779966024.34</v>
      </c>
      <c r="GO40" s="243">
        <v>3231687495960.0898</v>
      </c>
      <c r="GP40" s="243">
        <v>58268895.019052997</v>
      </c>
      <c r="GQ40" s="243">
        <v>5220960211.5845003</v>
      </c>
      <c r="GR40" s="243">
        <v>6942.8071068358404</v>
      </c>
      <c r="GS40" s="243">
        <v>13419299023</v>
      </c>
      <c r="GT40" s="243">
        <v>2549666531.5324101</v>
      </c>
      <c r="GU40" s="243">
        <v>1252246.13555777</v>
      </c>
      <c r="GV40" s="243">
        <v>3864462123.9372001</v>
      </c>
      <c r="GW40" s="243">
        <v>5059878866.0167303</v>
      </c>
      <c r="GX40" s="243">
        <v>434128580.38250798</v>
      </c>
      <c r="GY40" s="243">
        <v>26087671.447823498</v>
      </c>
      <c r="GZ40" s="243">
        <v>162210697730.82001</v>
      </c>
      <c r="HA40" s="243">
        <v>90936525376.139999</v>
      </c>
      <c r="HB40" s="243">
        <v>10777631251.6119</v>
      </c>
      <c r="HC40" s="243">
        <v>760867315748.06201</v>
      </c>
      <c r="HD40" s="243">
        <v>770176543.35037601</v>
      </c>
      <c r="HE40" s="243">
        <v>93348818.206956297</v>
      </c>
      <c r="HF40" s="243">
        <v>145573464274.02399</v>
      </c>
      <c r="HG40" s="243">
        <v>8441155921.2452898</v>
      </c>
      <c r="HH40" s="243">
        <v>3429711355.73667</v>
      </c>
      <c r="HI40" s="243">
        <v>1588729449819.9099</v>
      </c>
      <c r="HJ40" s="243">
        <v>5527012769.1249399</v>
      </c>
      <c r="HK40" s="243">
        <v>37270117.347639799</v>
      </c>
      <c r="HL40" s="243">
        <v>4493466.8010646403</v>
      </c>
      <c r="HM40" s="243">
        <v>3479219467.13871</v>
      </c>
      <c r="HN40" s="243">
        <v>883590.426205241</v>
      </c>
      <c r="HO40" s="243">
        <v>3361377206.4952698</v>
      </c>
      <c r="HP40" s="243">
        <v>2337561657.4825401</v>
      </c>
      <c r="HQ40" s="243">
        <v>525447138991.03101</v>
      </c>
      <c r="HR40" s="243">
        <v>40983656828.840401</v>
      </c>
      <c r="HS40" s="243">
        <v>9584028684.0965004</v>
      </c>
      <c r="HT40" s="243">
        <v>41555184975.343002</v>
      </c>
      <c r="HU40" s="243">
        <v>60627149927.127899</v>
      </c>
      <c r="HV40" s="243">
        <v>593585643663.80005</v>
      </c>
      <c r="HW40" s="243">
        <v>145250080.926321</v>
      </c>
      <c r="HX40" s="243">
        <v>172877390122.30801</v>
      </c>
      <c r="HY40" s="243">
        <v>7513090113.2327604</v>
      </c>
      <c r="HZ40" s="243">
        <v>30199474707.1147</v>
      </c>
      <c r="IA40" s="243">
        <v>0.207999921911807</v>
      </c>
      <c r="IB40" s="243">
        <v>2.7416666482356002E-2</v>
      </c>
      <c r="IC40" s="243">
        <v>0.41719747111016697</v>
      </c>
      <c r="ID40" s="243">
        <v>0.54819101138179005</v>
      </c>
      <c r="IE40" s="243">
        <v>6.5455719186805997E-2</v>
      </c>
      <c r="IF40" s="243">
        <v>0.25446923951655098</v>
      </c>
      <c r="IG40" s="243">
        <v>0.418730332688867</v>
      </c>
      <c r="IH40" s="243">
        <v>0.25743073045582598</v>
      </c>
      <c r="II40" s="243">
        <v>1.4539199999999999E-10</v>
      </c>
      <c r="IJ40" s="243">
        <v>2.1332999999999999E-11</v>
      </c>
      <c r="IK40" s="243">
        <v>6.3125000000000002E-11</v>
      </c>
      <c r="IL40" s="243">
        <v>1.4251699999999999E-10</v>
      </c>
      <c r="IM40" s="243">
        <v>2E-12</v>
      </c>
      <c r="IN40" s="243">
        <v>3.2010000000000002E-12</v>
      </c>
      <c r="IO40" s="243">
        <v>7.2469000000000001E-11</v>
      </c>
      <c r="IP40" s="243">
        <v>2.9118000000000001E-11</v>
      </c>
      <c r="IQ40" s="243">
        <v>4.1688959999999999E-9</v>
      </c>
      <c r="IR40" s="243">
        <v>0.31122264433829899</v>
      </c>
      <c r="IS40" s="243">
        <v>0.220389813719366</v>
      </c>
      <c r="IT40" s="243">
        <v>0.181074005266466</v>
      </c>
      <c r="IU40" s="243">
        <v>0.32890074156077698</v>
      </c>
      <c r="IV40" s="243">
        <v>0.23018402590826301</v>
      </c>
      <c r="IW40" s="243">
        <v>0.30616223374206603</v>
      </c>
      <c r="IX40" s="243">
        <v>0.40724777276102397</v>
      </c>
      <c r="IY40" s="243">
        <v>0.30711210672793399</v>
      </c>
      <c r="IZ40" s="243">
        <v>5.5555688048519999E-2</v>
      </c>
      <c r="JA40" s="243">
        <v>0.113300603864634</v>
      </c>
      <c r="JB40" s="243">
        <v>5.5558668665714003E-2</v>
      </c>
      <c r="JC40" s="243">
        <v>7.8871132905176999E-2</v>
      </c>
      <c r="JD40" s="243">
        <v>5.5555678112896002E-2</v>
      </c>
      <c r="JE40" s="243">
        <v>5.5555939805663999E-2</v>
      </c>
      <c r="JF40" s="243">
        <v>5.5555949510175999E-2</v>
      </c>
      <c r="JG40" s="243">
        <v>5.5555920688670997E-2</v>
      </c>
    </row>
    <row r="41" spans="1:268" s="190" customFormat="1" ht="15.75" thickBot="1" x14ac:dyDescent="0.3">
      <c r="A41" s="202" t="s">
        <v>180</v>
      </c>
      <c r="B41" s="204">
        <v>-7069.6698332299502</v>
      </c>
      <c r="C41" s="203">
        <v>-32.3185</v>
      </c>
      <c r="D41" s="203">
        <v>-27.491366664509702</v>
      </c>
      <c r="E41" s="203">
        <v>-4.5442674217254604</v>
      </c>
      <c r="F41" s="203">
        <v>-28.490025436304801</v>
      </c>
      <c r="G41" s="203">
        <v>12.942064075531601</v>
      </c>
      <c r="H41" s="203">
        <v>3.5517079174172999</v>
      </c>
      <c r="I41" s="203">
        <v>-9.1776404731604995</v>
      </c>
      <c r="J41" s="203">
        <v>-5.6727883577810303</v>
      </c>
      <c r="K41" s="203">
        <v>-27.251356163803699</v>
      </c>
      <c r="L41" s="203">
        <v>18.9919752647914</v>
      </c>
      <c r="M41" s="203">
        <v>6.08313357395817</v>
      </c>
      <c r="N41" s="203">
        <v>-2.8004801182489198</v>
      </c>
      <c r="O41" s="203">
        <v>-38.010229373600097</v>
      </c>
      <c r="P41" s="203">
        <v>-28.359082293465502</v>
      </c>
      <c r="Q41" s="203">
        <v>-28.152245166264699</v>
      </c>
      <c r="R41" s="203">
        <v>16.9950910892073</v>
      </c>
      <c r="S41" s="203">
        <v>3.1941638396209999</v>
      </c>
      <c r="T41" s="203">
        <v>-14.7599735540359</v>
      </c>
      <c r="U41" s="203">
        <v>-9.9372655535254193</v>
      </c>
      <c r="V41" s="203">
        <v>-1.4243792982863399</v>
      </c>
      <c r="W41" s="203">
        <v>-41.635202242645001</v>
      </c>
      <c r="X41" s="203">
        <v>-29.6016885518201</v>
      </c>
      <c r="Y41" s="203">
        <v>-18.641300000000001</v>
      </c>
      <c r="Z41" s="203">
        <v>15.9377999999999</v>
      </c>
      <c r="AA41" s="203">
        <v>-0.57405462266726504</v>
      </c>
      <c r="AB41" s="203">
        <v>-14.5643755048216</v>
      </c>
      <c r="AC41" s="203">
        <v>-29.4361109314777</v>
      </c>
      <c r="AD41" s="203">
        <v>-34.407814178918898</v>
      </c>
      <c r="AE41" s="203">
        <v>-6.3555402448113103</v>
      </c>
      <c r="AF41" s="203">
        <v>-31.182516889663798</v>
      </c>
      <c r="AG41" s="203">
        <v>-38.187617012886598</v>
      </c>
      <c r="AH41" s="203">
        <v>-33.4753075401416</v>
      </c>
      <c r="AI41" s="203">
        <v>-7.6710534004544897</v>
      </c>
      <c r="AJ41" s="203">
        <v>-23.5792</v>
      </c>
      <c r="AK41" s="203">
        <v>-7.3474592905558502</v>
      </c>
      <c r="AL41" s="203">
        <v>-28.184393252979898</v>
      </c>
      <c r="AM41" s="203">
        <v>-35.439124952347598</v>
      </c>
      <c r="AN41" s="203">
        <v>-30.977443179249601</v>
      </c>
      <c r="AO41" s="203">
        <v>-30.643412643657001</v>
      </c>
      <c r="AP41" s="203">
        <v>-34.319828775243799</v>
      </c>
      <c r="AQ41" s="203">
        <v>-29.145740403861101</v>
      </c>
      <c r="AR41" s="203">
        <v>-13.8155</v>
      </c>
      <c r="AS41" s="203">
        <v>15.6757811322782</v>
      </c>
      <c r="AT41" s="203">
        <v>0.84292030686691899</v>
      </c>
      <c r="AU41" s="203">
        <v>-11.882004619056399</v>
      </c>
      <c r="AV41" s="203">
        <v>-35.326427557417198</v>
      </c>
      <c r="AW41" s="203">
        <v>-33.144152915991697</v>
      </c>
      <c r="AX41" s="203">
        <v>-29.835244670785201</v>
      </c>
      <c r="AY41" s="203">
        <v>-7.1637294733615402</v>
      </c>
      <c r="AZ41" s="203">
        <v>-31.429984107012501</v>
      </c>
      <c r="BA41" s="203">
        <v>-8.2274825623968297</v>
      </c>
      <c r="BB41" s="203">
        <v>-34.0563</v>
      </c>
      <c r="BC41" s="203">
        <v>-38.427339188687903</v>
      </c>
      <c r="BD41" s="203">
        <v>-23.7956246882428</v>
      </c>
      <c r="BE41" s="203">
        <v>-29.793800000000001</v>
      </c>
      <c r="BF41" s="203">
        <v>-28.776164257927</v>
      </c>
      <c r="BG41" s="203">
        <v>-27.900440685201101</v>
      </c>
      <c r="BH41" s="203">
        <v>-36.7015999999999</v>
      </c>
      <c r="BI41" s="203">
        <v>-29.972912397861499</v>
      </c>
      <c r="BJ41" s="203">
        <v>-20.584842558328798</v>
      </c>
      <c r="BK41" s="203">
        <v>-9.9632400000000008</v>
      </c>
      <c r="BL41" s="203">
        <v>-26.8284264375243</v>
      </c>
      <c r="BM41" s="203">
        <v>7.3536261385625004</v>
      </c>
      <c r="BN41" s="203">
        <v>2.5824626137051299</v>
      </c>
      <c r="BO41" s="203">
        <v>-9.9943334552662701</v>
      </c>
      <c r="BP41" s="203">
        <v>-32.278096982137299</v>
      </c>
      <c r="BQ41" s="203">
        <v>-11.6567958353899</v>
      </c>
      <c r="BR41" s="203">
        <v>-22.886200301507099</v>
      </c>
      <c r="BS41" s="203">
        <v>-33.089227507219597</v>
      </c>
      <c r="BT41" s="203">
        <v>-917557732253981</v>
      </c>
      <c r="BU41" s="203">
        <v>-25.383652905389901</v>
      </c>
      <c r="BV41" s="203">
        <v>13.0746812375577</v>
      </c>
      <c r="BW41" s="203">
        <v>5.6313513048832897</v>
      </c>
      <c r="BX41" s="203">
        <v>-10.613626919365799</v>
      </c>
      <c r="BY41" s="203">
        <v>-31.407596077963799</v>
      </c>
      <c r="BZ41" s="203">
        <v>-25.0220783045323</v>
      </c>
      <c r="CA41" s="203">
        <v>-4.7918350628409003</v>
      </c>
      <c r="CB41" s="203">
        <v>-28.0541580761376</v>
      </c>
      <c r="CC41" s="203">
        <v>-4.9445776055602799</v>
      </c>
      <c r="CD41" s="203">
        <v>-24.4346388788905</v>
      </c>
      <c r="CE41" s="203">
        <v>-4.3338755348234903</v>
      </c>
      <c r="CF41" s="203">
        <v>-32.041604767756603</v>
      </c>
      <c r="CG41" s="203">
        <v>-30.108377409136299</v>
      </c>
      <c r="CH41" s="203">
        <v>-26.800015846558502</v>
      </c>
      <c r="CI41" s="203">
        <v>-25.144466818332599</v>
      </c>
      <c r="CJ41" s="203">
        <v>-162786250292.75</v>
      </c>
      <c r="CK41" s="203">
        <v>-29.375</v>
      </c>
      <c r="CL41" s="203">
        <v>18.4837990158716</v>
      </c>
      <c r="CM41" s="203">
        <v>-8.6014736141118107</v>
      </c>
      <c r="CN41" s="203">
        <v>-31.124931662313301</v>
      </c>
      <c r="CO41" s="203">
        <v>-26.489830310114101</v>
      </c>
      <c r="CP41" s="203">
        <v>-2.0037926378368498</v>
      </c>
      <c r="CQ41" s="203">
        <v>16.871055310742801</v>
      </c>
      <c r="CR41" s="203">
        <v>-6.2146100000000004</v>
      </c>
      <c r="CS41" s="203">
        <v>-33.442356369518699</v>
      </c>
      <c r="CT41" s="203">
        <v>-17.901190801772898</v>
      </c>
      <c r="CU41" s="203">
        <v>-15.019008328741</v>
      </c>
      <c r="CV41" s="203">
        <v>-31.4407792190264</v>
      </c>
      <c r="CW41" s="203">
        <v>-30.435916673664799</v>
      </c>
      <c r="CX41" s="203">
        <v>-36.2585908375004</v>
      </c>
      <c r="CY41" s="203">
        <v>-3.9120200000000001</v>
      </c>
      <c r="CZ41" s="203">
        <v>-27.654711967096802</v>
      </c>
      <c r="DA41" s="203">
        <v>-3.0997856668613801</v>
      </c>
      <c r="DB41" s="203">
        <v>17.797072385592401</v>
      </c>
      <c r="DC41" s="203">
        <v>1.48781698872242</v>
      </c>
      <c r="DD41" s="203">
        <v>-6.1608295514725899</v>
      </c>
      <c r="DE41" s="203">
        <v>-31.990157308475101</v>
      </c>
      <c r="DF41" s="203">
        <v>-31.8093155985908</v>
      </c>
      <c r="DG41" s="203">
        <v>-10.4143131763021</v>
      </c>
      <c r="DH41" s="203">
        <v>-28.489000000000001</v>
      </c>
      <c r="DI41" s="203">
        <v>-30.053018824565999</v>
      </c>
      <c r="DJ41" s="203">
        <v>-39.330300000000001</v>
      </c>
      <c r="DK41" s="203">
        <v>-11.6732106759264</v>
      </c>
      <c r="DL41" s="203">
        <v>-4.3630017440118802</v>
      </c>
      <c r="DM41" s="203">
        <v>-2.1719016566212699</v>
      </c>
      <c r="DN41" s="203">
        <v>-5.0144172851103601</v>
      </c>
      <c r="DO41" s="203">
        <v>-1.47341672095274</v>
      </c>
      <c r="DP41" s="203">
        <v>1.0072694311955901</v>
      </c>
      <c r="DQ41" s="203">
        <v>-4.7942259375629996</v>
      </c>
      <c r="DR41" s="203">
        <v>-1.9727956904633701</v>
      </c>
      <c r="DS41" s="203">
        <v>-1.8142146591119099</v>
      </c>
      <c r="DT41" s="203">
        <v>-5.2534153790134797</v>
      </c>
      <c r="DU41" s="203">
        <v>3.0207298632488999E-2</v>
      </c>
      <c r="DV41" s="203">
        <v>0.48502834808631901</v>
      </c>
      <c r="DW41" s="203">
        <v>-6.4009400000000003</v>
      </c>
      <c r="DX41" s="203">
        <v>-1.9743620468882399</v>
      </c>
      <c r="DY41" s="203">
        <v>-4.4162331305027003</v>
      </c>
      <c r="DZ41" s="203">
        <v>-7.01966221616222</v>
      </c>
      <c r="EA41" s="203">
        <v>-10.968365311562099</v>
      </c>
      <c r="EB41" s="203">
        <v>0.50253979359033496</v>
      </c>
      <c r="EC41" s="203">
        <v>-8.70352276960773</v>
      </c>
      <c r="ED41" s="203">
        <v>-10.820872183300599</v>
      </c>
      <c r="EE41" s="203">
        <v>-11.006107676613601</v>
      </c>
      <c r="EF41" s="203">
        <v>-6.3844424399440598</v>
      </c>
      <c r="EG41" s="203">
        <v>-4.3674850754851002</v>
      </c>
      <c r="EH41" s="203">
        <v>-9.7571499999999904</v>
      </c>
      <c r="EI41" s="203">
        <v>5.3281716197806001E-2</v>
      </c>
      <c r="EJ41" s="203">
        <v>-4.1215201618829003</v>
      </c>
      <c r="EK41" s="203">
        <v>-5.3581505871778798</v>
      </c>
      <c r="EL41" s="203">
        <v>-3.4468297643744799</v>
      </c>
      <c r="EM41" s="203">
        <v>-8.5247878268860404</v>
      </c>
      <c r="EN41" s="203">
        <v>-4.07758440848158</v>
      </c>
      <c r="EO41" s="203">
        <v>-4.5236186446402202</v>
      </c>
      <c r="EP41" s="203">
        <v>-2.8134913701739599</v>
      </c>
      <c r="EQ41" s="203">
        <v>-3.99574415254492</v>
      </c>
      <c r="ER41" s="243">
        <v>-4.82132740247991</v>
      </c>
      <c r="ES41" s="243">
        <v>-4.2943772196996699</v>
      </c>
      <c r="ET41" s="243">
        <v>-5.3387510792863404</v>
      </c>
      <c r="EU41" s="243">
        <v>8.1217499125549004</v>
      </c>
      <c r="EV41" s="243">
        <v>5.0435178164324599</v>
      </c>
      <c r="EW41" s="243">
        <v>-4.0662512282472001</v>
      </c>
      <c r="EX41" s="243">
        <v>0.211172607820129</v>
      </c>
      <c r="EY41" s="243">
        <v>0.50681799999999999</v>
      </c>
      <c r="EZ41" s="243">
        <v>2.61666749766581</v>
      </c>
      <c r="FA41" s="243">
        <v>-3.5920795887782</v>
      </c>
      <c r="FB41" s="243">
        <v>-4.2571528657123796</v>
      </c>
      <c r="FC41" s="243">
        <v>5.1119899999999996</v>
      </c>
      <c r="FD41" s="243">
        <v>3.20801531593272</v>
      </c>
      <c r="FE41" s="243">
        <v>-1.7957676454439899</v>
      </c>
      <c r="FF41" s="243">
        <v>-1.7957700000000001</v>
      </c>
      <c r="FG41" s="243">
        <v>11.9452812886116</v>
      </c>
      <c r="FH41" s="243">
        <v>1.2092191691477201</v>
      </c>
      <c r="FI41" s="243">
        <v>0.50681755588889299</v>
      </c>
      <c r="FJ41" s="243">
        <v>1381050024.68292</v>
      </c>
      <c r="FK41" s="243">
        <v>8103218.6993253697</v>
      </c>
      <c r="FL41" s="243">
        <v>10360.8394169568</v>
      </c>
      <c r="FM41" s="243">
        <v>42300067.445829801</v>
      </c>
      <c r="FN41" s="243">
        <v>993823911.22956502</v>
      </c>
      <c r="FO41" s="243">
        <v>149821477.07242599</v>
      </c>
      <c r="FP41" s="243">
        <v>9129.3126583549401</v>
      </c>
      <c r="FQ41" s="243">
        <v>1319993967471.27</v>
      </c>
      <c r="FR41" s="243">
        <v>5060000000</v>
      </c>
      <c r="FS41" s="243">
        <v>20093949002.3895</v>
      </c>
      <c r="FT41" s="243">
        <v>24300024165.244301</v>
      </c>
      <c r="FU41" s="243">
        <v>52482985.877044201</v>
      </c>
      <c r="FV41" s="243">
        <v>1411379412.9347</v>
      </c>
      <c r="FW41" s="243">
        <v>17137514756.5746</v>
      </c>
      <c r="FX41" s="243">
        <v>5530695823.2785902</v>
      </c>
      <c r="FY41" s="243">
        <v>3528529.8831273201</v>
      </c>
      <c r="FZ41" s="243">
        <v>74627072295.017105</v>
      </c>
      <c r="GA41" s="243">
        <v>256430572.16463801</v>
      </c>
      <c r="GB41" s="243">
        <v>3913441.9603213901</v>
      </c>
      <c r="GC41" s="243">
        <v>96579446697.673706</v>
      </c>
      <c r="GD41" s="243">
        <v>7324332338.7585201</v>
      </c>
      <c r="GE41" s="243">
        <v>9628499.3865994401</v>
      </c>
      <c r="GF41" s="243">
        <v>64262318.853813201</v>
      </c>
      <c r="GG41" s="243">
        <v>2296334160.7165699</v>
      </c>
      <c r="GH41" s="243">
        <v>9906057716985.5605</v>
      </c>
      <c r="GI41" s="243">
        <v>17387972194.798901</v>
      </c>
      <c r="GJ41" s="243">
        <v>7861415853.6209097</v>
      </c>
      <c r="GK41" s="243">
        <v>837752025809.76001</v>
      </c>
      <c r="GL41" s="243">
        <v>378738932851.37</v>
      </c>
      <c r="GM41" s="243">
        <v>13332651418.9286</v>
      </c>
      <c r="GN41" s="243">
        <v>148997147739.84799</v>
      </c>
      <c r="GO41" s="243">
        <v>3237820490273.77</v>
      </c>
      <c r="GP41" s="243">
        <v>21637008.233544201</v>
      </c>
      <c r="GQ41" s="243">
        <v>5444518501.0678196</v>
      </c>
      <c r="GR41" s="243">
        <v>6913.6985162397104</v>
      </c>
      <c r="GS41" s="243">
        <v>13352129836.693001</v>
      </c>
      <c r="GT41" s="243">
        <v>2392698958.4554501</v>
      </c>
      <c r="GU41" s="243">
        <v>29164.325842710699</v>
      </c>
      <c r="GV41" s="243">
        <v>3531666507.3316898</v>
      </c>
      <c r="GW41" s="243">
        <v>11299999887.0905</v>
      </c>
      <c r="GX41" s="243">
        <v>430009005.248761</v>
      </c>
      <c r="GY41" s="243">
        <v>78513206.502219707</v>
      </c>
      <c r="GZ41" s="243">
        <v>161637699824.328</v>
      </c>
      <c r="HA41" s="243">
        <v>87998027041.563004</v>
      </c>
      <c r="HB41" s="243">
        <v>10709870828.3899</v>
      </c>
      <c r="HC41" s="243">
        <v>763790602580.34497</v>
      </c>
      <c r="HD41" s="243">
        <v>250326656.77497399</v>
      </c>
      <c r="HE41" s="243">
        <v>190680025.63379899</v>
      </c>
      <c r="HF41" s="243">
        <v>141457827818.336</v>
      </c>
      <c r="HG41" s="243">
        <v>8705115687.1486797</v>
      </c>
      <c r="HH41" s="243">
        <v>2768038574.37918</v>
      </c>
      <c r="HI41" s="243">
        <v>1591525573847.53</v>
      </c>
      <c r="HJ41" s="243">
        <v>5396740218.3260603</v>
      </c>
      <c r="HK41" s="243">
        <v>3560899.2532210499</v>
      </c>
      <c r="HL41" s="243">
        <v>177746.58949338101</v>
      </c>
      <c r="HM41" s="243">
        <v>3304674445.0417399</v>
      </c>
      <c r="HN41" s="243">
        <v>11170036.2447844</v>
      </c>
      <c r="HO41" s="243">
        <v>19107157886.979099</v>
      </c>
      <c r="HP41" s="243">
        <v>2299999972.0320401</v>
      </c>
      <c r="HQ41" s="243">
        <v>529121338834.45801</v>
      </c>
      <c r="HR41" s="243">
        <v>30935712968.782501</v>
      </c>
      <c r="HS41" s="243">
        <v>11227404105.99</v>
      </c>
      <c r="HT41" s="243">
        <v>12806097223.506701</v>
      </c>
      <c r="HU41" s="243">
        <v>59098814827.367699</v>
      </c>
      <c r="HV41" s="243">
        <v>598621585442.97705</v>
      </c>
      <c r="HW41" s="243">
        <v>149000000</v>
      </c>
      <c r="HX41" s="243">
        <v>113669169378.55099</v>
      </c>
      <c r="HY41" s="243">
        <v>9710937564.2137394</v>
      </c>
      <c r="HZ41" s="243">
        <v>29465614373.936401</v>
      </c>
      <c r="IA41" s="243">
        <v>0.20937944314371401</v>
      </c>
      <c r="IB41" s="243">
        <v>0</v>
      </c>
      <c r="IC41" s="243">
        <v>0.41014309558436601</v>
      </c>
      <c r="ID41" s="243">
        <v>0.53926941089147895</v>
      </c>
      <c r="IE41" s="243">
        <v>6.2643439642452003E-2</v>
      </c>
      <c r="IF41" s="243">
        <v>0.25474137396775998</v>
      </c>
      <c r="IG41" s="243">
        <v>0.41612838772331501</v>
      </c>
      <c r="IH41" s="243">
        <v>0.27402536601875599</v>
      </c>
      <c r="II41" s="243">
        <v>1.3785500000000001E-10</v>
      </c>
      <c r="IJ41" s="243">
        <v>2.2172E-11</v>
      </c>
      <c r="IK41" s="243">
        <v>6.3193999999999999E-11</v>
      </c>
      <c r="IL41" s="243">
        <v>1.49247E-10</v>
      </c>
      <c r="IM41" s="243">
        <v>2E-12</v>
      </c>
      <c r="IN41" s="243">
        <v>2.9849999999999999E-12</v>
      </c>
      <c r="IO41" s="243">
        <v>7.5485999999999994E-11</v>
      </c>
      <c r="IP41" s="243">
        <v>3.4795000000000001E-11</v>
      </c>
      <c r="IQ41" s="243">
        <v>0</v>
      </c>
      <c r="IR41" s="243">
        <v>0.30842858901491199</v>
      </c>
      <c r="IS41" s="243">
        <v>0.2179748988794</v>
      </c>
      <c r="IT41" s="243">
        <v>0.18114101616051601</v>
      </c>
      <c r="IU41" s="243">
        <v>0.327817217592699</v>
      </c>
      <c r="IV41" s="243">
        <v>0.230417593250834</v>
      </c>
      <c r="IW41" s="243">
        <v>0.30746094812440899</v>
      </c>
      <c r="IX41" s="243">
        <v>0.40891148450714099</v>
      </c>
      <c r="IY41" s="243">
        <v>0.30722305802968303</v>
      </c>
      <c r="IZ41" s="243">
        <v>5.5555666666667003E-2</v>
      </c>
      <c r="JA41" s="243">
        <v>0.11294898865358299</v>
      </c>
      <c r="JB41" s="243">
        <v>5.5555666666667003E-2</v>
      </c>
      <c r="JC41" s="243">
        <v>7.8945904942695003E-2</v>
      </c>
      <c r="JD41" s="243">
        <v>5.5555666666667003E-2</v>
      </c>
      <c r="JE41" s="243">
        <v>5.5555666666667003E-2</v>
      </c>
      <c r="JF41" s="243">
        <v>5.5555666666667003E-2</v>
      </c>
      <c r="JG41" s="243">
        <v>5.5555666666667003E-2</v>
      </c>
    </row>
    <row r="42" spans="1:268" s="190" customFormat="1" ht="15.75" thickBot="1" x14ac:dyDescent="0.3">
      <c r="A42" s="202" t="s">
        <v>181</v>
      </c>
      <c r="B42" s="204">
        <v>-7080.7346409531201</v>
      </c>
      <c r="C42" s="203">
        <v>-32.3185</v>
      </c>
      <c r="D42" s="203">
        <v>-27.491326995681501</v>
      </c>
      <c r="E42" s="203">
        <v>-4.2758700000000003</v>
      </c>
      <c r="F42" s="203">
        <v>-28.450193027322499</v>
      </c>
      <c r="G42" s="203">
        <v>13.7710584842052</v>
      </c>
      <c r="H42" s="203">
        <v>3.7404911409958901</v>
      </c>
      <c r="I42" s="203">
        <v>-8.6629753120565294</v>
      </c>
      <c r="J42" s="203">
        <v>-5.7164497393262801</v>
      </c>
      <c r="K42" s="203">
        <v>-27.305345986894</v>
      </c>
      <c r="L42" s="203">
        <v>18.958901043063101</v>
      </c>
      <c r="M42" s="203">
        <v>6.1221139962000501</v>
      </c>
      <c r="N42" s="203">
        <v>-2.8228608266413202</v>
      </c>
      <c r="O42" s="203">
        <v>-38.276307167727602</v>
      </c>
      <c r="P42" s="203">
        <v>-28.320761579245499</v>
      </c>
      <c r="Q42" s="203">
        <v>-29.793844209983</v>
      </c>
      <c r="R42" s="203">
        <v>16.9890346984898</v>
      </c>
      <c r="S42" s="203">
        <v>2.9538692505445301</v>
      </c>
      <c r="T42" s="203">
        <v>-14.834852963629301</v>
      </c>
      <c r="U42" s="203">
        <v>-9.9375504236828203</v>
      </c>
      <c r="V42" s="203">
        <v>-5.4627765302246196</v>
      </c>
      <c r="W42" s="203">
        <v>-41.585308790412</v>
      </c>
      <c r="X42" s="203">
        <v>-29.5960819801242</v>
      </c>
      <c r="Y42" s="203">
        <v>-17.713448937434102</v>
      </c>
      <c r="Z42" s="203">
        <v>15.9339986898937</v>
      </c>
      <c r="AA42" s="203">
        <v>0.39603604898745898</v>
      </c>
      <c r="AB42" s="203">
        <v>-15.1048288074005</v>
      </c>
      <c r="AC42" s="203">
        <v>-29.3732207076633</v>
      </c>
      <c r="AD42" s="203">
        <v>-35.9290999105719</v>
      </c>
      <c r="AE42" s="203">
        <v>-6.3734575794191999</v>
      </c>
      <c r="AF42" s="203">
        <v>-31.932041210130699</v>
      </c>
      <c r="AG42" s="203">
        <v>-35.293164933139501</v>
      </c>
      <c r="AH42" s="203">
        <v>-33.481015868295003</v>
      </c>
      <c r="AI42" s="203">
        <v>-7.9661900000000001</v>
      </c>
      <c r="AJ42" s="203">
        <v>-23.579199889221901</v>
      </c>
      <c r="AK42" s="203">
        <v>-7.4757142254009503</v>
      </c>
      <c r="AL42" s="203">
        <v>-28.184399907899401</v>
      </c>
      <c r="AM42" s="203">
        <v>-34.362884436246901</v>
      </c>
      <c r="AN42" s="203">
        <v>-31.0287914067816</v>
      </c>
      <c r="AO42" s="203">
        <v>-31.3165890621373</v>
      </c>
      <c r="AP42" s="203">
        <v>-34.229957809996201</v>
      </c>
      <c r="AQ42" s="203">
        <v>-29.478783319475301</v>
      </c>
      <c r="AR42" s="203">
        <v>-10.9928640724919</v>
      </c>
      <c r="AS42" s="203">
        <v>15.6753147381906</v>
      </c>
      <c r="AT42" s="203">
        <v>0.83299274779234</v>
      </c>
      <c r="AU42" s="203">
        <v>-12.0173400261781</v>
      </c>
      <c r="AV42" s="203">
        <v>-35.321452618964898</v>
      </c>
      <c r="AW42" s="203">
        <v>-33.266425286504798</v>
      </c>
      <c r="AX42" s="203">
        <v>-29.793800000000001</v>
      </c>
      <c r="AY42" s="203">
        <v>-7.1662603412240298</v>
      </c>
      <c r="AZ42" s="203">
        <v>-31.295288038565701</v>
      </c>
      <c r="BA42" s="203">
        <v>-7.7306876591004903</v>
      </c>
      <c r="BB42" s="203">
        <v>-32.5534537556169</v>
      </c>
      <c r="BC42" s="203">
        <v>-38.435305273344902</v>
      </c>
      <c r="BD42" s="203">
        <v>-23.8014595486842</v>
      </c>
      <c r="BE42" s="203">
        <v>-29.813494941318002</v>
      </c>
      <c r="BF42" s="203">
        <v>-28.7762890914804</v>
      </c>
      <c r="BG42" s="203">
        <v>-27.887050012985</v>
      </c>
      <c r="BH42" s="203">
        <v>-36.7015999999999</v>
      </c>
      <c r="BI42" s="203">
        <v>-29.995101298617001</v>
      </c>
      <c r="BJ42" s="203">
        <v>-20.619261381047501</v>
      </c>
      <c r="BK42" s="203">
        <v>-9.9632400000000008</v>
      </c>
      <c r="BL42" s="203">
        <v>-26.802867060800398</v>
      </c>
      <c r="BM42" s="203">
        <v>7.8737925524683297</v>
      </c>
      <c r="BN42" s="203">
        <v>2.6031599999999901</v>
      </c>
      <c r="BO42" s="203">
        <v>-10.6979012913185</v>
      </c>
      <c r="BP42" s="203">
        <v>-32.382834273304802</v>
      </c>
      <c r="BQ42" s="203">
        <v>-11.6567958353899</v>
      </c>
      <c r="BR42" s="203">
        <v>-22.886199999999899</v>
      </c>
      <c r="BS42" s="203">
        <v>-33.123926188256597</v>
      </c>
      <c r="BT42" s="203">
        <v>-922925700674709</v>
      </c>
      <c r="BU42" s="203">
        <v>-25.3268169587469</v>
      </c>
      <c r="BV42" s="203">
        <v>11.9554778885706</v>
      </c>
      <c r="BW42" s="203">
        <v>5.5305585065632803</v>
      </c>
      <c r="BX42" s="203">
        <v>-10.1201502611988</v>
      </c>
      <c r="BY42" s="203">
        <v>-31.347422575078401</v>
      </c>
      <c r="BZ42" s="203">
        <v>-24.998176462951001</v>
      </c>
      <c r="CA42" s="203">
        <v>-4.8487906113019097</v>
      </c>
      <c r="CB42" s="203">
        <v>-27.981140707854902</v>
      </c>
      <c r="CC42" s="203">
        <v>-4.9155833069852104</v>
      </c>
      <c r="CD42" s="203">
        <v>-23.993721146981901</v>
      </c>
      <c r="CE42" s="203">
        <v>-3.54876118326293</v>
      </c>
      <c r="CF42" s="203">
        <v>-31.974744260967402</v>
      </c>
      <c r="CG42" s="203">
        <v>-30.401152557186801</v>
      </c>
      <c r="CH42" s="203">
        <v>-26.798100000000002</v>
      </c>
      <c r="CI42" s="203">
        <v>-25.099401065043001</v>
      </c>
      <c r="CJ42" s="203">
        <v>-8157360560170</v>
      </c>
      <c r="CK42" s="203">
        <v>-29.375</v>
      </c>
      <c r="CL42" s="203">
        <v>18.580909481012998</v>
      </c>
      <c r="CM42" s="203">
        <v>-8.4448649447746096</v>
      </c>
      <c r="CN42" s="203">
        <v>-30.967150000971198</v>
      </c>
      <c r="CO42" s="203">
        <v>-26.093365011797999</v>
      </c>
      <c r="CP42" s="203">
        <v>-2.02202003633287</v>
      </c>
      <c r="CQ42" s="203">
        <v>16.670956809019401</v>
      </c>
      <c r="CR42" s="203">
        <v>-6.3403917353296704</v>
      </c>
      <c r="CS42" s="203">
        <v>-33.159936432057599</v>
      </c>
      <c r="CT42" s="203">
        <v>-19.132065258089501</v>
      </c>
      <c r="CU42" s="203">
        <v>-15.019008328741</v>
      </c>
      <c r="CV42" s="203">
        <v>-34.592069883111698</v>
      </c>
      <c r="CW42" s="203">
        <v>-35.295900000000003</v>
      </c>
      <c r="CX42" s="203">
        <v>-31.6533908375004</v>
      </c>
      <c r="CY42" s="203">
        <v>-4.9754818117132098</v>
      </c>
      <c r="CZ42" s="203">
        <v>-25.8902442279261</v>
      </c>
      <c r="DA42" s="203">
        <v>-3.3117917529835501</v>
      </c>
      <c r="DB42" s="203">
        <v>17.888934178622399</v>
      </c>
      <c r="DC42" s="203">
        <v>1.49613480146056</v>
      </c>
      <c r="DD42" s="203">
        <v>-6.1383798164983601</v>
      </c>
      <c r="DE42" s="203">
        <v>-32.068039194141498</v>
      </c>
      <c r="DF42" s="203">
        <v>-31.781162249725099</v>
      </c>
      <c r="DG42" s="203">
        <v>-10.4143131763021</v>
      </c>
      <c r="DH42" s="203">
        <v>-28.497694300228002</v>
      </c>
      <c r="DI42" s="203">
        <v>-30.045916005280901</v>
      </c>
      <c r="DJ42" s="203">
        <v>-37.656610951975502</v>
      </c>
      <c r="DK42" s="203">
        <v>-11.2645644294064</v>
      </c>
      <c r="DL42" s="203">
        <v>-5.54405261972492</v>
      </c>
      <c r="DM42" s="203">
        <v>-2.1209601827181599</v>
      </c>
      <c r="DN42" s="203">
        <v>-5.0387633624613004</v>
      </c>
      <c r="DO42" s="203">
        <v>-3.3413146958468598</v>
      </c>
      <c r="DP42" s="203">
        <v>1.2181045106764901</v>
      </c>
      <c r="DQ42" s="203">
        <v>-4.5823306230007397</v>
      </c>
      <c r="DR42" s="203">
        <v>-1.7957700000000001</v>
      </c>
      <c r="DS42" s="203">
        <v>-1.79576749062559</v>
      </c>
      <c r="DT42" s="203">
        <v>-4.90077812968459</v>
      </c>
      <c r="DU42" s="203">
        <v>3.0207298632488999E-2</v>
      </c>
      <c r="DV42" s="203">
        <v>0.50401425586864601</v>
      </c>
      <c r="DW42" s="203">
        <v>-6.4009400000000003</v>
      </c>
      <c r="DX42" s="203">
        <v>-2.5721311597311098</v>
      </c>
      <c r="DY42" s="203">
        <v>-4.33968870115703</v>
      </c>
      <c r="DZ42" s="203">
        <v>-6.9502911762150701</v>
      </c>
      <c r="EA42" s="203">
        <v>-10.9747497373406</v>
      </c>
      <c r="EB42" s="203">
        <v>0.50211962132617505</v>
      </c>
      <c r="EC42" s="203">
        <v>-8.70352276960773</v>
      </c>
      <c r="ED42" s="203">
        <v>-10.820872183300599</v>
      </c>
      <c r="EE42" s="203">
        <v>-10.962820766518201</v>
      </c>
      <c r="EF42" s="203">
        <v>-6.2335694678447098</v>
      </c>
      <c r="EG42" s="203">
        <v>-4.4847120514133501</v>
      </c>
      <c r="EH42" s="203">
        <v>-6.6710458844585601</v>
      </c>
      <c r="EI42" s="203">
        <v>0.39721430243943701</v>
      </c>
      <c r="EJ42" s="203">
        <v>-4.1686514283065703</v>
      </c>
      <c r="EK42" s="203">
        <v>-5.3655864295296896</v>
      </c>
      <c r="EL42" s="203">
        <v>-3.4120492784785599</v>
      </c>
      <c r="EM42" s="203">
        <v>-8.3412105340397797</v>
      </c>
      <c r="EN42" s="203">
        <v>-4.0857545971620697</v>
      </c>
      <c r="EO42" s="203">
        <v>-4.5268389989391702</v>
      </c>
      <c r="EP42" s="203">
        <v>-3.3943676581030799</v>
      </c>
      <c r="EQ42" s="203">
        <v>-2.5164382870573601</v>
      </c>
      <c r="ER42" s="243">
        <v>-2.5802939221736998</v>
      </c>
      <c r="ES42" s="243">
        <v>-4.27253099837968</v>
      </c>
      <c r="ET42" s="243">
        <v>-5.1908602266225001</v>
      </c>
      <c r="EU42" s="243">
        <v>3.1797679943520101</v>
      </c>
      <c r="EV42" s="243">
        <v>4.11768080193636</v>
      </c>
      <c r="EW42" s="243">
        <v>-3.0379429472181299</v>
      </c>
      <c r="EX42" s="243">
        <v>-0.24825914265263099</v>
      </c>
      <c r="EY42" s="243">
        <v>-0.403925500151395</v>
      </c>
      <c r="EZ42" s="243">
        <v>0.33386755030616699</v>
      </c>
      <c r="FA42" s="243">
        <v>-3.8543851529436002</v>
      </c>
      <c r="FB42" s="243">
        <v>-5.4918673776998403</v>
      </c>
      <c r="FC42" s="243">
        <v>5.1119899999999996</v>
      </c>
      <c r="FD42" s="243">
        <v>11.9680378173609</v>
      </c>
      <c r="FE42" s="243">
        <v>-1.79576753710515</v>
      </c>
      <c r="FF42" s="243">
        <v>-1.79576986169389</v>
      </c>
      <c r="FG42" s="243">
        <v>3.1688250127392799</v>
      </c>
      <c r="FH42" s="243">
        <v>2.72938208493041</v>
      </c>
      <c r="FI42" s="243">
        <v>0.50681755588889299</v>
      </c>
      <c r="FJ42" s="243">
        <v>1272474994.12394</v>
      </c>
      <c r="FK42" s="243">
        <v>8103239.1192108802</v>
      </c>
      <c r="FL42" s="243">
        <v>10360.853356645101</v>
      </c>
      <c r="FM42" s="243">
        <v>42300000</v>
      </c>
      <c r="FN42" s="243">
        <v>3219039102.48665</v>
      </c>
      <c r="FO42" s="243">
        <v>149820106.10873201</v>
      </c>
      <c r="FP42" s="243">
        <v>9070.0099093726494</v>
      </c>
      <c r="FQ42" s="243">
        <v>1342321475469.3301</v>
      </c>
      <c r="FR42" s="243">
        <v>5060000000</v>
      </c>
      <c r="FS42" s="243">
        <v>20548482546.249802</v>
      </c>
      <c r="FT42" s="243">
        <v>25614426631.063301</v>
      </c>
      <c r="FU42" s="243">
        <v>52482985.877044201</v>
      </c>
      <c r="FV42" s="243">
        <v>1011963877.20275</v>
      </c>
      <c r="FW42" s="243">
        <v>15382087257.9853</v>
      </c>
      <c r="FX42" s="243">
        <v>4308734773.0429497</v>
      </c>
      <c r="FY42" s="243">
        <v>3301360.8202285301</v>
      </c>
      <c r="FZ42" s="243">
        <v>60114057874.926102</v>
      </c>
      <c r="GA42" s="243">
        <v>750441860.41029596</v>
      </c>
      <c r="GB42" s="243">
        <v>433095.57013407798</v>
      </c>
      <c r="GC42" s="243">
        <v>101139979307.88</v>
      </c>
      <c r="GD42" s="243">
        <v>7173207971.54212</v>
      </c>
      <c r="GE42" s="243">
        <v>11299769.139995299</v>
      </c>
      <c r="GF42" s="243">
        <v>36132082253.054497</v>
      </c>
      <c r="GG42" s="243">
        <v>2296334160.7165699</v>
      </c>
      <c r="GH42" s="243">
        <v>9965867317056.8496</v>
      </c>
      <c r="GI42" s="243">
        <v>14313640886.413799</v>
      </c>
      <c r="GJ42" s="243">
        <v>8004427878.4303999</v>
      </c>
      <c r="GK42" s="243">
        <v>824194792000.45801</v>
      </c>
      <c r="GL42" s="243">
        <v>374169304940.00403</v>
      </c>
      <c r="GM42" s="243">
        <v>6010000000</v>
      </c>
      <c r="GN42" s="243">
        <v>133281751152.812</v>
      </c>
      <c r="GO42" s="243">
        <v>3168322204240.25</v>
      </c>
      <c r="GP42" s="243">
        <v>198000000</v>
      </c>
      <c r="GQ42" s="243">
        <v>5548399985.1414604</v>
      </c>
      <c r="GR42" s="243">
        <v>6860.7099223204004</v>
      </c>
      <c r="GS42" s="243">
        <v>16302096085.3153</v>
      </c>
      <c r="GT42" s="243">
        <v>2512917642.7380199</v>
      </c>
      <c r="GU42" s="243">
        <v>1552383.83074327</v>
      </c>
      <c r="GV42" s="243">
        <v>3706091476.6996698</v>
      </c>
      <c r="GW42" s="243">
        <v>407632621.07390201</v>
      </c>
      <c r="GX42" s="243">
        <v>430001000</v>
      </c>
      <c r="GY42" s="243">
        <v>161009.99839119101</v>
      </c>
      <c r="GZ42" s="243">
        <v>168929479358.33099</v>
      </c>
      <c r="HA42" s="243">
        <v>94664373002.385193</v>
      </c>
      <c r="HB42" s="243">
        <v>11225559264.068501</v>
      </c>
      <c r="HC42" s="243">
        <v>768582247539.13196</v>
      </c>
      <c r="HD42" s="243">
        <v>202669700.14177299</v>
      </c>
      <c r="HE42" s="243">
        <v>42100000</v>
      </c>
      <c r="HF42" s="243">
        <v>132425170649.017</v>
      </c>
      <c r="HG42" s="243">
        <v>12024366067.857201</v>
      </c>
      <c r="HH42" s="243">
        <v>1910031648.0783701</v>
      </c>
      <c r="HI42" s="243">
        <v>1586484114317.77</v>
      </c>
      <c r="HJ42" s="243">
        <v>6213737458.7757101</v>
      </c>
      <c r="HK42" s="243">
        <v>43137825.403906301</v>
      </c>
      <c r="HL42" s="243">
        <v>486989.2089503</v>
      </c>
      <c r="HM42" s="243">
        <v>3375666553.0248799</v>
      </c>
      <c r="HN42" s="243">
        <v>2083313.9919112299</v>
      </c>
      <c r="HO42" s="243">
        <v>3353723044.16998</v>
      </c>
      <c r="HP42" s="243">
        <v>2304883141.5825601</v>
      </c>
      <c r="HQ42" s="243">
        <v>532024026015.60498</v>
      </c>
      <c r="HR42" s="243">
        <v>43071402460.568199</v>
      </c>
      <c r="HS42" s="243">
        <v>5650279087.2907</v>
      </c>
      <c r="HT42" s="243">
        <v>18285633806.246399</v>
      </c>
      <c r="HU42" s="243">
        <v>58800600000</v>
      </c>
      <c r="HV42" s="243">
        <v>678861051861.08398</v>
      </c>
      <c r="HW42" s="243">
        <v>108635080.766357</v>
      </c>
      <c r="HX42" s="243">
        <v>136435900639.464</v>
      </c>
      <c r="HY42" s="243">
        <v>6985161194.3790398</v>
      </c>
      <c r="HZ42" s="243">
        <v>30097516219.529999</v>
      </c>
      <c r="IA42" s="243">
        <v>0.20867318962849801</v>
      </c>
      <c r="IB42" s="243">
        <v>6.4085898405659997E-3</v>
      </c>
      <c r="IC42" s="243">
        <v>0.41739649476511398</v>
      </c>
      <c r="ID42" s="243">
        <v>0.54853532536393301</v>
      </c>
      <c r="IE42" s="243">
        <v>6.2495628573681003E-2</v>
      </c>
      <c r="IF42" s="243">
        <v>0.25356167952610198</v>
      </c>
      <c r="IG42" s="243">
        <v>0.40912674428964002</v>
      </c>
      <c r="IH42" s="243">
        <v>0.26715872819435998</v>
      </c>
      <c r="II42" s="243">
        <v>1.32352E-10</v>
      </c>
      <c r="IJ42" s="243">
        <v>2.1557000000000001E-11</v>
      </c>
      <c r="IK42" s="243">
        <v>5.6296E-11</v>
      </c>
      <c r="IL42" s="243">
        <v>1.41816E-10</v>
      </c>
      <c r="IM42" s="243">
        <v>2E-12</v>
      </c>
      <c r="IN42" s="243">
        <v>3.2380000000000001E-12</v>
      </c>
      <c r="IO42" s="243">
        <v>8.8447999999999998E-11</v>
      </c>
      <c r="IP42" s="243">
        <v>2.8974E-11</v>
      </c>
      <c r="IQ42" s="243">
        <v>0</v>
      </c>
      <c r="IR42" s="243">
        <v>0.30804919799340802</v>
      </c>
      <c r="IS42" s="243">
        <v>0.21518829212457999</v>
      </c>
      <c r="IT42" s="243">
        <v>0.18101095276758</v>
      </c>
      <c r="IU42" s="243">
        <v>0.32828945213930899</v>
      </c>
      <c r="IV42" s="243">
        <v>0.23069581723622901</v>
      </c>
      <c r="IW42" s="243">
        <v>0.305913400189948</v>
      </c>
      <c r="IX42" s="243">
        <v>0.40769368653399102</v>
      </c>
      <c r="IY42" s="243">
        <v>0.306927460913755</v>
      </c>
      <c r="IZ42" s="243">
        <v>5.5555666666667003E-2</v>
      </c>
      <c r="JA42" s="243">
        <v>0.11214073020665601</v>
      </c>
      <c r="JB42" s="243">
        <v>5.5555666666667003E-2</v>
      </c>
      <c r="JC42" s="243">
        <v>7.9003093967103005E-2</v>
      </c>
      <c r="JD42" s="243">
        <v>5.5555666666667003E-2</v>
      </c>
      <c r="JE42" s="243">
        <v>5.5555666666667003E-2</v>
      </c>
      <c r="JF42" s="243">
        <v>5.5555666666667003E-2</v>
      </c>
      <c r="JG42" s="243">
        <v>5.5555666666667003E-2</v>
      </c>
    </row>
    <row r="43" spans="1:268" s="180" customFormat="1" ht="15.75" thickBot="1" x14ac:dyDescent="0.3">
      <c r="A43" s="223" t="s">
        <v>182</v>
      </c>
      <c r="B43" s="227">
        <v>-7085.4515417401599</v>
      </c>
      <c r="C43" s="224">
        <v>-32.3185</v>
      </c>
      <c r="D43" s="224">
        <v>-27.491299999999899</v>
      </c>
      <c r="E43" s="224">
        <v>-4.4153453592147001</v>
      </c>
      <c r="F43" s="224">
        <v>-28.5682373225366</v>
      </c>
      <c r="G43" s="224">
        <v>12.025700000000001</v>
      </c>
      <c r="H43" s="224">
        <v>3.7187513186806802</v>
      </c>
      <c r="I43" s="224">
        <v>-8.8084922050861696</v>
      </c>
      <c r="J43" s="224">
        <v>-5.8689596548820999</v>
      </c>
      <c r="K43" s="224">
        <v>-27.2954465710561</v>
      </c>
      <c r="L43" s="224">
        <v>18.9582466047646</v>
      </c>
      <c r="M43" s="224">
        <v>6.1436621148392199</v>
      </c>
      <c r="N43" s="224">
        <v>-2.7807398083350301</v>
      </c>
      <c r="O43" s="224">
        <v>-37.818127246133798</v>
      </c>
      <c r="P43" s="224">
        <v>-27.860946150391399</v>
      </c>
      <c r="Q43" s="224">
        <v>-29.355386783709701</v>
      </c>
      <c r="R43" s="224">
        <v>16.996999332809899</v>
      </c>
      <c r="S43" s="224">
        <v>3.1430640456172498</v>
      </c>
      <c r="T43" s="224">
        <v>-14.8375735757656</v>
      </c>
      <c r="U43" s="224">
        <v>-9.9339337873535403</v>
      </c>
      <c r="V43" s="224">
        <v>-1.4145987501163</v>
      </c>
      <c r="W43" s="224">
        <v>-37.262344587326197</v>
      </c>
      <c r="X43" s="224">
        <v>-29.5958470957213</v>
      </c>
      <c r="Y43" s="224">
        <v>-14.0361999999999</v>
      </c>
      <c r="Z43" s="224">
        <v>15.9377999148979</v>
      </c>
      <c r="AA43" s="224">
        <v>-0.47582368176448903</v>
      </c>
      <c r="AB43" s="224">
        <v>-18.787435837756401</v>
      </c>
      <c r="AC43" s="224">
        <v>-29.4345063021734</v>
      </c>
      <c r="AD43" s="224">
        <v>-35.929080735793796</v>
      </c>
      <c r="AE43" s="224">
        <v>-6.3760458646347402</v>
      </c>
      <c r="AF43" s="224">
        <v>-32.653136019379197</v>
      </c>
      <c r="AG43" s="224">
        <v>-35.236529755821699</v>
      </c>
      <c r="AH43" s="224">
        <v>-33.481015868295003</v>
      </c>
      <c r="AI43" s="224">
        <v>-7.9661899999734898</v>
      </c>
      <c r="AJ43" s="224">
        <v>-23.5792</v>
      </c>
      <c r="AK43" s="224">
        <v>-6.7054807590062104</v>
      </c>
      <c r="AL43" s="224">
        <v>-28.176330323866001</v>
      </c>
      <c r="AM43" s="224">
        <v>-36.7015999999999</v>
      </c>
      <c r="AN43" s="224">
        <v>-30.976228210612799</v>
      </c>
      <c r="AO43" s="224">
        <v>-30.645736940657098</v>
      </c>
      <c r="AP43" s="224">
        <v>-34.415517759176097</v>
      </c>
      <c r="AQ43" s="224">
        <v>-29.057474380282201</v>
      </c>
      <c r="AR43" s="224">
        <v>-13.485635415744101</v>
      </c>
      <c r="AS43" s="224">
        <v>15.593564940020601</v>
      </c>
      <c r="AT43" s="224">
        <v>0.93161056898444095</v>
      </c>
      <c r="AU43" s="224">
        <v>-12.2126743432545</v>
      </c>
      <c r="AV43" s="224">
        <v>-35.335461484923997</v>
      </c>
      <c r="AW43" s="224">
        <v>-33.131663347468397</v>
      </c>
      <c r="AX43" s="224">
        <v>-30.131075925312299</v>
      </c>
      <c r="AY43" s="224">
        <v>-7.1795734768694697</v>
      </c>
      <c r="AZ43" s="224">
        <v>-31.279572840237101</v>
      </c>
      <c r="BA43" s="224">
        <v>-7.69599360608479</v>
      </c>
      <c r="BB43" s="224">
        <v>-31.939701265945502</v>
      </c>
      <c r="BC43" s="224">
        <v>-41.3056284615691</v>
      </c>
      <c r="BD43" s="224">
        <v>-23.773485816750199</v>
      </c>
      <c r="BE43" s="224">
        <v>-29.7942454917474</v>
      </c>
      <c r="BF43" s="224">
        <v>-28.776510699291499</v>
      </c>
      <c r="BG43" s="224">
        <v>-27.863940453115099</v>
      </c>
      <c r="BH43" s="224">
        <v>-36.671906132277698</v>
      </c>
      <c r="BI43" s="224">
        <v>-29.997720638568001</v>
      </c>
      <c r="BJ43" s="224">
        <v>-20.586908979933501</v>
      </c>
      <c r="BK43" s="224">
        <v>-9.9633871477762206</v>
      </c>
      <c r="BL43" s="224">
        <v>-26.809966859561602</v>
      </c>
      <c r="BM43" s="224">
        <v>11.9316211539452</v>
      </c>
      <c r="BN43" s="224">
        <v>2.60315999753495</v>
      </c>
      <c r="BO43" s="224">
        <v>-12.105327964317</v>
      </c>
      <c r="BP43" s="224">
        <v>-32.349894716911002</v>
      </c>
      <c r="BQ43" s="224">
        <v>-8.2110624354990893</v>
      </c>
      <c r="BR43" s="224">
        <v>-22.887353775538699</v>
      </c>
      <c r="BS43" s="224">
        <v>-33.285181866617698</v>
      </c>
      <c r="BT43" s="224">
        <v>-917864738024227</v>
      </c>
      <c r="BU43" s="224">
        <v>-25.369314242424199</v>
      </c>
      <c r="BV43" s="224">
        <v>11.747334485675401</v>
      </c>
      <c r="BW43" s="224">
        <v>5.61711918841777</v>
      </c>
      <c r="BX43" s="224">
        <v>-9.9662901869397604</v>
      </c>
      <c r="BY43" s="224">
        <v>-31.406016999935002</v>
      </c>
      <c r="BZ43" s="224">
        <v>-24.989319161284602</v>
      </c>
      <c r="CA43" s="224">
        <v>-4.9539051681306896</v>
      </c>
      <c r="CB43" s="224">
        <v>-23.598561712136899</v>
      </c>
      <c r="CC43" s="224">
        <v>-0.37740026626859402</v>
      </c>
      <c r="CD43" s="224">
        <v>-26.190802341570301</v>
      </c>
      <c r="CE43" s="224">
        <v>-5.6991046974657298</v>
      </c>
      <c r="CF43" s="224">
        <v>-31.974744260967402</v>
      </c>
      <c r="CG43" s="224">
        <v>-31.0205406451099</v>
      </c>
      <c r="CH43" s="224">
        <v>-26.798100000000002</v>
      </c>
      <c r="CI43" s="224">
        <v>-25.131883347665401</v>
      </c>
      <c r="CJ43" s="224">
        <v>-3217202825370.8701</v>
      </c>
      <c r="CK43" s="224">
        <v>-29.375</v>
      </c>
      <c r="CL43" s="224">
        <v>18.560809872620599</v>
      </c>
      <c r="CM43" s="224">
        <v>-8.5579804162571005</v>
      </c>
      <c r="CN43" s="224">
        <v>-30.922408634772601</v>
      </c>
      <c r="CO43" s="224">
        <v>-26.156886708742601</v>
      </c>
      <c r="CP43" s="224">
        <v>-2.0221875217696499</v>
      </c>
      <c r="CQ43" s="224">
        <v>16.534090112224199</v>
      </c>
      <c r="CR43" s="224">
        <v>-6.2413151069511503</v>
      </c>
      <c r="CS43" s="224">
        <v>-33.045465376634503</v>
      </c>
      <c r="CT43" s="224">
        <v>-17.824000000000002</v>
      </c>
      <c r="CU43" s="224">
        <v>-14.993064481879999</v>
      </c>
      <c r="CV43" s="224">
        <v>-32.234703570843202</v>
      </c>
      <c r="CW43" s="224">
        <v>-31.058863328049899</v>
      </c>
      <c r="CX43" s="224">
        <v>-36.2585908375004</v>
      </c>
      <c r="CY43" s="224">
        <v>-3.9120201914684198</v>
      </c>
      <c r="CZ43" s="224">
        <v>-25.1766632901729</v>
      </c>
      <c r="DA43" s="224">
        <v>-4.7175130956730298</v>
      </c>
      <c r="DB43" s="224">
        <v>17.891677846699899</v>
      </c>
      <c r="DC43" s="224">
        <v>1.57951909069957</v>
      </c>
      <c r="DD43" s="224">
        <v>-6.1989927458371898</v>
      </c>
      <c r="DE43" s="224">
        <v>-32.263526393627203</v>
      </c>
      <c r="DF43" s="224">
        <v>-31.8475799969126</v>
      </c>
      <c r="DG43" s="224">
        <v>-11.4258416609575</v>
      </c>
      <c r="DH43" s="224">
        <v>-28.4890000775667</v>
      </c>
      <c r="DI43" s="224">
        <v>-30.000177964006301</v>
      </c>
      <c r="DJ43" s="224">
        <v>-37.8592044127561</v>
      </c>
      <c r="DK43" s="224">
        <v>-10.7369985936399</v>
      </c>
      <c r="DL43" s="224">
        <v>-6.5767728309108202</v>
      </c>
      <c r="DM43" s="224">
        <v>-2.16323896553578</v>
      </c>
      <c r="DN43" s="224">
        <v>-5.0597542193866003</v>
      </c>
      <c r="DO43" s="224">
        <v>-4.2905162926045701</v>
      </c>
      <c r="DP43" s="224">
        <v>1.2674488710969301</v>
      </c>
      <c r="DQ43" s="224">
        <v>-6.3996226291634501</v>
      </c>
      <c r="DR43" s="224">
        <v>-1.81488655829503</v>
      </c>
      <c r="DS43" s="224">
        <v>-1.7957688745201501</v>
      </c>
      <c r="DT43" s="224">
        <v>-4.7302732909131304</v>
      </c>
      <c r="DU43" s="224">
        <v>5.1119859999999999</v>
      </c>
      <c r="DV43" s="224">
        <v>0.50050871568428001</v>
      </c>
      <c r="DW43" s="224">
        <v>-6.4003117151327098</v>
      </c>
      <c r="DX43" s="224">
        <v>-2.5313034053374599</v>
      </c>
      <c r="DY43" s="224">
        <v>-4.44154925543506</v>
      </c>
      <c r="DZ43" s="224">
        <v>-6.43157008250353</v>
      </c>
      <c r="EA43" s="224">
        <v>-10.987096867693101</v>
      </c>
      <c r="EB43" s="224">
        <v>0.46293057577748797</v>
      </c>
      <c r="EC43" s="224">
        <v>-8.6956435824756806</v>
      </c>
      <c r="ED43" s="224">
        <v>-10.8208721054481</v>
      </c>
      <c r="EE43" s="224">
        <v>-10.5994151615189</v>
      </c>
      <c r="EF43" s="224">
        <v>-6.3719413699055396</v>
      </c>
      <c r="EG43" s="224">
        <v>-4.6674880681451496</v>
      </c>
      <c r="EH43" s="224">
        <v>-5.2716882601785002</v>
      </c>
      <c r="EI43" s="224">
        <v>-9.0280707776520003E-2</v>
      </c>
      <c r="EJ43" s="224">
        <v>-4.1249974297409802</v>
      </c>
      <c r="EK43" s="224">
        <v>-5.3353012510714901</v>
      </c>
      <c r="EL43" s="224">
        <v>-3.32574504420807</v>
      </c>
      <c r="EM43" s="224">
        <v>-8.0554492509383095</v>
      </c>
      <c r="EN43" s="224">
        <v>-4.0982692777965699</v>
      </c>
      <c r="EO43" s="224">
        <v>-4.5419372003218701</v>
      </c>
      <c r="EP43" s="224">
        <v>-1.79577007855874</v>
      </c>
      <c r="EQ43" s="224">
        <v>-3.54775460322641</v>
      </c>
      <c r="ER43" s="245">
        <v>-5.9841756591251398</v>
      </c>
      <c r="ES43" s="245">
        <v>-4.32058503104387</v>
      </c>
      <c r="ET43" s="245">
        <v>-5.1269210313448497</v>
      </c>
      <c r="EU43" s="245">
        <v>8.1217497844249102</v>
      </c>
      <c r="EV43" s="245">
        <v>4.9763700369164301</v>
      </c>
      <c r="EW43" s="245">
        <v>-4.0983467837189904</v>
      </c>
      <c r="EX43" s="245">
        <v>0.30566917030603102</v>
      </c>
      <c r="EY43" s="245">
        <v>-1.4006308175458799</v>
      </c>
      <c r="EZ43" s="245">
        <v>0.66209525565864602</v>
      </c>
      <c r="FA43" s="245">
        <v>-3.63585723672906</v>
      </c>
      <c r="FB43" s="245">
        <v>-4.9727795668200896</v>
      </c>
      <c r="FC43" s="245">
        <v>5.1119898860195496</v>
      </c>
      <c r="FD43" s="245">
        <v>12.01975</v>
      </c>
      <c r="FE43" s="245">
        <v>-1.7957676263359099</v>
      </c>
      <c r="FF43" s="245">
        <v>1.4497188930843099</v>
      </c>
      <c r="FG43" s="245">
        <v>12.01975</v>
      </c>
      <c r="FH43" s="245">
        <v>2.1160362874130301</v>
      </c>
      <c r="FI43" s="245">
        <v>0.50683056137482696</v>
      </c>
      <c r="FJ43" s="245">
        <v>1380918731.8638301</v>
      </c>
      <c r="FK43" s="245">
        <v>8103234.7280771602</v>
      </c>
      <c r="FL43" s="245">
        <v>13111.950141649901</v>
      </c>
      <c r="FM43" s="245">
        <v>42300066.984634802</v>
      </c>
      <c r="FN43" s="245">
        <v>8983897902.3555794</v>
      </c>
      <c r="FO43" s="245">
        <v>149820630.75793999</v>
      </c>
      <c r="FP43" s="245">
        <v>9070.3213325277502</v>
      </c>
      <c r="FQ43" s="245">
        <v>1125122281635.4099</v>
      </c>
      <c r="FR43" s="245">
        <v>10132961970.864901</v>
      </c>
      <c r="FS43" s="245">
        <v>20247598706.439098</v>
      </c>
      <c r="FT43" s="245">
        <v>24300037773.884701</v>
      </c>
      <c r="FU43" s="245">
        <v>2474109365.1435199</v>
      </c>
      <c r="FV43" s="245">
        <v>435040966.71831602</v>
      </c>
      <c r="FW43" s="245">
        <v>15596287077.741301</v>
      </c>
      <c r="FX43" s="245">
        <v>4505532572.7880602</v>
      </c>
      <c r="FY43" s="245">
        <v>111957.554021462</v>
      </c>
      <c r="FZ43" s="245">
        <v>79984324294.917694</v>
      </c>
      <c r="GA43" s="245">
        <v>65600000</v>
      </c>
      <c r="GB43" s="245">
        <v>4217491.4966594698</v>
      </c>
      <c r="GC43" s="245">
        <v>97120440452.270905</v>
      </c>
      <c r="GD43" s="245">
        <v>7172710860.48808</v>
      </c>
      <c r="GE43" s="245">
        <v>6888143.0463048797</v>
      </c>
      <c r="GF43" s="245">
        <v>10467963868.372</v>
      </c>
      <c r="GG43" s="245">
        <v>2299952415.5030499</v>
      </c>
      <c r="GH43" s="245">
        <v>9889808997387.0996</v>
      </c>
      <c r="GI43" s="245">
        <v>7296087692.0463305</v>
      </c>
      <c r="GJ43" s="245">
        <v>1370350914.58409</v>
      </c>
      <c r="GK43" s="245">
        <v>832619255752.87402</v>
      </c>
      <c r="GL43" s="245">
        <v>378738930579.63202</v>
      </c>
      <c r="GM43" s="245">
        <v>216246719686.28201</v>
      </c>
      <c r="GN43" s="245">
        <v>149000000000</v>
      </c>
      <c r="GO43" s="245">
        <v>3252096740256.1802</v>
      </c>
      <c r="GP43" s="245">
        <v>1980000</v>
      </c>
      <c r="GQ43" s="245">
        <v>4972150365.3945103</v>
      </c>
      <c r="GR43" s="245">
        <v>6925.8196375072002</v>
      </c>
      <c r="GS43" s="245">
        <v>14849845282.488001</v>
      </c>
      <c r="GT43" s="245">
        <v>2772689106.5524802</v>
      </c>
      <c r="GU43" s="245">
        <v>1356399.03633751</v>
      </c>
      <c r="GV43" s="245">
        <v>4061125032.34583</v>
      </c>
      <c r="GW43" s="245">
        <v>354149266.95809901</v>
      </c>
      <c r="GX43" s="245">
        <v>431402894.48405898</v>
      </c>
      <c r="GY43" s="245">
        <v>1828043.3305251801</v>
      </c>
      <c r="GZ43" s="245">
        <v>153308380706.806</v>
      </c>
      <c r="HA43" s="245">
        <v>97934879075.682495</v>
      </c>
      <c r="HB43" s="245">
        <v>10614318922.402399</v>
      </c>
      <c r="HC43" s="245">
        <v>776095148144.54102</v>
      </c>
      <c r="HD43" s="245">
        <v>2283402470.5826802</v>
      </c>
      <c r="HE43" s="245">
        <v>353214513.66693997</v>
      </c>
      <c r="HF43" s="245">
        <v>146508328043.22198</v>
      </c>
      <c r="HG43" s="245">
        <v>8774700959.9394798</v>
      </c>
      <c r="HH43" s="245">
        <v>3399354668.68892</v>
      </c>
      <c r="HI43" s="245">
        <v>1633346086415.5801</v>
      </c>
      <c r="HJ43" s="245">
        <v>4525870785.2805004</v>
      </c>
      <c r="HK43" s="245">
        <v>42908738.114061497</v>
      </c>
      <c r="HL43" s="245">
        <v>13300015.7320488</v>
      </c>
      <c r="HM43" s="245">
        <v>5087008137.3950996</v>
      </c>
      <c r="HN43" s="245">
        <v>10495911.171639999</v>
      </c>
      <c r="HO43" s="245">
        <v>3351071731.1395798</v>
      </c>
      <c r="HP43" s="245">
        <v>4346960317.5226603</v>
      </c>
      <c r="HQ43" s="245">
        <v>478403459951.65503</v>
      </c>
      <c r="HR43" s="245">
        <v>43065545068.490402</v>
      </c>
      <c r="HS43" s="245">
        <v>11749068604.159</v>
      </c>
      <c r="HT43" s="245">
        <v>20938239374.385201</v>
      </c>
      <c r="HU43" s="245">
        <v>59874001113.6166</v>
      </c>
      <c r="HV43" s="245">
        <v>593030241181.59998</v>
      </c>
      <c r="HW43" s="245">
        <v>112741459.03636</v>
      </c>
      <c r="HX43" s="245">
        <v>139442059546.15701</v>
      </c>
      <c r="HY43" s="245">
        <v>16721971455.336</v>
      </c>
      <c r="HZ43" s="245">
        <v>29624633679.685799</v>
      </c>
      <c r="IA43" s="245">
        <v>0.20889944770042401</v>
      </c>
      <c r="IB43" s="245">
        <v>3.4309040262944998E-2</v>
      </c>
      <c r="IC43" s="245">
        <v>0.42340179526326499</v>
      </c>
      <c r="ID43" s="245">
        <v>0.537251927503408</v>
      </c>
      <c r="IE43" s="245">
        <v>7.8207320565487001E-2</v>
      </c>
      <c r="IF43" s="245">
        <v>0.25439215578139002</v>
      </c>
      <c r="IG43" s="245">
        <v>0.41563740299479501</v>
      </c>
      <c r="IH43" s="245">
        <v>0.25504036627412602</v>
      </c>
      <c r="II43" s="245">
        <v>1.30122E-10</v>
      </c>
      <c r="IJ43" s="245">
        <v>2.0888000000000001E-11</v>
      </c>
      <c r="IK43" s="245">
        <v>5.7714000000000002E-11</v>
      </c>
      <c r="IL43" s="245">
        <v>1.51892E-10</v>
      </c>
      <c r="IM43" s="245">
        <v>2E-12</v>
      </c>
      <c r="IN43" s="245">
        <v>3.12E-12</v>
      </c>
      <c r="IO43" s="245">
        <v>1.12996E-10</v>
      </c>
      <c r="IP43" s="245">
        <v>2.6470999999999999E-11</v>
      </c>
      <c r="IQ43" s="245">
        <v>0</v>
      </c>
      <c r="IR43" s="245">
        <v>0.30500281586018102</v>
      </c>
      <c r="IS43" s="245">
        <v>0.21672265460092399</v>
      </c>
      <c r="IT43" s="245">
        <v>0.180345718842539</v>
      </c>
      <c r="IU43" s="245">
        <v>0.32766786997625602</v>
      </c>
      <c r="IV43" s="245">
        <v>0.22829202631004</v>
      </c>
      <c r="IW43" s="245">
        <v>0.30603738666908697</v>
      </c>
      <c r="IX43" s="245">
        <v>0.40846632013768902</v>
      </c>
      <c r="IY43" s="245">
        <v>0.306559346215246</v>
      </c>
      <c r="IZ43" s="245">
        <v>5.5555666666667003E-2</v>
      </c>
      <c r="JA43" s="245">
        <v>0.113698881616217</v>
      </c>
      <c r="JB43" s="245">
        <v>5.5555666670216997E-2</v>
      </c>
      <c r="JC43" s="245">
        <v>7.9062375546310001E-2</v>
      </c>
      <c r="JD43" s="245">
        <v>5.5555666763691003E-2</v>
      </c>
      <c r="JE43" s="245">
        <v>5.5555666666667003E-2</v>
      </c>
      <c r="JF43" s="245">
        <v>5.5555666698077003E-2</v>
      </c>
      <c r="JG43" s="245">
        <v>5.5555666732607999E-2</v>
      </c>
    </row>
    <row r="44" spans="1:268" ht="15.75" thickBot="1" x14ac:dyDescent="0.3">
      <c r="A44" s="202" t="s">
        <v>183</v>
      </c>
      <c r="B44" s="204">
        <v>-7057.9575989990099</v>
      </c>
      <c r="C44" s="203">
        <v>-32.318457994165001</v>
      </c>
      <c r="D44" s="203">
        <v>-27.491300087876699</v>
      </c>
      <c r="E44" s="203">
        <v>-4.4435116245756303</v>
      </c>
      <c r="F44" s="203">
        <v>-28.621203774213701</v>
      </c>
      <c r="G44" s="203">
        <v>13.3188415085787</v>
      </c>
      <c r="H44" s="203">
        <v>3.79808284704239</v>
      </c>
      <c r="I44" s="203">
        <v>-8.59854892159826</v>
      </c>
      <c r="J44" s="203">
        <v>-5.6636000878786499</v>
      </c>
      <c r="K44" s="203">
        <v>-27.287748769245301</v>
      </c>
      <c r="L44" s="203">
        <v>18.994565234627999</v>
      </c>
      <c r="M44" s="203">
        <v>6.0413279480199904</v>
      </c>
      <c r="N44" s="203">
        <v>-2.8222191718377401</v>
      </c>
      <c r="O44" s="203">
        <v>-34.850840609037498</v>
      </c>
      <c r="P44" s="203">
        <v>-27.870293044535199</v>
      </c>
      <c r="Q44" s="203">
        <v>-29.793844112930501</v>
      </c>
      <c r="R44" s="203">
        <v>16.998030411324301</v>
      </c>
      <c r="S44" s="203">
        <v>3.1088630328427902</v>
      </c>
      <c r="T44" s="203">
        <v>-14.7072268089905</v>
      </c>
      <c r="U44" s="203">
        <v>-9.94189659592959</v>
      </c>
      <c r="V44" s="203">
        <v>-1.07606202825379</v>
      </c>
      <c r="W44" s="203">
        <v>-37.158076875469497</v>
      </c>
      <c r="X44" s="203">
        <v>-29.5524758101907</v>
      </c>
      <c r="Y44" s="203">
        <v>-18.534532531483901</v>
      </c>
      <c r="Z44" s="203">
        <v>15.936605118366501</v>
      </c>
      <c r="AA44" s="203">
        <v>-1.0533718967388901</v>
      </c>
      <c r="AB44" s="203">
        <v>-14.1966270877565</v>
      </c>
      <c r="AC44" s="203">
        <v>-29.439336666227</v>
      </c>
      <c r="AD44" s="203">
        <v>-34.404245753309198</v>
      </c>
      <c r="AE44" s="203">
        <v>-6.3582384806918899</v>
      </c>
      <c r="AF44" s="203">
        <v>-31.6970812499662</v>
      </c>
      <c r="AG44" s="203">
        <v>-35.5365267968347</v>
      </c>
      <c r="AH44" s="203">
        <v>-33.458789130292999</v>
      </c>
      <c r="AI44" s="203">
        <v>-7.9661795949780698</v>
      </c>
      <c r="AJ44" s="203">
        <v>-23.579182220259401</v>
      </c>
      <c r="AK44" s="203">
        <v>-6.9293728751802099</v>
      </c>
      <c r="AL44" s="203">
        <v>-28.181538800512801</v>
      </c>
      <c r="AM44" s="203">
        <v>-36.671952761603499</v>
      </c>
      <c r="AN44" s="203">
        <v>-30.974006208515799</v>
      </c>
      <c r="AO44" s="203">
        <v>-31.235769971488899</v>
      </c>
      <c r="AP44" s="203">
        <v>-36.7015999999999</v>
      </c>
      <c r="AQ44" s="203">
        <v>-28.1844586914732</v>
      </c>
      <c r="AR44" s="203">
        <v>-10.034011596433301</v>
      </c>
      <c r="AS44" s="203">
        <v>15.6572525839038</v>
      </c>
      <c r="AT44" s="203">
        <v>0.86382595094436998</v>
      </c>
      <c r="AU44" s="203">
        <v>-11.8798765144751</v>
      </c>
      <c r="AV44" s="203">
        <v>-35.3182256308557</v>
      </c>
      <c r="AW44" s="203">
        <v>-33.181825656731398</v>
      </c>
      <c r="AX44" s="203">
        <v>-29.804872560505199</v>
      </c>
      <c r="AY44" s="203">
        <v>-7.1734363623731996</v>
      </c>
      <c r="AZ44" s="203">
        <v>-31.005741082616701</v>
      </c>
      <c r="BA44" s="203">
        <v>-7.6091474377829904</v>
      </c>
      <c r="BB44" s="203">
        <v>-33.875687350762199</v>
      </c>
      <c r="BC44" s="203">
        <v>-41.288836697423498</v>
      </c>
      <c r="BD44" s="203">
        <v>-23.795052335865499</v>
      </c>
      <c r="BE44" s="203">
        <v>-29.795659877690099</v>
      </c>
      <c r="BF44" s="203">
        <v>-28.768940031601701</v>
      </c>
      <c r="BG44" s="203">
        <v>-27.876292476890001</v>
      </c>
      <c r="BH44" s="203">
        <v>-36.7015999999999</v>
      </c>
      <c r="BI44" s="203">
        <v>-29.999011628213399</v>
      </c>
      <c r="BJ44" s="203">
        <v>-20.587695458440301</v>
      </c>
      <c r="BK44" s="203">
        <v>-9.9776953457015995</v>
      </c>
      <c r="BL44" s="203">
        <v>-26.810732207714899</v>
      </c>
      <c r="BM44" s="203">
        <v>11.921687698668499</v>
      </c>
      <c r="BN44" s="203">
        <v>2.6031599999999901</v>
      </c>
      <c r="BO44" s="203">
        <v>-12.7649453306298</v>
      </c>
      <c r="BP44" s="203">
        <v>-32.243044290227097</v>
      </c>
      <c r="BQ44" s="203">
        <v>-9.8037691975965</v>
      </c>
      <c r="BR44" s="203">
        <v>-22.886199999999899</v>
      </c>
      <c r="BS44" s="203">
        <v>-33.064773422975001</v>
      </c>
      <c r="BT44" s="203">
        <v>-920542995377494</v>
      </c>
      <c r="BU44" s="203">
        <v>-25.380189586032099</v>
      </c>
      <c r="BV44" s="203">
        <v>11.5579013928806</v>
      </c>
      <c r="BW44" s="203">
        <v>5.6697504494993396</v>
      </c>
      <c r="BX44" s="203">
        <v>-9.6385107283913491</v>
      </c>
      <c r="BY44" s="203">
        <v>-31.4004164214995</v>
      </c>
      <c r="BZ44" s="203">
        <v>-25.0002333886979</v>
      </c>
      <c r="CA44" s="203">
        <v>-4.7990217074969097</v>
      </c>
      <c r="CB44" s="203">
        <v>-28.0488220074383</v>
      </c>
      <c r="CC44" s="203">
        <v>-4.8800997773293702</v>
      </c>
      <c r="CD44" s="203">
        <v>-26.217644711535002</v>
      </c>
      <c r="CE44" s="203">
        <v>-5.98945310468907</v>
      </c>
      <c r="CF44" s="203">
        <v>-32.166822570318999</v>
      </c>
      <c r="CG44" s="203">
        <v>-30.258887115907701</v>
      </c>
      <c r="CH44" s="203">
        <v>-26.798100000000002</v>
      </c>
      <c r="CI44" s="203">
        <v>-25.081466643544399</v>
      </c>
      <c r="CJ44" s="203">
        <v>-2085461730483.5</v>
      </c>
      <c r="CK44" s="203">
        <v>-29.375</v>
      </c>
      <c r="CL44" s="203">
        <v>18.603000000000002</v>
      </c>
      <c r="CM44" s="203">
        <v>-8.4562574172562694</v>
      </c>
      <c r="CN44" s="203">
        <v>-31.059721412971399</v>
      </c>
      <c r="CO44" s="203">
        <v>-26.0985629837384</v>
      </c>
      <c r="CP44" s="203">
        <v>-2.0239668741111698</v>
      </c>
      <c r="CQ44" s="203">
        <v>15.798351862134499</v>
      </c>
      <c r="CR44" s="203">
        <v>-7.3078611749337403</v>
      </c>
      <c r="CS44" s="203">
        <v>-34.784293174277003</v>
      </c>
      <c r="CT44" s="203">
        <v>-18.2118383293185</v>
      </c>
      <c r="CU44" s="203">
        <v>-14.9245953192746</v>
      </c>
      <c r="CV44" s="203">
        <v>-31.567295416867299</v>
      </c>
      <c r="CW44" s="203">
        <v>-32.729751254286299</v>
      </c>
      <c r="CX44" s="203">
        <v>-31.6533908375004</v>
      </c>
      <c r="CY44" s="203">
        <v>-3.9120200000000001</v>
      </c>
      <c r="CZ44" s="203">
        <v>-27.871328766284201</v>
      </c>
      <c r="DA44" s="203">
        <v>-3.1912610928922698</v>
      </c>
      <c r="DB44" s="203">
        <v>17.917127956568901</v>
      </c>
      <c r="DC44" s="203">
        <v>1.5047072065346601</v>
      </c>
      <c r="DD44" s="203">
        <v>-6.2657173797661097</v>
      </c>
      <c r="DE44" s="203">
        <v>-32.0492919147705</v>
      </c>
      <c r="DF44" s="203">
        <v>-31.783297063951998</v>
      </c>
      <c r="DG44" s="203">
        <v>-15.0194731763021</v>
      </c>
      <c r="DH44" s="203">
        <v>-28.489000000000001</v>
      </c>
      <c r="DI44" s="203">
        <v>-29.8160100709663</v>
      </c>
      <c r="DJ44" s="203">
        <v>-38.560287684069401</v>
      </c>
      <c r="DK44" s="203">
        <v>-8.5482133095593795</v>
      </c>
      <c r="DL44" s="203">
        <v>-4.4016948714082504</v>
      </c>
      <c r="DM44" s="203">
        <v>-2.1603986431845201</v>
      </c>
      <c r="DN44" s="203">
        <v>-5.0553924121986</v>
      </c>
      <c r="DO44" s="203">
        <v>-3.1274089289362599</v>
      </c>
      <c r="DP44" s="203">
        <v>1.00875119952641</v>
      </c>
      <c r="DQ44" s="203">
        <v>-4.7093917853901797</v>
      </c>
      <c r="DR44" s="203">
        <v>-1.96532586382157</v>
      </c>
      <c r="DS44" s="203">
        <v>-1.79576749062559</v>
      </c>
      <c r="DT44" s="203">
        <v>-5.0764400989913199</v>
      </c>
      <c r="DU44" s="203">
        <v>0.10447313616913299</v>
      </c>
      <c r="DV44" s="203">
        <v>0.49807854409962798</v>
      </c>
      <c r="DW44" s="203">
        <v>-6.3949826977731004</v>
      </c>
      <c r="DX44" s="203">
        <v>-3.2662757847236001</v>
      </c>
      <c r="DY44" s="203">
        <v>-4.3239499844418097</v>
      </c>
      <c r="DZ44" s="203">
        <v>-8.1889305938870098</v>
      </c>
      <c r="EA44" s="203">
        <v>-10.9817046057832</v>
      </c>
      <c r="EB44" s="203">
        <v>0.50545071255584295</v>
      </c>
      <c r="EC44" s="203">
        <v>-1.7938999999999901</v>
      </c>
      <c r="ED44" s="203">
        <v>-10.820872183300599</v>
      </c>
      <c r="EE44" s="203">
        <v>-11.0061054291979</v>
      </c>
      <c r="EF44" s="203">
        <v>-6.4060246919312096</v>
      </c>
      <c r="EG44" s="203">
        <v>-4.3020107882721002</v>
      </c>
      <c r="EH44" s="203">
        <v>-5.2299905934005899</v>
      </c>
      <c r="EI44" s="203">
        <v>1.0000117394621699</v>
      </c>
      <c r="EJ44" s="203">
        <v>-4.0957651664902004</v>
      </c>
      <c r="EK44" s="203">
        <v>-5.3427672626864204</v>
      </c>
      <c r="EL44" s="203">
        <v>-3.4461290698965401</v>
      </c>
      <c r="EM44" s="203">
        <v>-8.2244497114881696</v>
      </c>
      <c r="EN44" s="203">
        <v>-4.0960470038280601</v>
      </c>
      <c r="EO44" s="203">
        <v>-4.4973140874633799</v>
      </c>
      <c r="EP44" s="203">
        <v>-2.0139444716995301</v>
      </c>
      <c r="EQ44" s="203">
        <v>-4.0152892814691503</v>
      </c>
      <c r="ER44" s="243">
        <v>-3.7267674767863301</v>
      </c>
      <c r="ES44" s="243">
        <v>-4.2787854830490897</v>
      </c>
      <c r="ET44" s="243">
        <v>-5.2737594512467201</v>
      </c>
      <c r="EU44" s="243">
        <v>8.1217499999999898</v>
      </c>
      <c r="EV44" s="243">
        <v>4.6680359881063298</v>
      </c>
      <c r="EW44" s="243">
        <v>-3.9374907458304702</v>
      </c>
      <c r="EX44" s="243">
        <v>0.465986779776911</v>
      </c>
      <c r="EY44" s="243">
        <v>0.48952857245307702</v>
      </c>
      <c r="EZ44" s="243">
        <v>1.5919259098166501</v>
      </c>
      <c r="FA44" s="243">
        <v>-3.7449972209204998</v>
      </c>
      <c r="FB44" s="243">
        <v>-4.9684635887745898</v>
      </c>
      <c r="FC44" s="243">
        <v>5.1107443940277202</v>
      </c>
      <c r="FD44" s="243">
        <v>11.8712171906853</v>
      </c>
      <c r="FE44" s="243">
        <v>-1.7958177491171701</v>
      </c>
      <c r="FF44" s="243">
        <v>-1.5350869012630599</v>
      </c>
      <c r="FG44" s="243">
        <v>9.3349754145357107</v>
      </c>
      <c r="FH44" s="243">
        <v>0.30406856598203502</v>
      </c>
      <c r="FI44" s="243">
        <v>0.50684306031472104</v>
      </c>
      <c r="FJ44" s="243">
        <v>1397632819.3696301</v>
      </c>
      <c r="FK44" s="243">
        <v>8142892.4319936903</v>
      </c>
      <c r="FL44" s="243">
        <v>10599.355652468201</v>
      </c>
      <c r="FM44" s="243">
        <v>42300079.911717102</v>
      </c>
      <c r="FN44" s="243">
        <v>892748207.10697496</v>
      </c>
      <c r="FO44" s="243">
        <v>149829839.16304299</v>
      </c>
      <c r="FP44" s="243">
        <v>11579.361624261201</v>
      </c>
      <c r="FQ44" s="243">
        <v>1346425084923.0601</v>
      </c>
      <c r="FR44" s="243">
        <v>8229685685.7777395</v>
      </c>
      <c r="FS44" s="243">
        <v>20103089607.561001</v>
      </c>
      <c r="FT44" s="243">
        <v>24663214283.4603</v>
      </c>
      <c r="FU44" s="243">
        <v>52630195.4069345</v>
      </c>
      <c r="FV44" s="243">
        <v>5657034452.4836903</v>
      </c>
      <c r="FW44" s="243">
        <v>15214504283.493799</v>
      </c>
      <c r="FX44" s="243">
        <v>4326761960.9066401</v>
      </c>
      <c r="FY44" s="243">
        <v>632687.30574038799</v>
      </c>
      <c r="FZ44" s="243">
        <v>59701000116.655998</v>
      </c>
      <c r="GA44" s="243">
        <v>150833623.93391901</v>
      </c>
      <c r="GB44" s="243">
        <v>2480510.5380341201</v>
      </c>
      <c r="GC44" s="243">
        <v>100953737529.853</v>
      </c>
      <c r="GD44" s="243">
        <v>7465717479.19806</v>
      </c>
      <c r="GE44" s="243">
        <v>6299010.5349515099</v>
      </c>
      <c r="GF44" s="243">
        <v>1659427744.47525</v>
      </c>
      <c r="GG44" s="243">
        <v>2300723088.1592398</v>
      </c>
      <c r="GH44" s="243">
        <v>9714683592153.7402</v>
      </c>
      <c r="GI44" s="243">
        <v>12486485416.436399</v>
      </c>
      <c r="GJ44" s="243">
        <v>9153841611.6019802</v>
      </c>
      <c r="GK44" s="243">
        <v>834989433355.62695</v>
      </c>
      <c r="GL44" s="243">
        <v>377831473835.27802</v>
      </c>
      <c r="GM44" s="243">
        <v>6313939466.5934496</v>
      </c>
      <c r="GN44" s="243">
        <v>148998036712.68301</v>
      </c>
      <c r="GO44" s="243">
        <v>3230804155476.0801</v>
      </c>
      <c r="GP44" s="243">
        <v>5448531.1865328904</v>
      </c>
      <c r="GQ44" s="243">
        <v>5179569600.9214602</v>
      </c>
      <c r="GR44" s="243">
        <v>6938.9523257560504</v>
      </c>
      <c r="GS44" s="243">
        <v>14118118359.653601</v>
      </c>
      <c r="GT44" s="243">
        <v>2489895125.49892</v>
      </c>
      <c r="GU44" s="243">
        <v>24895.8062371829</v>
      </c>
      <c r="GV44" s="243">
        <v>3474639080.59484</v>
      </c>
      <c r="GW44" s="243">
        <v>1075151538.0055799</v>
      </c>
      <c r="GX44" s="243">
        <v>430850432.04216599</v>
      </c>
      <c r="GY44" s="243">
        <v>880456.99513974402</v>
      </c>
      <c r="GZ44" s="243">
        <v>161461540730.69199</v>
      </c>
      <c r="HA44" s="243">
        <v>91323909862.242905</v>
      </c>
      <c r="HB44" s="243">
        <v>10784022723.109301</v>
      </c>
      <c r="HC44" s="243">
        <v>767872066358.59705</v>
      </c>
      <c r="HD44" s="243">
        <v>2182464166.7919898</v>
      </c>
      <c r="HE44" s="243">
        <v>106162440.545029</v>
      </c>
      <c r="HF44" s="243">
        <v>132894177384.963</v>
      </c>
      <c r="HG44" s="243">
        <v>8114787897.6432104</v>
      </c>
      <c r="HH44" s="243">
        <v>2648110929.7735</v>
      </c>
      <c r="HI44" s="243">
        <v>1581448875234.5901</v>
      </c>
      <c r="HJ44" s="243">
        <v>5772064620.5940399</v>
      </c>
      <c r="HK44" s="243">
        <v>7222599.5634197202</v>
      </c>
      <c r="HL44" s="243">
        <v>12436910.901151801</v>
      </c>
      <c r="HM44" s="243">
        <v>3463259508.2463698</v>
      </c>
      <c r="HN44" s="243">
        <v>333986.74575037701</v>
      </c>
      <c r="HO44" s="243">
        <v>3350758432.2452598</v>
      </c>
      <c r="HP44" s="243">
        <v>17605513698.344898</v>
      </c>
      <c r="HQ44" s="243">
        <v>521392014752.073</v>
      </c>
      <c r="HR44" s="243">
        <v>44758173119.421204</v>
      </c>
      <c r="HS44" s="243">
        <v>11789327877.544201</v>
      </c>
      <c r="HT44" s="243">
        <v>29553102263.393002</v>
      </c>
      <c r="HU44" s="243">
        <v>63733708725.644402</v>
      </c>
      <c r="HV44" s="243">
        <v>926950514382.828</v>
      </c>
      <c r="HW44" s="243">
        <v>1490002.81485717</v>
      </c>
      <c r="HX44" s="243">
        <v>154361373526.07599</v>
      </c>
      <c r="HY44" s="243">
        <v>1980376.3255106299</v>
      </c>
      <c r="HZ44" s="243">
        <v>29639009066.799999</v>
      </c>
      <c r="IA44" s="243">
        <v>0.207261754800598</v>
      </c>
      <c r="IB44" s="243">
        <v>1.59663894094E-4</v>
      </c>
      <c r="IC44" s="243">
        <v>0.410886379345136</v>
      </c>
      <c r="ID44" s="243">
        <v>0.53872735781964798</v>
      </c>
      <c r="IE44" s="243">
        <v>6.4016268398966999E-2</v>
      </c>
      <c r="IF44" s="243">
        <v>0.25436205435376802</v>
      </c>
      <c r="IG44" s="243">
        <v>0.41306228129016798</v>
      </c>
      <c r="IH44" s="243">
        <v>0.275468538117707</v>
      </c>
      <c r="II44" s="243">
        <v>1.4193599999999999E-10</v>
      </c>
      <c r="IJ44" s="243">
        <v>2.2004999999999999E-11</v>
      </c>
      <c r="IK44" s="243">
        <v>5.9913000000000003E-11</v>
      </c>
      <c r="IL44" s="243">
        <v>1.4776899999999999E-10</v>
      </c>
      <c r="IM44" s="243">
        <v>2E-12</v>
      </c>
      <c r="IN44" s="243">
        <v>3.0160000000000001E-12</v>
      </c>
      <c r="IO44" s="243">
        <v>7.3021000000000006E-11</v>
      </c>
      <c r="IP44" s="243">
        <v>2.9747000000000001E-11</v>
      </c>
      <c r="IQ44" s="243">
        <v>1.2276685899999999E-7</v>
      </c>
      <c r="IR44" s="243">
        <v>0.30878120790401498</v>
      </c>
      <c r="IS44" s="243">
        <v>0.218430170608857</v>
      </c>
      <c r="IT44" s="243">
        <v>0.18068372632396401</v>
      </c>
      <c r="IU44" s="243">
        <v>0.32878992836780202</v>
      </c>
      <c r="IV44" s="243">
        <v>0.23122217705848699</v>
      </c>
      <c r="IW44" s="243">
        <v>0.30628617094305199</v>
      </c>
      <c r="IX44" s="243">
        <v>0.428493443623985</v>
      </c>
      <c r="IY44" s="243">
        <v>0.30701887661830002</v>
      </c>
      <c r="IZ44" s="243">
        <v>5.5568261033878998E-2</v>
      </c>
      <c r="JA44" s="243">
        <v>0.11332538333402099</v>
      </c>
      <c r="JB44" s="243">
        <v>5.5556406226104998E-2</v>
      </c>
      <c r="JC44" s="243">
        <v>7.8917157191479001E-2</v>
      </c>
      <c r="JD44" s="243">
        <v>5.5555876096536998E-2</v>
      </c>
      <c r="JE44" s="243">
        <v>5.5556118497183997E-2</v>
      </c>
      <c r="JF44" s="243">
        <v>5.5555722519941002E-2</v>
      </c>
      <c r="JG44" s="243">
        <v>5.5555677165731003E-2</v>
      </c>
    </row>
    <row r="45" spans="1:268" ht="15.75" thickBot="1" x14ac:dyDescent="0.3">
      <c r="A45" s="202" t="s">
        <v>184</v>
      </c>
      <c r="B45" s="204">
        <v>-7084.1620450814999</v>
      </c>
      <c r="C45" s="203">
        <v>-32.3185</v>
      </c>
      <c r="D45" s="203">
        <v>-27.491299999999899</v>
      </c>
      <c r="E45" s="203">
        <v>-4.6331135830429702</v>
      </c>
      <c r="F45" s="203">
        <v>-28.8518064413358</v>
      </c>
      <c r="G45" s="203">
        <v>13.5917865481559</v>
      </c>
      <c r="H45" s="203">
        <v>3.4883129933788299</v>
      </c>
      <c r="I45" s="203">
        <v>-8.5676855158811396</v>
      </c>
      <c r="J45" s="203">
        <v>-6.0636474361076003</v>
      </c>
      <c r="K45" s="203">
        <v>-27.315382830020301</v>
      </c>
      <c r="L45" s="203">
        <v>18.9853427143264</v>
      </c>
      <c r="M45" s="203">
        <v>6.5986748162682796</v>
      </c>
      <c r="N45" s="203">
        <v>-2.7988222407493901</v>
      </c>
      <c r="O45" s="203">
        <v>-33.705867215410997</v>
      </c>
      <c r="P45" s="203">
        <v>-29.031358866935701</v>
      </c>
      <c r="Q45" s="203">
        <v>-29.793844209983</v>
      </c>
      <c r="R45" s="203">
        <v>16.9868831127487</v>
      </c>
      <c r="S45" s="203">
        <v>3.1117650810519901</v>
      </c>
      <c r="T45" s="203">
        <v>-14.8469472555142</v>
      </c>
      <c r="U45" s="203">
        <v>-9.9435862049916093</v>
      </c>
      <c r="V45" s="203">
        <v>-1.05843</v>
      </c>
      <c r="W45" s="203">
        <v>-41.638800000000003</v>
      </c>
      <c r="X45" s="203">
        <v>-29.595945486576401</v>
      </c>
      <c r="Y45" s="203">
        <v>-17.473026656934501</v>
      </c>
      <c r="Z45" s="203">
        <v>15.9352532313704</v>
      </c>
      <c r="AA45" s="203">
        <v>-1.55573199722825</v>
      </c>
      <c r="AB45" s="203">
        <v>-15.8831735831413</v>
      </c>
      <c r="AC45" s="203">
        <v>-29.4337772270882</v>
      </c>
      <c r="AD45" s="203">
        <v>-35.668863503891302</v>
      </c>
      <c r="AE45" s="203">
        <v>-6.3510099860650797</v>
      </c>
      <c r="AF45" s="203">
        <v>-31.574855972508601</v>
      </c>
      <c r="AG45" s="203">
        <v>-39.0025236094096</v>
      </c>
      <c r="AH45" s="203">
        <v>-33.481015868295003</v>
      </c>
      <c r="AI45" s="203">
        <v>-3.62481413875039</v>
      </c>
      <c r="AJ45" s="203">
        <v>-23.5792</v>
      </c>
      <c r="AK45" s="203">
        <v>-11.1881</v>
      </c>
      <c r="AL45" s="203">
        <v>-28.1704969897396</v>
      </c>
      <c r="AM45" s="203">
        <v>-36.7015999999999</v>
      </c>
      <c r="AN45" s="203">
        <v>-30.9060773291732</v>
      </c>
      <c r="AO45" s="203">
        <v>-30.1046583461717</v>
      </c>
      <c r="AP45" s="203">
        <v>-32.577533542350402</v>
      </c>
      <c r="AQ45" s="203">
        <v>-28.965966839880299</v>
      </c>
      <c r="AR45" s="203">
        <v>-12.8944678902044</v>
      </c>
      <c r="AS45" s="203">
        <v>15.673115897509099</v>
      </c>
      <c r="AT45" s="203">
        <v>0.845682174839543</v>
      </c>
      <c r="AU45" s="203">
        <v>-11.8941958172237</v>
      </c>
      <c r="AV45" s="203">
        <v>-35.316712979557501</v>
      </c>
      <c r="AW45" s="203">
        <v>-33.276910754298797</v>
      </c>
      <c r="AX45" s="203">
        <v>-30.181976993339301</v>
      </c>
      <c r="AY45" s="203">
        <v>-7.1404414298382104</v>
      </c>
      <c r="AZ45" s="203">
        <v>-31.581135603988798</v>
      </c>
      <c r="BA45" s="203">
        <v>-8.3462399452829192</v>
      </c>
      <c r="BB45" s="203">
        <v>-34.0563</v>
      </c>
      <c r="BC45" s="203">
        <v>-41.306800000000003</v>
      </c>
      <c r="BD45" s="203">
        <v>-23.787416477717699</v>
      </c>
      <c r="BE45" s="203">
        <v>-29.7940065096513</v>
      </c>
      <c r="BF45" s="203">
        <v>-28.7689216693418</v>
      </c>
      <c r="BG45" s="203">
        <v>-27.872728604671401</v>
      </c>
      <c r="BH45" s="203">
        <v>-36.701599940089402</v>
      </c>
      <c r="BI45" s="203">
        <v>-29.995969059732801</v>
      </c>
      <c r="BJ45" s="203">
        <v>-20.5836000918945</v>
      </c>
      <c r="BK45" s="203">
        <v>-9.9632400553687503</v>
      </c>
      <c r="BL45" s="203">
        <v>-26.8550130585473</v>
      </c>
      <c r="BM45" s="203">
        <v>8.6986585579345199</v>
      </c>
      <c r="BN45" s="203">
        <v>2.6009433167731402</v>
      </c>
      <c r="BO45" s="203">
        <v>-10.476064794111601</v>
      </c>
      <c r="BP45" s="203">
        <v>-32.551397280129898</v>
      </c>
      <c r="BQ45" s="203">
        <v>-11.6561248914015</v>
      </c>
      <c r="BR45" s="203">
        <v>-22.886875907830699</v>
      </c>
      <c r="BS45" s="203">
        <v>-33.018695150932501</v>
      </c>
      <c r="BT45" s="203">
        <v>-924606535764343</v>
      </c>
      <c r="BU45" s="203">
        <v>-25.390216293307098</v>
      </c>
      <c r="BV45" s="203">
        <v>11.3413338866952</v>
      </c>
      <c r="BW45" s="203">
        <v>5.6573186359646801</v>
      </c>
      <c r="BX45" s="203">
        <v>-9.6328644698428203</v>
      </c>
      <c r="BY45" s="203">
        <v>-31.4070435548226</v>
      </c>
      <c r="BZ45" s="203">
        <v>-24.992264374777001</v>
      </c>
      <c r="CA45" s="203">
        <v>-4.8006727242754996</v>
      </c>
      <c r="CB45" s="203">
        <v>-28.028852008901701</v>
      </c>
      <c r="CC45" s="203">
        <v>-4.9653934810631197</v>
      </c>
      <c r="CD45" s="203">
        <v>-26.188992529267701</v>
      </c>
      <c r="CE45" s="203">
        <v>-5.2057773724325003</v>
      </c>
      <c r="CF45" s="203">
        <v>-31.974744260967402</v>
      </c>
      <c r="CG45" s="203">
        <v>-30.094851697269501</v>
      </c>
      <c r="CH45" s="203">
        <v>-26.7981000586805</v>
      </c>
      <c r="CI45" s="203">
        <v>-25.081890882702599</v>
      </c>
      <c r="CJ45" s="203">
        <v>-1772742293383.3701</v>
      </c>
      <c r="CK45" s="203">
        <v>-29.375</v>
      </c>
      <c r="CL45" s="203">
        <v>18.603000000000002</v>
      </c>
      <c r="CM45" s="203">
        <v>-8.4941004054057299</v>
      </c>
      <c r="CN45" s="203">
        <v>-30.863911449952699</v>
      </c>
      <c r="CO45" s="203">
        <v>-26.141688586804701</v>
      </c>
      <c r="CP45" s="203">
        <v>-2.0116239352321998</v>
      </c>
      <c r="CQ45" s="203">
        <v>16.469158307236</v>
      </c>
      <c r="CR45" s="203">
        <v>-6.5905313518634099</v>
      </c>
      <c r="CS45" s="203">
        <v>-33.486584734842303</v>
      </c>
      <c r="CT45" s="203">
        <v>-17.8793903083759</v>
      </c>
      <c r="CU45" s="203">
        <v>-13.3979040834153</v>
      </c>
      <c r="CV45" s="203">
        <v>-34.592069918360501</v>
      </c>
      <c r="CW45" s="203">
        <v>-31.5531519771822</v>
      </c>
      <c r="CX45" s="203">
        <v>-31.6533908375004</v>
      </c>
      <c r="CY45" s="203">
        <v>-3.9120200000000001</v>
      </c>
      <c r="CZ45" s="203">
        <v>-27.821115834496901</v>
      </c>
      <c r="DA45" s="203">
        <v>-2.9902638393976799</v>
      </c>
      <c r="DB45" s="203">
        <v>17.911804517830799</v>
      </c>
      <c r="DC45" s="203">
        <v>1.41067185950097</v>
      </c>
      <c r="DD45" s="203">
        <v>-6.1472963984773603</v>
      </c>
      <c r="DE45" s="203">
        <v>-32.086537097969099</v>
      </c>
      <c r="DF45" s="203">
        <v>-31.789549200837801</v>
      </c>
      <c r="DG45" s="203">
        <v>-14.796671834022799</v>
      </c>
      <c r="DH45" s="203">
        <v>-28.4890000006808</v>
      </c>
      <c r="DI45" s="203">
        <v>-29.466875078899101</v>
      </c>
      <c r="DJ45" s="203">
        <v>-38.7029324335534</v>
      </c>
      <c r="DK45" s="203">
        <v>-11.033935373316799</v>
      </c>
      <c r="DL45" s="203">
        <v>-4.9972912498109698</v>
      </c>
      <c r="DM45" s="203">
        <v>-2.1719471702606401</v>
      </c>
      <c r="DN45" s="203">
        <v>-5.0494194360671498</v>
      </c>
      <c r="DO45" s="203">
        <v>-3.5948524004626798</v>
      </c>
      <c r="DP45" s="203">
        <v>1.0270333951022399</v>
      </c>
      <c r="DQ45" s="203">
        <v>-5.2233641479006998</v>
      </c>
      <c r="DR45" s="203">
        <v>-1.83810250606228</v>
      </c>
      <c r="DS45" s="203">
        <v>-1.79576749062559</v>
      </c>
      <c r="DT45" s="203">
        <v>-5.4162001184159596</v>
      </c>
      <c r="DU45" s="203">
        <v>0.69668841617901001</v>
      </c>
      <c r="DV45" s="203">
        <v>0.50681791872485504</v>
      </c>
      <c r="DW45" s="203">
        <v>-6.4009400000000003</v>
      </c>
      <c r="DX45" s="203">
        <v>-4.3776475272156699</v>
      </c>
      <c r="DY45" s="203">
        <v>-4.3997837957548702</v>
      </c>
      <c r="DZ45" s="203">
        <v>-7.3406183275392003</v>
      </c>
      <c r="EA45" s="203">
        <v>-11.0061</v>
      </c>
      <c r="EB45" s="203">
        <v>0.46094782431383902</v>
      </c>
      <c r="EC45" s="203">
        <v>-5.73682418146287</v>
      </c>
      <c r="ED45" s="203">
        <v>-10.820872183300599</v>
      </c>
      <c r="EE45" s="203">
        <v>-10.969391905388701</v>
      </c>
      <c r="EF45" s="203">
        <v>-6.3850100493325197</v>
      </c>
      <c r="EG45" s="203">
        <v>-4.4748590269878097</v>
      </c>
      <c r="EH45" s="203">
        <v>-9.3667025163420892</v>
      </c>
      <c r="EI45" s="203">
        <v>-0.861497391645759</v>
      </c>
      <c r="EJ45" s="203">
        <v>-4.1160880279606804</v>
      </c>
      <c r="EK45" s="203">
        <v>-5.3225327528339097</v>
      </c>
      <c r="EL45" s="203">
        <v>-3.4170597431510501</v>
      </c>
      <c r="EM45" s="203">
        <v>-8.5616790859722105</v>
      </c>
      <c r="EN45" s="203">
        <v>-4.0916129446970304</v>
      </c>
      <c r="EO45" s="203">
        <v>-4.5221927860142799</v>
      </c>
      <c r="EP45" s="203">
        <v>-1.7957700000000001</v>
      </c>
      <c r="EQ45" s="203">
        <v>-1.8784771709825701</v>
      </c>
      <c r="ER45" s="243">
        <v>-3.9476380082094802</v>
      </c>
      <c r="ES45" s="243">
        <v>-4.4022618975183097</v>
      </c>
      <c r="ET45" s="243">
        <v>-5.2553933843090102</v>
      </c>
      <c r="EU45" s="243">
        <v>8.1217499999999898</v>
      </c>
      <c r="EV45" s="243">
        <v>4.02861804365895</v>
      </c>
      <c r="EW45" s="243">
        <v>-0.72499437847875103</v>
      </c>
      <c r="EX45" s="243">
        <v>-0.150913225603897</v>
      </c>
      <c r="EY45" s="243">
        <v>-0.27121770979420601</v>
      </c>
      <c r="EZ45" s="243">
        <v>0.67238196231939096</v>
      </c>
      <c r="FA45" s="243">
        <v>-3.6139751634103598</v>
      </c>
      <c r="FB45" s="243">
        <v>-4.5743299089094496</v>
      </c>
      <c r="FC45" s="243">
        <v>5.1119899999999996</v>
      </c>
      <c r="FD45" s="243">
        <v>12.019749710176299</v>
      </c>
      <c r="FE45" s="243">
        <v>-1.79576761879198</v>
      </c>
      <c r="FF45" s="243">
        <v>-1.7957180440523</v>
      </c>
      <c r="FG45" s="243">
        <v>1.16288313665732</v>
      </c>
      <c r="FH45" s="243">
        <v>1.8520676622077501</v>
      </c>
      <c r="FI45" s="243">
        <v>0.50681775494139003</v>
      </c>
      <c r="FJ45" s="243">
        <v>1161963545.7317901</v>
      </c>
      <c r="FK45" s="243">
        <v>8103218.6993253697</v>
      </c>
      <c r="FL45" s="243">
        <v>10360.8227933944</v>
      </c>
      <c r="FM45" s="243">
        <v>42300013.695657998</v>
      </c>
      <c r="FN45" s="243">
        <v>6356538663.1296301</v>
      </c>
      <c r="FO45" s="243">
        <v>149819571.116258</v>
      </c>
      <c r="FP45" s="243">
        <v>9070.0099093726494</v>
      </c>
      <c r="FQ45" s="243">
        <v>1348730849538.9099</v>
      </c>
      <c r="FR45" s="243">
        <v>12694915694.964701</v>
      </c>
      <c r="FS45" s="243">
        <v>19804093903.080799</v>
      </c>
      <c r="FT45" s="243">
        <v>25066273864.543098</v>
      </c>
      <c r="FU45" s="243">
        <v>1101989501.15254</v>
      </c>
      <c r="FV45" s="243">
        <v>421000000</v>
      </c>
      <c r="FW45" s="243">
        <v>15061250219.614799</v>
      </c>
      <c r="FX45" s="243">
        <v>4300006603.3635502</v>
      </c>
      <c r="FY45" s="243">
        <v>957931.36539613397</v>
      </c>
      <c r="FZ45" s="243">
        <v>83098456715.012497</v>
      </c>
      <c r="GA45" s="243">
        <v>66004031.289364196</v>
      </c>
      <c r="GB45" s="243">
        <v>1422094.4189828699</v>
      </c>
      <c r="GC45" s="243">
        <v>98989960111.024704</v>
      </c>
      <c r="GD45" s="243">
        <v>7172708188.0415096</v>
      </c>
      <c r="GE45" s="243">
        <v>7140525.6734144799</v>
      </c>
      <c r="GF45" s="243">
        <v>3983367017.1553998</v>
      </c>
      <c r="GG45" s="243">
        <v>2301204301.3696699</v>
      </c>
      <c r="GH45" s="243">
        <v>9487871073233.0996</v>
      </c>
      <c r="GI45" s="243">
        <v>11787266101.726801</v>
      </c>
      <c r="GJ45" s="243">
        <v>4048955511.3322902</v>
      </c>
      <c r="GK45" s="243">
        <v>812828435905.01794</v>
      </c>
      <c r="GL45" s="243">
        <v>378738939945.37</v>
      </c>
      <c r="GM45" s="243">
        <v>6203745051.8120804</v>
      </c>
      <c r="GN45" s="243">
        <v>148999985116.79401</v>
      </c>
      <c r="GO45" s="243">
        <v>3188783476225.8799</v>
      </c>
      <c r="GP45" s="243">
        <v>152266715.80423999</v>
      </c>
      <c r="GQ45" s="243">
        <v>5250177487.6479301</v>
      </c>
      <c r="GR45" s="243">
        <v>6937.8635238141696</v>
      </c>
      <c r="GS45" s="243">
        <v>12647903584.0413</v>
      </c>
      <c r="GT45" s="243">
        <v>2880963799.3964801</v>
      </c>
      <c r="GU45" s="243">
        <v>523195.129287622</v>
      </c>
      <c r="GV45" s="243">
        <v>4693568088.4782104</v>
      </c>
      <c r="GW45" s="243">
        <v>6884945968.8023901</v>
      </c>
      <c r="GX45" s="243">
        <v>430008763.37184697</v>
      </c>
      <c r="GY45" s="243">
        <v>74160716.060678497</v>
      </c>
      <c r="GZ45" s="243">
        <v>156622485633.69</v>
      </c>
      <c r="HA45" s="243">
        <v>86092844932.036804</v>
      </c>
      <c r="HB45" s="243">
        <v>10605005204.423599</v>
      </c>
      <c r="HC45" s="243">
        <v>766734672579.94299</v>
      </c>
      <c r="HD45" s="243">
        <v>1391478590.53422</v>
      </c>
      <c r="HE45" s="243">
        <v>237993445.09487101</v>
      </c>
      <c r="HF45" s="243">
        <v>143433669432.96899</v>
      </c>
      <c r="HG45" s="243">
        <v>8639288203.0776501</v>
      </c>
      <c r="HH45" s="243">
        <v>3117074493.3835301</v>
      </c>
      <c r="HI45" s="243">
        <v>1590090974866.9199</v>
      </c>
      <c r="HJ45" s="243">
        <v>5812661335.9524803</v>
      </c>
      <c r="HK45" s="243">
        <v>40964150.141695902</v>
      </c>
      <c r="HL45" s="243">
        <v>8500538.6902409494</v>
      </c>
      <c r="HM45" s="243">
        <v>2053298588.26422</v>
      </c>
      <c r="HN45" s="243">
        <v>2185286.4831458102</v>
      </c>
      <c r="HO45" s="243">
        <v>3350475092.7871499</v>
      </c>
      <c r="HP45" s="243">
        <v>2802819079.6893601</v>
      </c>
      <c r="HQ45" s="243">
        <v>521332315708.08398</v>
      </c>
      <c r="HR45" s="243">
        <v>37976198157.6493</v>
      </c>
      <c r="HS45" s="243">
        <v>11774712877.8799</v>
      </c>
      <c r="HT45" s="243">
        <v>16774763057.200199</v>
      </c>
      <c r="HU45" s="243">
        <v>71227376720.498306</v>
      </c>
      <c r="HV45" s="243">
        <v>593770736409.19897</v>
      </c>
      <c r="HW45" s="243">
        <v>139559638.03187501</v>
      </c>
      <c r="HX45" s="243">
        <v>168847253270.16199</v>
      </c>
      <c r="HY45" s="243">
        <v>14428734441.921801</v>
      </c>
      <c r="HZ45" s="243">
        <v>29102923015.364799</v>
      </c>
      <c r="IA45" s="243">
        <v>0.20846984136339</v>
      </c>
      <c r="IB45" s="243">
        <v>6.9577711518300004E-4</v>
      </c>
      <c r="IC45" s="243">
        <v>0.41750171028011501</v>
      </c>
      <c r="ID45" s="243">
        <v>0.54895470186822304</v>
      </c>
      <c r="IE45" s="243">
        <v>7.0322401707367005E-2</v>
      </c>
      <c r="IF45" s="243">
        <v>0.25472052400065098</v>
      </c>
      <c r="IG45" s="243">
        <v>0.42116273241427199</v>
      </c>
      <c r="IH45" s="243">
        <v>0.26729706006242798</v>
      </c>
      <c r="II45" s="243">
        <v>1.3431499999999999E-10</v>
      </c>
      <c r="IJ45" s="243">
        <v>2.1401000000000001E-11</v>
      </c>
      <c r="IK45" s="243">
        <v>6.7404999999999999E-11</v>
      </c>
      <c r="IL45" s="243">
        <v>1.2411700000000001E-10</v>
      </c>
      <c r="IM45" s="243">
        <v>2E-12</v>
      </c>
      <c r="IN45" s="243">
        <v>3.0170000000000002E-12</v>
      </c>
      <c r="IO45" s="243">
        <v>8.1786999999999996E-11</v>
      </c>
      <c r="IP45" s="243">
        <v>3.1495999999999999E-11</v>
      </c>
      <c r="IQ45" s="243">
        <v>0</v>
      </c>
      <c r="IR45" s="243">
        <v>0.31140375203493198</v>
      </c>
      <c r="IS45" s="243">
        <v>0.21509728198411299</v>
      </c>
      <c r="IT45" s="243">
        <v>0.18077023495552499</v>
      </c>
      <c r="IU45" s="243">
        <v>0.32762822688749099</v>
      </c>
      <c r="IV45" s="243">
        <v>0.23084989015802601</v>
      </c>
      <c r="IW45" s="243">
        <v>0.308886207781082</v>
      </c>
      <c r="IX45" s="243">
        <v>0.40823294797388898</v>
      </c>
      <c r="IY45" s="243">
        <v>0.30541371410271501</v>
      </c>
      <c r="IZ45" s="243">
        <v>5.5555666666667003E-2</v>
      </c>
      <c r="JA45" s="243">
        <v>0.112015740151307</v>
      </c>
      <c r="JB45" s="243">
        <v>5.5555666666667003E-2</v>
      </c>
      <c r="JC45" s="243">
        <v>7.8978568752837E-2</v>
      </c>
      <c r="JD45" s="243">
        <v>5.5555666666667003E-2</v>
      </c>
      <c r="JE45" s="243">
        <v>5.5555666666667003E-2</v>
      </c>
      <c r="JF45" s="243">
        <v>5.5555666666667003E-2</v>
      </c>
      <c r="JG45" s="243">
        <v>5.5555666666667003E-2</v>
      </c>
    </row>
    <row r="46" spans="1:268" ht="15.75" thickBot="1" x14ac:dyDescent="0.3">
      <c r="A46" s="74"/>
      <c r="B46" s="75">
        <f>MIN(B36:B45)</f>
        <v>-7085.4515417401599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  <c r="IT46" s="77"/>
      <c r="IU46" s="77"/>
      <c r="IV46" s="77"/>
      <c r="IW46" s="77"/>
      <c r="IX46" s="77"/>
      <c r="IY46" s="77"/>
      <c r="IZ46" s="77"/>
      <c r="JA46" s="77"/>
      <c r="JB46" s="77"/>
      <c r="JC46" s="77"/>
      <c r="JD46" s="77"/>
      <c r="JE46" s="77"/>
      <c r="JF46" s="77"/>
      <c r="JG46" s="77"/>
    </row>
    <row r="47" spans="1:268" ht="15.75" thickBot="1" x14ac:dyDescent="0.3">
      <c r="A47" s="74" t="s">
        <v>174</v>
      </c>
      <c r="B47" s="75">
        <f>AVERAGE(B36:B45)</f>
        <v>-7073.8235773603228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  <c r="IT47" s="77"/>
      <c r="IU47" s="77"/>
      <c r="IV47" s="77"/>
      <c r="IW47" s="77"/>
      <c r="IX47" s="77"/>
      <c r="IY47" s="77"/>
      <c r="IZ47" s="77"/>
      <c r="JA47" s="77"/>
      <c r="JB47" s="77"/>
      <c r="JC47" s="77"/>
      <c r="JD47" s="77"/>
      <c r="JE47" s="77"/>
      <c r="JF47" s="77"/>
      <c r="JG47" s="77"/>
    </row>
    <row r="48" spans="1:268" s="272" customFormat="1" x14ac:dyDescent="0.25">
      <c r="A48" s="269"/>
      <c r="B48" s="270"/>
      <c r="C48" s="271">
        <f>IF(ABS(ABS(C43)-ABS(C31))&lt;0.0001,1,0)</f>
        <v>1</v>
      </c>
      <c r="D48" s="271">
        <f t="shared" ref="D48:BO48" si="0">IF(ABS(ABS(D43)-ABS(D31))&lt;0.0001,1,0)</f>
        <v>0</v>
      </c>
      <c r="E48" s="271">
        <f t="shared" si="0"/>
        <v>0</v>
      </c>
      <c r="F48" s="271">
        <f t="shared" si="0"/>
        <v>0</v>
      </c>
      <c r="G48" s="271">
        <f t="shared" si="0"/>
        <v>1</v>
      </c>
      <c r="H48" s="271">
        <f t="shared" si="0"/>
        <v>0</v>
      </c>
      <c r="I48" s="271">
        <f t="shared" si="0"/>
        <v>0</v>
      </c>
      <c r="J48" s="271">
        <f t="shared" si="0"/>
        <v>0</v>
      </c>
      <c r="K48" s="271">
        <f t="shared" si="0"/>
        <v>0</v>
      </c>
      <c r="L48" s="271">
        <f t="shared" si="0"/>
        <v>0</v>
      </c>
      <c r="M48" s="271">
        <f t="shared" si="0"/>
        <v>0</v>
      </c>
      <c r="N48" s="271">
        <f t="shared" si="0"/>
        <v>0</v>
      </c>
      <c r="O48" s="271">
        <f t="shared" si="0"/>
        <v>0</v>
      </c>
      <c r="P48" s="271">
        <f t="shared" si="0"/>
        <v>0</v>
      </c>
      <c r="Q48" s="271">
        <f t="shared" si="0"/>
        <v>0</v>
      </c>
      <c r="R48" s="271">
        <f t="shared" si="0"/>
        <v>0</v>
      </c>
      <c r="S48" s="271">
        <f t="shared" si="0"/>
        <v>0</v>
      </c>
      <c r="T48" s="271">
        <f t="shared" si="0"/>
        <v>0</v>
      </c>
      <c r="U48" s="271">
        <f t="shared" si="0"/>
        <v>0</v>
      </c>
      <c r="V48" s="271">
        <f t="shared" si="0"/>
        <v>0</v>
      </c>
      <c r="W48" s="271">
        <f t="shared" si="0"/>
        <v>0</v>
      </c>
      <c r="X48" s="271">
        <f t="shared" si="0"/>
        <v>0</v>
      </c>
      <c r="Y48" s="271">
        <f t="shared" si="0"/>
        <v>0</v>
      </c>
      <c r="Z48" s="271">
        <f t="shared" si="0"/>
        <v>0</v>
      </c>
      <c r="AA48" s="271">
        <f t="shared" si="0"/>
        <v>0</v>
      </c>
      <c r="AB48" s="271">
        <f t="shared" si="0"/>
        <v>1</v>
      </c>
      <c r="AC48" s="271">
        <f t="shared" si="0"/>
        <v>0</v>
      </c>
      <c r="AD48" s="271">
        <f t="shared" si="0"/>
        <v>1</v>
      </c>
      <c r="AE48" s="271">
        <f t="shared" si="0"/>
        <v>0</v>
      </c>
      <c r="AF48" s="271">
        <f t="shared" si="0"/>
        <v>0</v>
      </c>
      <c r="AG48" s="271">
        <f t="shared" si="0"/>
        <v>0</v>
      </c>
      <c r="AH48" s="271">
        <f t="shared" si="0"/>
        <v>1</v>
      </c>
      <c r="AI48" s="271">
        <f t="shared" si="0"/>
        <v>1</v>
      </c>
      <c r="AJ48" s="271">
        <f t="shared" si="0"/>
        <v>1</v>
      </c>
      <c r="AK48" s="271">
        <f t="shared" si="0"/>
        <v>0</v>
      </c>
      <c r="AL48" s="271">
        <f t="shared" si="0"/>
        <v>0</v>
      </c>
      <c r="AM48" s="271">
        <f t="shared" si="0"/>
        <v>1</v>
      </c>
      <c r="AN48" s="271">
        <f t="shared" si="0"/>
        <v>0</v>
      </c>
      <c r="AO48" s="271">
        <f t="shared" si="0"/>
        <v>0</v>
      </c>
      <c r="AP48" s="271">
        <f t="shared" si="0"/>
        <v>0</v>
      </c>
      <c r="AQ48" s="271">
        <f t="shared" si="0"/>
        <v>0</v>
      </c>
      <c r="AR48" s="271">
        <f t="shared" si="0"/>
        <v>0</v>
      </c>
      <c r="AS48" s="271">
        <f t="shared" si="0"/>
        <v>0</v>
      </c>
      <c r="AT48" s="271">
        <f t="shared" si="0"/>
        <v>0</v>
      </c>
      <c r="AU48" s="271">
        <f t="shared" si="0"/>
        <v>0</v>
      </c>
      <c r="AV48" s="271">
        <f t="shared" si="0"/>
        <v>0</v>
      </c>
      <c r="AW48" s="271">
        <f t="shared" si="0"/>
        <v>0</v>
      </c>
      <c r="AX48" s="271">
        <f t="shared" si="0"/>
        <v>0</v>
      </c>
      <c r="AY48" s="271">
        <f t="shared" si="0"/>
        <v>0</v>
      </c>
      <c r="AZ48" s="271">
        <f t="shared" si="0"/>
        <v>0</v>
      </c>
      <c r="BA48" s="271">
        <f t="shared" si="0"/>
        <v>0</v>
      </c>
      <c r="BB48" s="271">
        <f t="shared" si="0"/>
        <v>0</v>
      </c>
      <c r="BC48" s="271">
        <f t="shared" si="0"/>
        <v>0</v>
      </c>
      <c r="BD48" s="271">
        <f t="shared" si="0"/>
        <v>0</v>
      </c>
      <c r="BE48" s="271">
        <f t="shared" si="0"/>
        <v>0</v>
      </c>
      <c r="BF48" s="271">
        <f t="shared" si="0"/>
        <v>0</v>
      </c>
      <c r="BG48" s="271">
        <f t="shared" si="0"/>
        <v>0</v>
      </c>
      <c r="BH48" s="271">
        <f t="shared" si="0"/>
        <v>0</v>
      </c>
      <c r="BI48" s="271">
        <f t="shared" si="0"/>
        <v>0</v>
      </c>
      <c r="BJ48" s="271">
        <f t="shared" si="0"/>
        <v>0</v>
      </c>
      <c r="BK48" s="271">
        <f t="shared" si="0"/>
        <v>0</v>
      </c>
      <c r="BL48" s="271">
        <f t="shared" si="0"/>
        <v>0</v>
      </c>
      <c r="BM48" s="271">
        <f t="shared" si="0"/>
        <v>0</v>
      </c>
      <c r="BN48" s="271">
        <f t="shared" si="0"/>
        <v>0</v>
      </c>
      <c r="BO48" s="271">
        <f t="shared" si="0"/>
        <v>0</v>
      </c>
      <c r="BP48" s="271">
        <f t="shared" ref="BP48:EA48" si="1">IF(ABS(ABS(BP43)-ABS(BP31))&lt;0.0001,1,0)</f>
        <v>0</v>
      </c>
      <c r="BQ48" s="271">
        <f t="shared" si="1"/>
        <v>0</v>
      </c>
      <c r="BR48" s="271">
        <f t="shared" si="1"/>
        <v>0</v>
      </c>
      <c r="BS48" s="271">
        <f t="shared" si="1"/>
        <v>0</v>
      </c>
      <c r="BT48" s="271">
        <v>0</v>
      </c>
      <c r="BU48" s="271">
        <f t="shared" si="1"/>
        <v>0</v>
      </c>
      <c r="BV48" s="271">
        <f t="shared" si="1"/>
        <v>0</v>
      </c>
      <c r="BW48" s="271">
        <f t="shared" si="1"/>
        <v>0</v>
      </c>
      <c r="BX48" s="271">
        <f t="shared" si="1"/>
        <v>0</v>
      </c>
      <c r="BY48" s="271">
        <f t="shared" si="1"/>
        <v>0</v>
      </c>
      <c r="BZ48" s="271">
        <f t="shared" si="1"/>
        <v>0</v>
      </c>
      <c r="CA48" s="271">
        <f t="shared" si="1"/>
        <v>0</v>
      </c>
      <c r="CB48" s="271">
        <f t="shared" si="1"/>
        <v>0</v>
      </c>
      <c r="CC48" s="271">
        <f t="shared" si="1"/>
        <v>0</v>
      </c>
      <c r="CD48" s="271">
        <f t="shared" si="1"/>
        <v>0</v>
      </c>
      <c r="CE48" s="271">
        <f t="shared" si="1"/>
        <v>0</v>
      </c>
      <c r="CF48" s="271">
        <f t="shared" si="1"/>
        <v>0</v>
      </c>
      <c r="CG48" s="271">
        <f t="shared" si="1"/>
        <v>0</v>
      </c>
      <c r="CH48" s="271">
        <f t="shared" si="1"/>
        <v>0</v>
      </c>
      <c r="CI48" s="271">
        <f t="shared" si="1"/>
        <v>0</v>
      </c>
      <c r="CJ48" s="271">
        <v>0</v>
      </c>
      <c r="CK48" s="271">
        <v>0</v>
      </c>
      <c r="CL48" s="271">
        <f t="shared" si="1"/>
        <v>0</v>
      </c>
      <c r="CM48" s="271">
        <f t="shared" si="1"/>
        <v>0</v>
      </c>
      <c r="CN48" s="271">
        <f t="shared" si="1"/>
        <v>0</v>
      </c>
      <c r="CO48" s="271">
        <f t="shared" si="1"/>
        <v>0</v>
      </c>
      <c r="CP48" s="271">
        <f t="shared" si="1"/>
        <v>0</v>
      </c>
      <c r="CQ48" s="271">
        <f t="shared" si="1"/>
        <v>0</v>
      </c>
      <c r="CR48" s="271">
        <f t="shared" si="1"/>
        <v>0</v>
      </c>
      <c r="CS48" s="271">
        <f t="shared" si="1"/>
        <v>0</v>
      </c>
      <c r="CT48" s="271">
        <f t="shared" si="1"/>
        <v>0</v>
      </c>
      <c r="CU48" s="271">
        <f t="shared" si="1"/>
        <v>0</v>
      </c>
      <c r="CV48" s="271">
        <f t="shared" si="1"/>
        <v>0</v>
      </c>
      <c r="CW48" s="271">
        <f t="shared" si="1"/>
        <v>0</v>
      </c>
      <c r="CX48" s="271">
        <f t="shared" si="1"/>
        <v>1</v>
      </c>
      <c r="CY48" s="271">
        <f t="shared" si="1"/>
        <v>0</v>
      </c>
      <c r="CZ48" s="271">
        <f t="shared" si="1"/>
        <v>0</v>
      </c>
      <c r="DA48" s="271">
        <f t="shared" si="1"/>
        <v>0</v>
      </c>
      <c r="DB48" s="271">
        <f t="shared" si="1"/>
        <v>0</v>
      </c>
      <c r="DC48" s="271">
        <f t="shared" si="1"/>
        <v>0</v>
      </c>
      <c r="DD48" s="271">
        <f t="shared" si="1"/>
        <v>0</v>
      </c>
      <c r="DE48" s="271">
        <f t="shared" si="1"/>
        <v>0</v>
      </c>
      <c r="DF48" s="271">
        <f t="shared" si="1"/>
        <v>0</v>
      </c>
      <c r="DG48" s="271">
        <f t="shared" si="1"/>
        <v>0</v>
      </c>
      <c r="DH48" s="271">
        <f t="shared" si="1"/>
        <v>0</v>
      </c>
      <c r="DI48" s="271">
        <f t="shared" si="1"/>
        <v>0</v>
      </c>
      <c r="DJ48" s="271">
        <f t="shared" si="1"/>
        <v>0</v>
      </c>
      <c r="DK48" s="271">
        <f t="shared" si="1"/>
        <v>0</v>
      </c>
      <c r="DL48" s="271">
        <f t="shared" si="1"/>
        <v>0</v>
      </c>
      <c r="DM48" s="271">
        <f t="shared" si="1"/>
        <v>0</v>
      </c>
      <c r="DN48" s="271">
        <f t="shared" si="1"/>
        <v>0</v>
      </c>
      <c r="DO48" s="271">
        <f t="shared" si="1"/>
        <v>0</v>
      </c>
      <c r="DP48" s="271">
        <f t="shared" si="1"/>
        <v>0</v>
      </c>
      <c r="DQ48" s="271">
        <f t="shared" si="1"/>
        <v>0</v>
      </c>
      <c r="DR48" s="271">
        <f t="shared" si="1"/>
        <v>0</v>
      </c>
      <c r="DS48" s="271">
        <f t="shared" si="1"/>
        <v>0</v>
      </c>
      <c r="DT48" s="271">
        <f t="shared" si="1"/>
        <v>0</v>
      </c>
      <c r="DU48" s="271">
        <f t="shared" si="1"/>
        <v>0</v>
      </c>
      <c r="DV48" s="271">
        <f t="shared" si="1"/>
        <v>0</v>
      </c>
      <c r="DW48" s="271">
        <f t="shared" si="1"/>
        <v>0</v>
      </c>
      <c r="DX48" s="271">
        <f t="shared" si="1"/>
        <v>0</v>
      </c>
      <c r="DY48" s="271">
        <f t="shared" si="1"/>
        <v>0</v>
      </c>
      <c r="DZ48" s="271">
        <f t="shared" si="1"/>
        <v>0</v>
      </c>
      <c r="EA48" s="271">
        <f t="shared" si="1"/>
        <v>0</v>
      </c>
      <c r="EB48" s="271">
        <f t="shared" ref="EB48:GM48" si="2">IF(ABS(ABS(EB43)-ABS(EB31))&lt;0.0001,1,0)</f>
        <v>0</v>
      </c>
      <c r="EC48" s="271">
        <f t="shared" si="2"/>
        <v>0</v>
      </c>
      <c r="ED48" s="271">
        <f t="shared" si="2"/>
        <v>1</v>
      </c>
      <c r="EE48" s="271">
        <f t="shared" si="2"/>
        <v>0</v>
      </c>
      <c r="EF48" s="271">
        <f t="shared" si="2"/>
        <v>0</v>
      </c>
      <c r="EG48" s="271">
        <f t="shared" si="2"/>
        <v>0</v>
      </c>
      <c r="EH48" s="271">
        <f t="shared" si="2"/>
        <v>0</v>
      </c>
      <c r="EI48" s="271">
        <f t="shared" si="2"/>
        <v>0</v>
      </c>
      <c r="EJ48" s="271">
        <f t="shared" si="2"/>
        <v>0</v>
      </c>
      <c r="EK48" s="271">
        <f t="shared" si="2"/>
        <v>0</v>
      </c>
      <c r="EL48" s="271">
        <f t="shared" si="2"/>
        <v>0</v>
      </c>
      <c r="EM48" s="271">
        <f t="shared" si="2"/>
        <v>0</v>
      </c>
      <c r="EN48" s="271">
        <f t="shared" si="2"/>
        <v>1</v>
      </c>
      <c r="EO48" s="271">
        <f t="shared" si="2"/>
        <v>0</v>
      </c>
      <c r="EP48" s="271">
        <f t="shared" si="2"/>
        <v>0</v>
      </c>
      <c r="EQ48" s="271">
        <f t="shared" si="2"/>
        <v>0</v>
      </c>
      <c r="ER48" s="271">
        <f t="shared" si="2"/>
        <v>0</v>
      </c>
      <c r="ES48" s="271">
        <f t="shared" si="2"/>
        <v>0</v>
      </c>
      <c r="ET48" s="271">
        <f t="shared" si="2"/>
        <v>0</v>
      </c>
      <c r="EU48" s="271">
        <f t="shared" si="2"/>
        <v>0</v>
      </c>
      <c r="EV48" s="271">
        <f t="shared" si="2"/>
        <v>0</v>
      </c>
      <c r="EW48" s="271">
        <f t="shared" si="2"/>
        <v>1</v>
      </c>
      <c r="EX48" s="271">
        <f t="shared" si="2"/>
        <v>0</v>
      </c>
      <c r="EY48" s="271">
        <f t="shared" si="2"/>
        <v>0</v>
      </c>
      <c r="EZ48" s="271">
        <f t="shared" si="2"/>
        <v>0</v>
      </c>
      <c r="FA48" s="271">
        <f t="shared" si="2"/>
        <v>0</v>
      </c>
      <c r="FB48" s="271">
        <f t="shared" si="2"/>
        <v>0</v>
      </c>
      <c r="FC48" s="271">
        <f t="shared" si="2"/>
        <v>0</v>
      </c>
      <c r="FD48" s="271">
        <f t="shared" si="2"/>
        <v>0</v>
      </c>
      <c r="FE48" s="271">
        <f t="shared" si="2"/>
        <v>0</v>
      </c>
      <c r="FF48" s="271">
        <f t="shared" si="2"/>
        <v>0</v>
      </c>
      <c r="FG48" s="271">
        <f t="shared" si="2"/>
        <v>0</v>
      </c>
      <c r="FH48" s="271">
        <f t="shared" si="2"/>
        <v>0</v>
      </c>
      <c r="FI48" s="271">
        <f t="shared" si="2"/>
        <v>1</v>
      </c>
      <c r="FJ48" s="271">
        <f t="shared" si="2"/>
        <v>0</v>
      </c>
      <c r="FK48" s="271">
        <f t="shared" si="2"/>
        <v>0</v>
      </c>
      <c r="FL48" s="271">
        <f t="shared" si="2"/>
        <v>0</v>
      </c>
      <c r="FM48" s="271">
        <f t="shared" si="2"/>
        <v>0</v>
      </c>
      <c r="FN48" s="271">
        <f t="shared" si="2"/>
        <v>0</v>
      </c>
      <c r="FO48" s="271">
        <f t="shared" si="2"/>
        <v>0</v>
      </c>
      <c r="FP48" s="271">
        <f t="shared" si="2"/>
        <v>0</v>
      </c>
      <c r="FQ48" s="271">
        <f t="shared" si="2"/>
        <v>0</v>
      </c>
      <c r="FR48" s="271">
        <f t="shared" si="2"/>
        <v>0</v>
      </c>
      <c r="FS48" s="271">
        <f t="shared" si="2"/>
        <v>0</v>
      </c>
      <c r="FT48" s="271">
        <f t="shared" si="2"/>
        <v>0</v>
      </c>
      <c r="FU48" s="271">
        <f t="shared" si="2"/>
        <v>0</v>
      </c>
      <c r="FV48" s="271">
        <f t="shared" si="2"/>
        <v>0</v>
      </c>
      <c r="FW48" s="271">
        <f t="shared" si="2"/>
        <v>0</v>
      </c>
      <c r="FX48" s="271">
        <f t="shared" si="2"/>
        <v>0</v>
      </c>
      <c r="FY48" s="271">
        <f t="shared" si="2"/>
        <v>0</v>
      </c>
      <c r="FZ48" s="271">
        <f t="shared" si="2"/>
        <v>0</v>
      </c>
      <c r="GA48" s="271">
        <f t="shared" si="2"/>
        <v>1</v>
      </c>
      <c r="GB48" s="271">
        <f t="shared" si="2"/>
        <v>0</v>
      </c>
      <c r="GC48" s="271">
        <f t="shared" si="2"/>
        <v>0</v>
      </c>
      <c r="GD48" s="271">
        <f t="shared" si="2"/>
        <v>0</v>
      </c>
      <c r="GE48" s="271">
        <f t="shared" si="2"/>
        <v>0</v>
      </c>
      <c r="GF48" s="271">
        <f t="shared" si="2"/>
        <v>0</v>
      </c>
      <c r="GG48" s="271">
        <f t="shared" si="2"/>
        <v>0</v>
      </c>
      <c r="GH48" s="271">
        <f t="shared" si="2"/>
        <v>0</v>
      </c>
      <c r="GI48" s="271">
        <f t="shared" si="2"/>
        <v>0</v>
      </c>
      <c r="GJ48" s="271">
        <f t="shared" si="2"/>
        <v>0</v>
      </c>
      <c r="GK48" s="271">
        <f t="shared" si="2"/>
        <v>0</v>
      </c>
      <c r="GL48" s="271">
        <f t="shared" si="2"/>
        <v>0</v>
      </c>
      <c r="GM48" s="271">
        <f t="shared" si="2"/>
        <v>0</v>
      </c>
      <c r="GN48" s="271">
        <f t="shared" ref="GN48:IY48" si="3">IF(ABS(ABS(GN43)-ABS(GN31))&lt;0.0001,1,0)</f>
        <v>0</v>
      </c>
      <c r="GO48" s="271">
        <f t="shared" si="3"/>
        <v>0</v>
      </c>
      <c r="GP48" s="271">
        <f t="shared" si="3"/>
        <v>1</v>
      </c>
      <c r="GQ48" s="271">
        <f t="shared" si="3"/>
        <v>0</v>
      </c>
      <c r="GR48" s="271">
        <f t="shared" si="3"/>
        <v>0</v>
      </c>
      <c r="GS48" s="271">
        <f t="shared" si="3"/>
        <v>0</v>
      </c>
      <c r="GT48" s="271">
        <f t="shared" si="3"/>
        <v>0</v>
      </c>
      <c r="GU48" s="271">
        <f t="shared" si="3"/>
        <v>0</v>
      </c>
      <c r="GV48" s="271">
        <f t="shared" si="3"/>
        <v>0</v>
      </c>
      <c r="GW48" s="271">
        <f t="shared" si="3"/>
        <v>0</v>
      </c>
      <c r="GX48" s="271">
        <f t="shared" si="3"/>
        <v>0</v>
      </c>
      <c r="GY48" s="271">
        <f t="shared" si="3"/>
        <v>0</v>
      </c>
      <c r="GZ48" s="271">
        <f t="shared" si="3"/>
        <v>0</v>
      </c>
      <c r="HA48" s="271">
        <f t="shared" si="3"/>
        <v>0</v>
      </c>
      <c r="HB48" s="271">
        <f t="shared" si="3"/>
        <v>0</v>
      </c>
      <c r="HC48" s="271">
        <f t="shared" si="3"/>
        <v>0</v>
      </c>
      <c r="HD48" s="271">
        <f t="shared" si="3"/>
        <v>0</v>
      </c>
      <c r="HE48" s="271">
        <f t="shared" si="3"/>
        <v>0</v>
      </c>
      <c r="HF48" s="271">
        <f t="shared" si="3"/>
        <v>0</v>
      </c>
      <c r="HG48" s="271">
        <f t="shared" si="3"/>
        <v>0</v>
      </c>
      <c r="HH48" s="271">
        <f t="shared" si="3"/>
        <v>0</v>
      </c>
      <c r="HI48" s="271">
        <f t="shared" si="3"/>
        <v>0</v>
      </c>
      <c r="HJ48" s="271">
        <f t="shared" si="3"/>
        <v>0</v>
      </c>
      <c r="HK48" s="271">
        <f t="shared" si="3"/>
        <v>0</v>
      </c>
      <c r="HL48" s="271">
        <f t="shared" si="3"/>
        <v>0</v>
      </c>
      <c r="HM48" s="271">
        <f t="shared" si="3"/>
        <v>0</v>
      </c>
      <c r="HN48" s="271">
        <f t="shared" si="3"/>
        <v>0</v>
      </c>
      <c r="HO48" s="271">
        <f t="shared" si="3"/>
        <v>0</v>
      </c>
      <c r="HP48" s="271">
        <f t="shared" si="3"/>
        <v>0</v>
      </c>
      <c r="HQ48" s="271">
        <f t="shared" si="3"/>
        <v>0</v>
      </c>
      <c r="HR48" s="271">
        <f t="shared" si="3"/>
        <v>0</v>
      </c>
      <c r="HS48" s="271">
        <f t="shared" si="3"/>
        <v>0</v>
      </c>
      <c r="HT48" s="271">
        <f t="shared" si="3"/>
        <v>0</v>
      </c>
      <c r="HU48" s="271">
        <f t="shared" si="3"/>
        <v>0</v>
      </c>
      <c r="HV48" s="271">
        <f t="shared" si="3"/>
        <v>0</v>
      </c>
      <c r="HW48" s="271">
        <f t="shared" si="3"/>
        <v>0</v>
      </c>
      <c r="HX48" s="271">
        <f t="shared" si="3"/>
        <v>0</v>
      </c>
      <c r="HY48" s="271">
        <f t="shared" si="3"/>
        <v>0</v>
      </c>
      <c r="HZ48" s="271">
        <f t="shared" si="3"/>
        <v>0</v>
      </c>
      <c r="IA48" s="271">
        <f t="shared" si="3"/>
        <v>0</v>
      </c>
      <c r="IB48" s="271">
        <f t="shared" si="3"/>
        <v>0</v>
      </c>
      <c r="IC48" s="271">
        <f t="shared" si="3"/>
        <v>0</v>
      </c>
      <c r="ID48" s="271">
        <f t="shared" si="3"/>
        <v>0</v>
      </c>
      <c r="IE48" s="271">
        <f t="shared" si="3"/>
        <v>0</v>
      </c>
      <c r="IF48" s="271">
        <f t="shared" si="3"/>
        <v>0</v>
      </c>
      <c r="IG48" s="271">
        <f t="shared" si="3"/>
        <v>0</v>
      </c>
      <c r="IH48" s="271">
        <f t="shared" si="3"/>
        <v>0</v>
      </c>
      <c r="II48" s="271">
        <f t="shared" si="3"/>
        <v>1</v>
      </c>
      <c r="IJ48" s="271">
        <f t="shared" si="3"/>
        <v>1</v>
      </c>
      <c r="IK48" s="271">
        <f t="shared" si="3"/>
        <v>1</v>
      </c>
      <c r="IL48" s="271">
        <f t="shared" si="3"/>
        <v>1</v>
      </c>
      <c r="IM48" s="271">
        <f t="shared" si="3"/>
        <v>1</v>
      </c>
      <c r="IN48" s="271">
        <f t="shared" si="3"/>
        <v>1</v>
      </c>
      <c r="IO48" s="271">
        <f t="shared" si="3"/>
        <v>1</v>
      </c>
      <c r="IP48" s="271">
        <f t="shared" si="3"/>
        <v>1</v>
      </c>
      <c r="IQ48" s="271">
        <f t="shared" si="3"/>
        <v>1</v>
      </c>
      <c r="IR48" s="271">
        <f t="shared" si="3"/>
        <v>0</v>
      </c>
      <c r="IS48" s="271">
        <f t="shared" si="3"/>
        <v>0</v>
      </c>
      <c r="IT48" s="271">
        <f t="shared" si="3"/>
        <v>0</v>
      </c>
      <c r="IU48" s="271">
        <f t="shared" si="3"/>
        <v>0</v>
      </c>
      <c r="IV48" s="271">
        <f t="shared" si="3"/>
        <v>0</v>
      </c>
      <c r="IW48" s="271">
        <f t="shared" si="3"/>
        <v>0</v>
      </c>
      <c r="IX48" s="271">
        <f t="shared" si="3"/>
        <v>0</v>
      </c>
      <c r="IY48" s="271">
        <f t="shared" si="3"/>
        <v>0</v>
      </c>
      <c r="IZ48" s="271">
        <f t="shared" ref="IZ48:JG48" si="4">IF(ABS(ABS(IZ43)-ABS(IZ31))&lt;0.0001,1,0)</f>
        <v>1</v>
      </c>
      <c r="JA48" s="271">
        <f t="shared" si="4"/>
        <v>0</v>
      </c>
      <c r="JB48" s="271">
        <f t="shared" si="4"/>
        <v>1</v>
      </c>
      <c r="JC48" s="271">
        <f t="shared" si="4"/>
        <v>0</v>
      </c>
      <c r="JD48" s="271">
        <f t="shared" si="4"/>
        <v>1</v>
      </c>
      <c r="JE48" s="271">
        <f t="shared" si="4"/>
        <v>1</v>
      </c>
      <c r="JF48" s="271">
        <f t="shared" si="4"/>
        <v>1</v>
      </c>
      <c r="JG48" s="271">
        <f t="shared" si="4"/>
        <v>1</v>
      </c>
      <c r="JH48" s="272">
        <f>SUM(C48:JG48)</f>
        <v>30</v>
      </c>
    </row>
    <row r="49" spans="1:268" s="272" customFormat="1" x14ac:dyDescent="0.25">
      <c r="A49" s="269"/>
      <c r="B49" s="270"/>
      <c r="C49" s="271">
        <f>IF(ABS(ABS(C43)-ABS(C32))&lt;0.0001,1,0)</f>
        <v>0</v>
      </c>
      <c r="D49" s="271">
        <f t="shared" ref="D49:BO49" si="5">IF(ABS(ABS(D43)-ABS(D32))&lt;0.0001,1,0)</f>
        <v>1</v>
      </c>
      <c r="E49" s="271">
        <f t="shared" si="5"/>
        <v>0</v>
      </c>
      <c r="F49" s="271">
        <f t="shared" si="5"/>
        <v>0</v>
      </c>
      <c r="G49" s="271">
        <f t="shared" si="5"/>
        <v>0</v>
      </c>
      <c r="H49" s="271">
        <f t="shared" si="5"/>
        <v>0</v>
      </c>
      <c r="I49" s="271">
        <f t="shared" si="5"/>
        <v>0</v>
      </c>
      <c r="J49" s="271">
        <f t="shared" si="5"/>
        <v>0</v>
      </c>
      <c r="K49" s="271">
        <f t="shared" si="5"/>
        <v>0</v>
      </c>
      <c r="L49" s="271">
        <f t="shared" si="5"/>
        <v>0</v>
      </c>
      <c r="M49" s="271">
        <f t="shared" si="5"/>
        <v>0</v>
      </c>
      <c r="N49" s="271">
        <f t="shared" si="5"/>
        <v>0</v>
      </c>
      <c r="O49" s="271">
        <f t="shared" si="5"/>
        <v>0</v>
      </c>
      <c r="P49" s="271">
        <f t="shared" si="5"/>
        <v>0</v>
      </c>
      <c r="Q49" s="271">
        <f t="shared" si="5"/>
        <v>0</v>
      </c>
      <c r="R49" s="271">
        <f t="shared" si="5"/>
        <v>0</v>
      </c>
      <c r="S49" s="271">
        <f t="shared" si="5"/>
        <v>0</v>
      </c>
      <c r="T49" s="271">
        <f t="shared" si="5"/>
        <v>0</v>
      </c>
      <c r="U49" s="271">
        <f t="shared" si="5"/>
        <v>0</v>
      </c>
      <c r="V49" s="271">
        <f t="shared" si="5"/>
        <v>0</v>
      </c>
      <c r="W49" s="271">
        <f t="shared" si="5"/>
        <v>0</v>
      </c>
      <c r="X49" s="271">
        <f t="shared" si="5"/>
        <v>0</v>
      </c>
      <c r="Y49" s="271">
        <f t="shared" si="5"/>
        <v>1</v>
      </c>
      <c r="Z49" s="271">
        <f t="shared" si="5"/>
        <v>1</v>
      </c>
      <c r="AA49" s="271">
        <f t="shared" si="5"/>
        <v>0</v>
      </c>
      <c r="AB49" s="271">
        <f t="shared" si="5"/>
        <v>0</v>
      </c>
      <c r="AC49" s="271">
        <f t="shared" si="5"/>
        <v>0</v>
      </c>
      <c r="AD49" s="271">
        <f t="shared" si="5"/>
        <v>0</v>
      </c>
      <c r="AE49" s="271">
        <f t="shared" si="5"/>
        <v>0</v>
      </c>
      <c r="AF49" s="271">
        <f t="shared" si="5"/>
        <v>0</v>
      </c>
      <c r="AG49" s="271">
        <f t="shared" si="5"/>
        <v>0</v>
      </c>
      <c r="AH49" s="271">
        <f t="shared" si="5"/>
        <v>0</v>
      </c>
      <c r="AI49" s="271">
        <f t="shared" si="5"/>
        <v>0</v>
      </c>
      <c r="AJ49" s="271">
        <f t="shared" si="5"/>
        <v>0</v>
      </c>
      <c r="AK49" s="271">
        <f t="shared" si="5"/>
        <v>0</v>
      </c>
      <c r="AL49" s="271">
        <f t="shared" si="5"/>
        <v>0</v>
      </c>
      <c r="AM49" s="271">
        <f t="shared" si="5"/>
        <v>0</v>
      </c>
      <c r="AN49" s="271">
        <f t="shared" si="5"/>
        <v>0</v>
      </c>
      <c r="AO49" s="271">
        <f t="shared" si="5"/>
        <v>0</v>
      </c>
      <c r="AP49" s="271">
        <f t="shared" si="5"/>
        <v>0</v>
      </c>
      <c r="AQ49" s="271">
        <f t="shared" si="5"/>
        <v>0</v>
      </c>
      <c r="AR49" s="271">
        <f t="shared" si="5"/>
        <v>0</v>
      </c>
      <c r="AS49" s="271">
        <f t="shared" si="5"/>
        <v>0</v>
      </c>
      <c r="AT49" s="271">
        <f t="shared" si="5"/>
        <v>0</v>
      </c>
      <c r="AU49" s="271">
        <f t="shared" si="5"/>
        <v>0</v>
      </c>
      <c r="AV49" s="271">
        <f t="shared" si="5"/>
        <v>0</v>
      </c>
      <c r="AW49" s="271">
        <f t="shared" si="5"/>
        <v>0</v>
      </c>
      <c r="AX49" s="271">
        <f t="shared" si="5"/>
        <v>0</v>
      </c>
      <c r="AY49" s="271">
        <f t="shared" si="5"/>
        <v>0</v>
      </c>
      <c r="AZ49" s="271">
        <f t="shared" si="5"/>
        <v>0</v>
      </c>
      <c r="BA49" s="271">
        <f t="shared" si="5"/>
        <v>0</v>
      </c>
      <c r="BB49" s="271">
        <f t="shared" si="5"/>
        <v>0</v>
      </c>
      <c r="BC49" s="271">
        <f t="shared" si="5"/>
        <v>0</v>
      </c>
      <c r="BD49" s="271">
        <f t="shared" si="5"/>
        <v>0</v>
      </c>
      <c r="BE49" s="271">
        <f t="shared" si="5"/>
        <v>0</v>
      </c>
      <c r="BF49" s="271">
        <f t="shared" si="5"/>
        <v>0</v>
      </c>
      <c r="BG49" s="271">
        <f t="shared" si="5"/>
        <v>0</v>
      </c>
      <c r="BH49" s="271">
        <f t="shared" si="5"/>
        <v>0</v>
      </c>
      <c r="BI49" s="271">
        <f t="shared" si="5"/>
        <v>0</v>
      </c>
      <c r="BJ49" s="271">
        <f t="shared" si="5"/>
        <v>0</v>
      </c>
      <c r="BK49" s="271">
        <f t="shared" si="5"/>
        <v>0</v>
      </c>
      <c r="BL49" s="271">
        <f t="shared" si="5"/>
        <v>0</v>
      </c>
      <c r="BM49" s="271">
        <f t="shared" si="5"/>
        <v>0</v>
      </c>
      <c r="BN49" s="271">
        <f t="shared" si="5"/>
        <v>1</v>
      </c>
      <c r="BO49" s="271">
        <f t="shared" si="5"/>
        <v>0</v>
      </c>
      <c r="BP49" s="271">
        <f t="shared" ref="BP49:EA49" si="6">IF(ABS(ABS(BP43)-ABS(BP32))&lt;0.0001,1,0)</f>
        <v>0</v>
      </c>
      <c r="BQ49" s="271">
        <f t="shared" si="6"/>
        <v>0</v>
      </c>
      <c r="BR49" s="271">
        <f t="shared" si="6"/>
        <v>0</v>
      </c>
      <c r="BS49" s="271">
        <f t="shared" si="6"/>
        <v>0</v>
      </c>
      <c r="BT49" s="271">
        <f t="shared" si="6"/>
        <v>0</v>
      </c>
      <c r="BU49" s="271">
        <f t="shared" si="6"/>
        <v>0</v>
      </c>
      <c r="BV49" s="271">
        <f t="shared" si="6"/>
        <v>0</v>
      </c>
      <c r="BW49" s="271">
        <f t="shared" si="6"/>
        <v>0</v>
      </c>
      <c r="BX49" s="271">
        <f t="shared" si="6"/>
        <v>0</v>
      </c>
      <c r="BY49" s="271">
        <f t="shared" si="6"/>
        <v>0</v>
      </c>
      <c r="BZ49" s="271">
        <f t="shared" si="6"/>
        <v>0</v>
      </c>
      <c r="CA49" s="271">
        <f t="shared" si="6"/>
        <v>0</v>
      </c>
      <c r="CB49" s="271">
        <f t="shared" si="6"/>
        <v>0</v>
      </c>
      <c r="CC49" s="271">
        <f t="shared" si="6"/>
        <v>0</v>
      </c>
      <c r="CD49" s="271">
        <f t="shared" si="6"/>
        <v>0</v>
      </c>
      <c r="CE49" s="271">
        <f t="shared" si="6"/>
        <v>0</v>
      </c>
      <c r="CF49" s="271">
        <f t="shared" si="6"/>
        <v>1</v>
      </c>
      <c r="CG49" s="271">
        <f t="shared" si="6"/>
        <v>0</v>
      </c>
      <c r="CH49" s="271">
        <f t="shared" si="6"/>
        <v>1</v>
      </c>
      <c r="CI49" s="271">
        <f t="shared" si="6"/>
        <v>0</v>
      </c>
      <c r="CJ49" s="271">
        <f t="shared" si="6"/>
        <v>0</v>
      </c>
      <c r="CK49" s="271">
        <f t="shared" si="6"/>
        <v>0</v>
      </c>
      <c r="CL49" s="271">
        <f t="shared" si="6"/>
        <v>0</v>
      </c>
      <c r="CM49" s="271">
        <f t="shared" si="6"/>
        <v>0</v>
      </c>
      <c r="CN49" s="271">
        <f t="shared" si="6"/>
        <v>0</v>
      </c>
      <c r="CO49" s="271">
        <f t="shared" si="6"/>
        <v>0</v>
      </c>
      <c r="CP49" s="271">
        <f t="shared" si="6"/>
        <v>0</v>
      </c>
      <c r="CQ49" s="271">
        <f t="shared" si="6"/>
        <v>0</v>
      </c>
      <c r="CR49" s="271">
        <f t="shared" si="6"/>
        <v>0</v>
      </c>
      <c r="CS49" s="271">
        <f t="shared" si="6"/>
        <v>0</v>
      </c>
      <c r="CT49" s="271">
        <f t="shared" si="6"/>
        <v>1</v>
      </c>
      <c r="CU49" s="271">
        <f t="shared" si="6"/>
        <v>0</v>
      </c>
      <c r="CV49" s="271">
        <f t="shared" si="6"/>
        <v>0</v>
      </c>
      <c r="CW49" s="271">
        <f t="shared" si="6"/>
        <v>0</v>
      </c>
      <c r="CX49" s="271">
        <f t="shared" si="6"/>
        <v>0</v>
      </c>
      <c r="CY49" s="271">
        <f t="shared" si="6"/>
        <v>1</v>
      </c>
      <c r="CZ49" s="271">
        <f t="shared" si="6"/>
        <v>0</v>
      </c>
      <c r="DA49" s="271">
        <f t="shared" si="6"/>
        <v>0</v>
      </c>
      <c r="DB49" s="271">
        <f t="shared" si="6"/>
        <v>0</v>
      </c>
      <c r="DC49" s="271">
        <f t="shared" si="6"/>
        <v>0</v>
      </c>
      <c r="DD49" s="271">
        <f t="shared" si="6"/>
        <v>0</v>
      </c>
      <c r="DE49" s="271">
        <f t="shared" si="6"/>
        <v>0</v>
      </c>
      <c r="DF49" s="271">
        <f t="shared" si="6"/>
        <v>0</v>
      </c>
      <c r="DG49" s="271">
        <f t="shared" si="6"/>
        <v>0</v>
      </c>
      <c r="DH49" s="271">
        <f t="shared" si="6"/>
        <v>1</v>
      </c>
      <c r="DI49" s="271">
        <f t="shared" si="6"/>
        <v>0</v>
      </c>
      <c r="DJ49" s="271">
        <f t="shared" si="6"/>
        <v>0</v>
      </c>
      <c r="DK49" s="271">
        <f t="shared" si="6"/>
        <v>0</v>
      </c>
      <c r="DL49" s="271">
        <f t="shared" si="6"/>
        <v>0</v>
      </c>
      <c r="DM49" s="271">
        <f t="shared" si="6"/>
        <v>0</v>
      </c>
      <c r="DN49" s="271">
        <f t="shared" si="6"/>
        <v>0</v>
      </c>
      <c r="DO49" s="271">
        <f t="shared" si="6"/>
        <v>0</v>
      </c>
      <c r="DP49" s="271">
        <f t="shared" si="6"/>
        <v>0</v>
      </c>
      <c r="DQ49" s="271">
        <f t="shared" si="6"/>
        <v>0</v>
      </c>
      <c r="DR49" s="271">
        <f t="shared" si="6"/>
        <v>0</v>
      </c>
      <c r="DS49" s="271">
        <f t="shared" si="6"/>
        <v>1</v>
      </c>
      <c r="DT49" s="271">
        <f t="shared" si="6"/>
        <v>0</v>
      </c>
      <c r="DU49" s="271">
        <f t="shared" si="6"/>
        <v>1</v>
      </c>
      <c r="DV49" s="271">
        <f t="shared" si="6"/>
        <v>0</v>
      </c>
      <c r="DW49" s="271">
        <f t="shared" si="6"/>
        <v>0</v>
      </c>
      <c r="DX49" s="271">
        <f t="shared" si="6"/>
        <v>0</v>
      </c>
      <c r="DY49" s="271">
        <f t="shared" si="6"/>
        <v>0</v>
      </c>
      <c r="DZ49" s="271">
        <f t="shared" si="6"/>
        <v>0</v>
      </c>
      <c r="EA49" s="271">
        <f t="shared" si="6"/>
        <v>0</v>
      </c>
      <c r="EB49" s="271">
        <f t="shared" ref="EB49:GM49" si="7">IF(ABS(ABS(EB43)-ABS(EB32))&lt;0.0001,1,0)</f>
        <v>0</v>
      </c>
      <c r="EC49" s="271">
        <f t="shared" si="7"/>
        <v>0</v>
      </c>
      <c r="ED49" s="271">
        <f t="shared" si="7"/>
        <v>0</v>
      </c>
      <c r="EE49" s="271">
        <f t="shared" si="7"/>
        <v>0</v>
      </c>
      <c r="EF49" s="271">
        <f t="shared" si="7"/>
        <v>0</v>
      </c>
      <c r="EG49" s="271">
        <f t="shared" si="7"/>
        <v>0</v>
      </c>
      <c r="EH49" s="271">
        <f t="shared" si="7"/>
        <v>0</v>
      </c>
      <c r="EI49" s="271">
        <f t="shared" si="7"/>
        <v>0</v>
      </c>
      <c r="EJ49" s="271">
        <f t="shared" si="7"/>
        <v>0</v>
      </c>
      <c r="EK49" s="271">
        <f t="shared" si="7"/>
        <v>0</v>
      </c>
      <c r="EL49" s="271">
        <f t="shared" si="7"/>
        <v>0</v>
      </c>
      <c r="EM49" s="271">
        <f t="shared" si="7"/>
        <v>0</v>
      </c>
      <c r="EN49" s="271">
        <f t="shared" si="7"/>
        <v>0</v>
      </c>
      <c r="EO49" s="271">
        <f t="shared" si="7"/>
        <v>0</v>
      </c>
      <c r="EP49" s="271">
        <f t="shared" si="7"/>
        <v>1</v>
      </c>
      <c r="EQ49" s="271">
        <f t="shared" si="7"/>
        <v>0</v>
      </c>
      <c r="ER49" s="271">
        <f t="shared" si="7"/>
        <v>0</v>
      </c>
      <c r="ES49" s="271">
        <f t="shared" si="7"/>
        <v>0</v>
      </c>
      <c r="ET49" s="271">
        <f t="shared" si="7"/>
        <v>0</v>
      </c>
      <c r="EU49" s="271">
        <f t="shared" si="7"/>
        <v>1</v>
      </c>
      <c r="EV49" s="271">
        <f t="shared" si="7"/>
        <v>0</v>
      </c>
      <c r="EW49" s="271">
        <f t="shared" si="7"/>
        <v>0</v>
      </c>
      <c r="EX49" s="271">
        <f t="shared" si="7"/>
        <v>0</v>
      </c>
      <c r="EY49" s="271">
        <f t="shared" si="7"/>
        <v>0</v>
      </c>
      <c r="EZ49" s="271">
        <f t="shared" si="7"/>
        <v>0</v>
      </c>
      <c r="FA49" s="271">
        <f t="shared" si="7"/>
        <v>0</v>
      </c>
      <c r="FB49" s="271">
        <f t="shared" si="7"/>
        <v>0</v>
      </c>
      <c r="FC49" s="271">
        <f t="shared" si="7"/>
        <v>1</v>
      </c>
      <c r="FD49" s="271">
        <f t="shared" si="7"/>
        <v>1</v>
      </c>
      <c r="FE49" s="271">
        <f t="shared" si="7"/>
        <v>1</v>
      </c>
      <c r="FF49" s="271">
        <f t="shared" si="7"/>
        <v>0</v>
      </c>
      <c r="FG49" s="271">
        <f t="shared" si="7"/>
        <v>1</v>
      </c>
      <c r="FH49" s="271">
        <f t="shared" si="7"/>
        <v>0</v>
      </c>
      <c r="FI49" s="271">
        <f t="shared" si="7"/>
        <v>0</v>
      </c>
      <c r="FJ49" s="271">
        <f t="shared" si="7"/>
        <v>0</v>
      </c>
      <c r="FK49" s="271">
        <f t="shared" si="7"/>
        <v>0</v>
      </c>
      <c r="FL49" s="271">
        <f t="shared" si="7"/>
        <v>0</v>
      </c>
      <c r="FM49" s="271">
        <f t="shared" si="7"/>
        <v>0</v>
      </c>
      <c r="FN49" s="271">
        <f t="shared" si="7"/>
        <v>0</v>
      </c>
      <c r="FO49" s="271">
        <f t="shared" si="7"/>
        <v>0</v>
      </c>
      <c r="FP49" s="271">
        <f t="shared" si="7"/>
        <v>0</v>
      </c>
      <c r="FQ49" s="271">
        <f t="shared" si="7"/>
        <v>0</v>
      </c>
      <c r="FR49" s="271">
        <f t="shared" si="7"/>
        <v>0</v>
      </c>
      <c r="FS49" s="271">
        <f t="shared" si="7"/>
        <v>0</v>
      </c>
      <c r="FT49" s="271">
        <f t="shared" si="7"/>
        <v>0</v>
      </c>
      <c r="FU49" s="271">
        <f t="shared" si="7"/>
        <v>0</v>
      </c>
      <c r="FV49" s="271">
        <f t="shared" si="7"/>
        <v>0</v>
      </c>
      <c r="FW49" s="271">
        <f t="shared" si="7"/>
        <v>0</v>
      </c>
      <c r="FX49" s="271">
        <f t="shared" si="7"/>
        <v>0</v>
      </c>
      <c r="FY49" s="271">
        <f t="shared" si="7"/>
        <v>0</v>
      </c>
      <c r="FZ49" s="271">
        <f t="shared" si="7"/>
        <v>0</v>
      </c>
      <c r="GA49" s="271">
        <f t="shared" si="7"/>
        <v>0</v>
      </c>
      <c r="GB49" s="271">
        <f t="shared" si="7"/>
        <v>0</v>
      </c>
      <c r="GC49" s="271">
        <f t="shared" si="7"/>
        <v>0</v>
      </c>
      <c r="GD49" s="271">
        <f t="shared" si="7"/>
        <v>0</v>
      </c>
      <c r="GE49" s="271">
        <f t="shared" si="7"/>
        <v>0</v>
      </c>
      <c r="GF49" s="271">
        <f t="shared" si="7"/>
        <v>0</v>
      </c>
      <c r="GG49" s="271">
        <f t="shared" si="7"/>
        <v>0</v>
      </c>
      <c r="GH49" s="271">
        <f t="shared" si="7"/>
        <v>0</v>
      </c>
      <c r="GI49" s="271">
        <f t="shared" si="7"/>
        <v>0</v>
      </c>
      <c r="GJ49" s="271">
        <f t="shared" si="7"/>
        <v>0</v>
      </c>
      <c r="GK49" s="271">
        <f t="shared" si="7"/>
        <v>0</v>
      </c>
      <c r="GL49" s="271">
        <f t="shared" si="7"/>
        <v>0</v>
      </c>
      <c r="GM49" s="271">
        <f t="shared" si="7"/>
        <v>0</v>
      </c>
      <c r="GN49" s="271">
        <f t="shared" ref="GN49:IY49" si="8">IF(ABS(ABS(GN43)-ABS(GN32))&lt;0.0001,1,0)</f>
        <v>1</v>
      </c>
      <c r="GO49" s="271">
        <f t="shared" si="8"/>
        <v>0</v>
      </c>
      <c r="GP49" s="271">
        <f t="shared" si="8"/>
        <v>0</v>
      </c>
      <c r="GQ49" s="271">
        <f t="shared" si="8"/>
        <v>0</v>
      </c>
      <c r="GR49" s="271">
        <f t="shared" si="8"/>
        <v>0</v>
      </c>
      <c r="GS49" s="271">
        <f t="shared" si="8"/>
        <v>0</v>
      </c>
      <c r="GT49" s="271">
        <f t="shared" si="8"/>
        <v>0</v>
      </c>
      <c r="GU49" s="271">
        <f t="shared" si="8"/>
        <v>0</v>
      </c>
      <c r="GV49" s="271">
        <f t="shared" si="8"/>
        <v>0</v>
      </c>
      <c r="GW49" s="271">
        <f t="shared" si="8"/>
        <v>0</v>
      </c>
      <c r="GX49" s="271">
        <f t="shared" si="8"/>
        <v>0</v>
      </c>
      <c r="GY49" s="271">
        <f t="shared" si="8"/>
        <v>0</v>
      </c>
      <c r="GZ49" s="271">
        <f t="shared" si="8"/>
        <v>0</v>
      </c>
      <c r="HA49" s="271">
        <f t="shared" si="8"/>
        <v>0</v>
      </c>
      <c r="HB49" s="271">
        <f t="shared" si="8"/>
        <v>0</v>
      </c>
      <c r="HC49" s="271">
        <f t="shared" si="8"/>
        <v>0</v>
      </c>
      <c r="HD49" s="271">
        <f t="shared" si="8"/>
        <v>0</v>
      </c>
      <c r="HE49" s="271">
        <f t="shared" si="8"/>
        <v>0</v>
      </c>
      <c r="HF49" s="271">
        <f t="shared" si="8"/>
        <v>0</v>
      </c>
      <c r="HG49" s="271">
        <f t="shared" si="8"/>
        <v>0</v>
      </c>
      <c r="HH49" s="271">
        <f t="shared" si="8"/>
        <v>0</v>
      </c>
      <c r="HI49" s="271">
        <f t="shared" si="8"/>
        <v>0</v>
      </c>
      <c r="HJ49" s="271">
        <f t="shared" si="8"/>
        <v>0</v>
      </c>
      <c r="HK49" s="271">
        <f t="shared" si="8"/>
        <v>0</v>
      </c>
      <c r="HL49" s="271">
        <f t="shared" si="8"/>
        <v>0</v>
      </c>
      <c r="HM49" s="271">
        <f t="shared" si="8"/>
        <v>0</v>
      </c>
      <c r="HN49" s="271">
        <f t="shared" si="8"/>
        <v>0</v>
      </c>
      <c r="HO49" s="271">
        <f t="shared" si="8"/>
        <v>0</v>
      </c>
      <c r="HP49" s="271">
        <f t="shared" si="8"/>
        <v>0</v>
      </c>
      <c r="HQ49" s="271">
        <f t="shared" si="8"/>
        <v>0</v>
      </c>
      <c r="HR49" s="271">
        <f t="shared" si="8"/>
        <v>0</v>
      </c>
      <c r="HS49" s="271">
        <f t="shared" si="8"/>
        <v>0</v>
      </c>
      <c r="HT49" s="271">
        <f t="shared" si="8"/>
        <v>0</v>
      </c>
      <c r="HU49" s="271">
        <f t="shared" si="8"/>
        <v>0</v>
      </c>
      <c r="HV49" s="271">
        <f t="shared" si="8"/>
        <v>0</v>
      </c>
      <c r="HW49" s="271">
        <f t="shared" si="8"/>
        <v>0</v>
      </c>
      <c r="HX49" s="271">
        <f t="shared" si="8"/>
        <v>0</v>
      </c>
      <c r="HY49" s="271">
        <f t="shared" si="8"/>
        <v>0</v>
      </c>
      <c r="HZ49" s="271">
        <f t="shared" si="8"/>
        <v>0</v>
      </c>
      <c r="IA49" s="271">
        <f t="shared" si="8"/>
        <v>0</v>
      </c>
      <c r="IB49" s="271">
        <f t="shared" si="8"/>
        <v>0</v>
      </c>
      <c r="IC49" s="271">
        <f t="shared" si="8"/>
        <v>0</v>
      </c>
      <c r="ID49" s="271">
        <f t="shared" si="8"/>
        <v>0</v>
      </c>
      <c r="IE49" s="271">
        <f t="shared" si="8"/>
        <v>0</v>
      </c>
      <c r="IF49" s="271">
        <f t="shared" si="8"/>
        <v>0</v>
      </c>
      <c r="IG49" s="271">
        <f t="shared" si="8"/>
        <v>0</v>
      </c>
      <c r="IH49" s="271">
        <f t="shared" si="8"/>
        <v>0</v>
      </c>
      <c r="II49" s="271">
        <f t="shared" si="8"/>
        <v>1</v>
      </c>
      <c r="IJ49" s="271">
        <f t="shared" si="8"/>
        <v>1</v>
      </c>
      <c r="IK49" s="271">
        <f t="shared" si="8"/>
        <v>1</v>
      </c>
      <c r="IL49" s="271">
        <f t="shared" si="8"/>
        <v>1</v>
      </c>
      <c r="IM49" s="271">
        <f t="shared" si="8"/>
        <v>1</v>
      </c>
      <c r="IN49" s="271">
        <f t="shared" si="8"/>
        <v>1</v>
      </c>
      <c r="IO49" s="271">
        <f t="shared" si="8"/>
        <v>1</v>
      </c>
      <c r="IP49" s="271">
        <f t="shared" si="8"/>
        <v>1</v>
      </c>
      <c r="IQ49" s="271">
        <f t="shared" si="8"/>
        <v>0</v>
      </c>
      <c r="IR49" s="271">
        <f t="shared" si="8"/>
        <v>0</v>
      </c>
      <c r="IS49" s="271">
        <f t="shared" si="8"/>
        <v>0</v>
      </c>
      <c r="IT49" s="271">
        <f t="shared" si="8"/>
        <v>0</v>
      </c>
      <c r="IU49" s="271">
        <f t="shared" si="8"/>
        <v>0</v>
      </c>
      <c r="IV49" s="271">
        <f t="shared" si="8"/>
        <v>0</v>
      </c>
      <c r="IW49" s="271">
        <f t="shared" si="8"/>
        <v>0</v>
      </c>
      <c r="IX49" s="271">
        <f t="shared" si="8"/>
        <v>0</v>
      </c>
      <c r="IY49" s="271">
        <f t="shared" si="8"/>
        <v>0</v>
      </c>
      <c r="IZ49" s="271">
        <f t="shared" ref="IZ49:JG49" si="9">IF(ABS(ABS(IZ43)-ABS(IZ32))&lt;0.0001,1,0)</f>
        <v>0</v>
      </c>
      <c r="JA49" s="271">
        <f t="shared" si="9"/>
        <v>0</v>
      </c>
      <c r="JB49" s="271">
        <f t="shared" si="9"/>
        <v>0</v>
      </c>
      <c r="JC49" s="271">
        <f t="shared" si="9"/>
        <v>0</v>
      </c>
      <c r="JD49" s="271">
        <f t="shared" si="9"/>
        <v>0</v>
      </c>
      <c r="JE49" s="271">
        <f t="shared" si="9"/>
        <v>0</v>
      </c>
      <c r="JF49" s="271">
        <f t="shared" si="9"/>
        <v>0</v>
      </c>
      <c r="JG49" s="271">
        <f t="shared" si="9"/>
        <v>0</v>
      </c>
      <c r="JH49" s="272">
        <f>SUM(C49:JG49)</f>
        <v>26</v>
      </c>
    </row>
    <row r="50" spans="1:268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  <c r="JH50" s="272"/>
    </row>
    <row r="51" spans="1:268" s="272" customFormat="1" x14ac:dyDescent="0.25">
      <c r="A51" s="269"/>
      <c r="B51" s="270"/>
      <c r="C51" s="271" t="b">
        <f>EXP(C43)&lt;1.01*EXP(C31)</f>
        <v>1</v>
      </c>
      <c r="D51" s="271" t="b">
        <f>EXP(D43)&lt;1.01*EXP(D31)</f>
        <v>0</v>
      </c>
      <c r="E51" s="271" t="b">
        <f t="shared" ref="E51:BP51" si="10">EXP(E43)&lt;1.01*EXP(E31)</f>
        <v>0</v>
      </c>
      <c r="F51" s="271" t="b">
        <f t="shared" si="10"/>
        <v>0</v>
      </c>
      <c r="G51" s="271" t="b">
        <f t="shared" si="10"/>
        <v>1</v>
      </c>
      <c r="H51" s="271" t="b">
        <f t="shared" si="10"/>
        <v>0</v>
      </c>
      <c r="I51" s="271" t="b">
        <f t="shared" si="10"/>
        <v>0</v>
      </c>
      <c r="J51" s="271" t="b">
        <f t="shared" si="10"/>
        <v>0</v>
      </c>
      <c r="K51" s="271" t="b">
        <f t="shared" si="10"/>
        <v>0</v>
      </c>
      <c r="L51" s="271" t="b">
        <f t="shared" si="10"/>
        <v>0</v>
      </c>
      <c r="M51" s="271" t="b">
        <f t="shared" si="10"/>
        <v>0</v>
      </c>
      <c r="N51" s="271" t="b">
        <f t="shared" si="10"/>
        <v>0</v>
      </c>
      <c r="O51" s="271" t="b">
        <f t="shared" si="10"/>
        <v>0</v>
      </c>
      <c r="P51" s="271" t="b">
        <f t="shared" si="10"/>
        <v>0</v>
      </c>
      <c r="Q51" s="271" t="b">
        <f t="shared" si="10"/>
        <v>0</v>
      </c>
      <c r="R51" s="271" t="b">
        <f t="shared" si="10"/>
        <v>0</v>
      </c>
      <c r="S51" s="271" t="b">
        <f t="shared" si="10"/>
        <v>0</v>
      </c>
      <c r="T51" s="271" t="b">
        <f t="shared" si="10"/>
        <v>0</v>
      </c>
      <c r="U51" s="271" t="b">
        <f t="shared" si="10"/>
        <v>0</v>
      </c>
      <c r="V51" s="271" t="b">
        <f t="shared" si="10"/>
        <v>0</v>
      </c>
      <c r="W51" s="271" t="b">
        <f t="shared" si="10"/>
        <v>0</v>
      </c>
      <c r="X51" s="271" t="b">
        <f t="shared" si="10"/>
        <v>0</v>
      </c>
      <c r="Y51" s="271" t="b">
        <f t="shared" si="10"/>
        <v>0</v>
      </c>
      <c r="Z51" s="271" t="b">
        <f t="shared" si="10"/>
        <v>0</v>
      </c>
      <c r="AA51" s="271" t="b">
        <f t="shared" si="10"/>
        <v>0</v>
      </c>
      <c r="AB51" s="271" t="b">
        <f t="shared" si="10"/>
        <v>1</v>
      </c>
      <c r="AC51" s="271" t="b">
        <f t="shared" si="10"/>
        <v>0</v>
      </c>
      <c r="AD51" s="271" t="b">
        <f t="shared" si="10"/>
        <v>1</v>
      </c>
      <c r="AE51" s="271" t="b">
        <f t="shared" si="10"/>
        <v>0</v>
      </c>
      <c r="AF51" s="271" t="b">
        <f t="shared" si="10"/>
        <v>0</v>
      </c>
      <c r="AG51" s="271" t="b">
        <f t="shared" si="10"/>
        <v>0</v>
      </c>
      <c r="AH51" s="271" t="b">
        <f t="shared" si="10"/>
        <v>1</v>
      </c>
      <c r="AI51" s="271" t="b">
        <f t="shared" si="10"/>
        <v>1</v>
      </c>
      <c r="AJ51" s="271" t="b">
        <f t="shared" si="10"/>
        <v>1</v>
      </c>
      <c r="AK51" s="271" t="b">
        <f t="shared" si="10"/>
        <v>0</v>
      </c>
      <c r="AL51" s="271" t="b">
        <f t="shared" si="10"/>
        <v>1</v>
      </c>
      <c r="AM51" s="271" t="b">
        <f t="shared" si="10"/>
        <v>1</v>
      </c>
      <c r="AN51" s="271" t="b">
        <f t="shared" si="10"/>
        <v>0</v>
      </c>
      <c r="AO51" s="271" t="b">
        <f t="shared" si="10"/>
        <v>0</v>
      </c>
      <c r="AP51" s="271" t="b">
        <f t="shared" si="10"/>
        <v>0</v>
      </c>
      <c r="AQ51" s="271" t="b">
        <f t="shared" si="10"/>
        <v>0</v>
      </c>
      <c r="AR51" s="271" t="b">
        <f t="shared" si="10"/>
        <v>0</v>
      </c>
      <c r="AS51" s="271" t="b">
        <f t="shared" si="10"/>
        <v>0</v>
      </c>
      <c r="AT51" s="271" t="b">
        <f t="shared" si="10"/>
        <v>0</v>
      </c>
      <c r="AU51" s="271" t="b">
        <f t="shared" si="10"/>
        <v>0</v>
      </c>
      <c r="AV51" s="271" t="b">
        <f t="shared" si="10"/>
        <v>0</v>
      </c>
      <c r="AW51" s="271" t="b">
        <f t="shared" si="10"/>
        <v>0</v>
      </c>
      <c r="AX51" s="271" t="b">
        <f t="shared" si="10"/>
        <v>0</v>
      </c>
      <c r="AY51" s="271" t="b">
        <f t="shared" si="10"/>
        <v>0</v>
      </c>
      <c r="AZ51" s="271" t="b">
        <f t="shared" si="10"/>
        <v>0</v>
      </c>
      <c r="BA51" s="271" t="b">
        <f t="shared" si="10"/>
        <v>0</v>
      </c>
      <c r="BB51" s="271" t="b">
        <f t="shared" si="10"/>
        <v>0</v>
      </c>
      <c r="BC51" s="271" t="b">
        <f t="shared" si="10"/>
        <v>1</v>
      </c>
      <c r="BD51" s="271" t="b">
        <f t="shared" si="10"/>
        <v>0</v>
      </c>
      <c r="BE51" s="271" t="b">
        <f t="shared" si="10"/>
        <v>0</v>
      </c>
      <c r="BF51" s="271" t="b">
        <f t="shared" si="10"/>
        <v>0</v>
      </c>
      <c r="BG51" s="271" t="b">
        <f t="shared" si="10"/>
        <v>0</v>
      </c>
      <c r="BH51" s="271" t="b">
        <f t="shared" si="10"/>
        <v>0</v>
      </c>
      <c r="BI51" s="271" t="b">
        <f t="shared" si="10"/>
        <v>0</v>
      </c>
      <c r="BJ51" s="271" t="b">
        <f t="shared" si="10"/>
        <v>0</v>
      </c>
      <c r="BK51" s="271" t="b">
        <f t="shared" si="10"/>
        <v>0</v>
      </c>
      <c r="BL51" s="271" t="b">
        <f t="shared" si="10"/>
        <v>0</v>
      </c>
      <c r="BM51" s="271" t="b">
        <f t="shared" si="10"/>
        <v>0</v>
      </c>
      <c r="BN51" s="271" t="b">
        <f t="shared" si="10"/>
        <v>0</v>
      </c>
      <c r="BO51" s="271" t="b">
        <f t="shared" si="10"/>
        <v>0</v>
      </c>
      <c r="BP51" s="271" t="b">
        <f t="shared" si="10"/>
        <v>0</v>
      </c>
      <c r="BQ51" s="271" t="b">
        <f t="shared" ref="BQ51:EB51" si="11">EXP(BQ43)&lt;1.01*EXP(BQ31)</f>
        <v>0</v>
      </c>
      <c r="BR51" s="271" t="b">
        <f t="shared" si="11"/>
        <v>0</v>
      </c>
      <c r="BS51" s="271" t="b">
        <f t="shared" si="11"/>
        <v>0</v>
      </c>
      <c r="BT51" s="271" t="b">
        <v>0</v>
      </c>
      <c r="BU51" s="271" t="b">
        <f t="shared" si="11"/>
        <v>0</v>
      </c>
      <c r="BV51" s="271" t="b">
        <f t="shared" si="11"/>
        <v>0</v>
      </c>
      <c r="BW51" s="271" t="b">
        <f t="shared" si="11"/>
        <v>0</v>
      </c>
      <c r="BX51" s="271" t="b">
        <f t="shared" si="11"/>
        <v>0</v>
      </c>
      <c r="BY51" s="271" t="b">
        <f t="shared" si="11"/>
        <v>1</v>
      </c>
      <c r="BZ51" s="271" t="b">
        <f t="shared" si="11"/>
        <v>0</v>
      </c>
      <c r="CA51" s="271" t="b">
        <f t="shared" si="11"/>
        <v>0</v>
      </c>
      <c r="CB51" s="271" t="b">
        <f t="shared" si="11"/>
        <v>0</v>
      </c>
      <c r="CC51" s="271" t="b">
        <f t="shared" si="11"/>
        <v>0</v>
      </c>
      <c r="CD51" s="271" t="b">
        <f t="shared" si="11"/>
        <v>0</v>
      </c>
      <c r="CE51" s="271" t="b">
        <f t="shared" si="11"/>
        <v>0</v>
      </c>
      <c r="CF51" s="271" t="b">
        <f t="shared" si="11"/>
        <v>0</v>
      </c>
      <c r="CG51" s="271" t="b">
        <f t="shared" si="11"/>
        <v>0</v>
      </c>
      <c r="CH51" s="271" t="b">
        <f t="shared" si="11"/>
        <v>0</v>
      </c>
      <c r="CI51" s="271" t="b">
        <f t="shared" si="11"/>
        <v>0</v>
      </c>
      <c r="CJ51" s="271" t="b">
        <v>0</v>
      </c>
      <c r="CK51" s="271" t="b">
        <v>0</v>
      </c>
      <c r="CL51" s="271" t="b">
        <f t="shared" si="11"/>
        <v>0</v>
      </c>
      <c r="CM51" s="271" t="b">
        <f t="shared" si="11"/>
        <v>0</v>
      </c>
      <c r="CN51" s="271" t="b">
        <f t="shared" si="11"/>
        <v>0</v>
      </c>
      <c r="CO51" s="271" t="b">
        <f t="shared" si="11"/>
        <v>0</v>
      </c>
      <c r="CP51" s="271" t="b">
        <f t="shared" si="11"/>
        <v>0</v>
      </c>
      <c r="CQ51" s="271" t="b">
        <f t="shared" si="11"/>
        <v>0</v>
      </c>
      <c r="CR51" s="271" t="b">
        <f t="shared" si="11"/>
        <v>0</v>
      </c>
      <c r="CS51" s="271" t="b">
        <f t="shared" si="11"/>
        <v>0</v>
      </c>
      <c r="CT51" s="271" t="b">
        <f t="shared" si="11"/>
        <v>0</v>
      </c>
      <c r="CU51" s="271" t="b">
        <f t="shared" si="11"/>
        <v>0</v>
      </c>
      <c r="CV51" s="271" t="b">
        <f t="shared" si="11"/>
        <v>0</v>
      </c>
      <c r="CW51" s="271" t="b">
        <f t="shared" si="11"/>
        <v>0</v>
      </c>
      <c r="CX51" s="271" t="b">
        <f t="shared" si="11"/>
        <v>1</v>
      </c>
      <c r="CY51" s="271" t="b">
        <f t="shared" si="11"/>
        <v>0</v>
      </c>
      <c r="CZ51" s="271" t="b">
        <f t="shared" si="11"/>
        <v>0</v>
      </c>
      <c r="DA51" s="271" t="b">
        <f t="shared" si="11"/>
        <v>0</v>
      </c>
      <c r="DB51" s="271" t="b">
        <f t="shared" si="11"/>
        <v>0</v>
      </c>
      <c r="DC51" s="271" t="b">
        <f t="shared" si="11"/>
        <v>0</v>
      </c>
      <c r="DD51" s="271" t="b">
        <f t="shared" si="11"/>
        <v>0</v>
      </c>
      <c r="DE51" s="271" t="b">
        <f t="shared" si="11"/>
        <v>0</v>
      </c>
      <c r="DF51" s="271" t="b">
        <f t="shared" si="11"/>
        <v>0</v>
      </c>
      <c r="DG51" s="271" t="b">
        <f t="shared" si="11"/>
        <v>0</v>
      </c>
      <c r="DH51" s="271" t="b">
        <f t="shared" si="11"/>
        <v>0</v>
      </c>
      <c r="DI51" s="271" t="b">
        <f t="shared" si="11"/>
        <v>0</v>
      </c>
      <c r="DJ51" s="271" t="b">
        <f t="shared" si="11"/>
        <v>0</v>
      </c>
      <c r="DK51" s="271" t="b">
        <f t="shared" si="11"/>
        <v>0</v>
      </c>
      <c r="DL51" s="271" t="b">
        <f t="shared" si="11"/>
        <v>0</v>
      </c>
      <c r="DM51" s="271" t="b">
        <f t="shared" si="11"/>
        <v>1</v>
      </c>
      <c r="DN51" s="271" t="b">
        <f t="shared" si="11"/>
        <v>0</v>
      </c>
      <c r="DO51" s="271" t="b">
        <f t="shared" si="11"/>
        <v>0</v>
      </c>
      <c r="DP51" s="271" t="b">
        <f t="shared" si="11"/>
        <v>0</v>
      </c>
      <c r="DQ51" s="271" t="b">
        <f t="shared" si="11"/>
        <v>1</v>
      </c>
      <c r="DR51" s="271" t="b">
        <f t="shared" si="11"/>
        <v>0</v>
      </c>
      <c r="DS51" s="271" t="b">
        <f t="shared" si="11"/>
        <v>0</v>
      </c>
      <c r="DT51" s="271" t="b">
        <f t="shared" si="11"/>
        <v>0</v>
      </c>
      <c r="DU51" s="271" t="b">
        <f t="shared" si="11"/>
        <v>0</v>
      </c>
      <c r="DV51" s="271" t="b">
        <f t="shared" si="11"/>
        <v>0</v>
      </c>
      <c r="DW51" s="271" t="b">
        <f t="shared" si="11"/>
        <v>1</v>
      </c>
      <c r="DX51" s="271" t="b">
        <f t="shared" si="11"/>
        <v>0</v>
      </c>
      <c r="DY51" s="271" t="b">
        <f t="shared" si="11"/>
        <v>0</v>
      </c>
      <c r="DZ51" s="271" t="b">
        <f t="shared" si="11"/>
        <v>0</v>
      </c>
      <c r="EA51" s="271" t="b">
        <f t="shared" si="11"/>
        <v>0</v>
      </c>
      <c r="EB51" s="271" t="b">
        <f t="shared" si="11"/>
        <v>0</v>
      </c>
      <c r="EC51" s="271" t="b">
        <f t="shared" ref="EC51:FI51" si="12">EXP(EC43)&lt;1.01*EXP(EC31)</f>
        <v>1</v>
      </c>
      <c r="ED51" s="271" t="b">
        <f t="shared" si="12"/>
        <v>1</v>
      </c>
      <c r="EE51" s="271" t="b">
        <f t="shared" si="12"/>
        <v>0</v>
      </c>
      <c r="EF51" s="271" t="b">
        <f t="shared" si="12"/>
        <v>0</v>
      </c>
      <c r="EG51" s="271" t="b">
        <f t="shared" si="12"/>
        <v>0</v>
      </c>
      <c r="EH51" s="271" t="b">
        <f t="shared" si="12"/>
        <v>0</v>
      </c>
      <c r="EI51" s="271" t="b">
        <f t="shared" si="12"/>
        <v>0</v>
      </c>
      <c r="EJ51" s="271" t="b">
        <f t="shared" si="12"/>
        <v>0</v>
      </c>
      <c r="EK51" s="271" t="b">
        <f t="shared" si="12"/>
        <v>0</v>
      </c>
      <c r="EL51" s="271" t="b">
        <f t="shared" si="12"/>
        <v>0</v>
      </c>
      <c r="EM51" s="271" t="b">
        <f t="shared" si="12"/>
        <v>0</v>
      </c>
      <c r="EN51" s="271" t="b">
        <f t="shared" si="12"/>
        <v>1</v>
      </c>
      <c r="EO51" s="271" t="b">
        <f t="shared" si="12"/>
        <v>0</v>
      </c>
      <c r="EP51" s="271" t="b">
        <f t="shared" si="12"/>
        <v>0</v>
      </c>
      <c r="EQ51" s="271" t="b">
        <f t="shared" si="12"/>
        <v>0</v>
      </c>
      <c r="ER51" s="271" t="b">
        <f t="shared" si="12"/>
        <v>0</v>
      </c>
      <c r="ES51" s="271" t="b">
        <f t="shared" si="12"/>
        <v>0</v>
      </c>
      <c r="ET51" s="271" t="b">
        <f t="shared" si="12"/>
        <v>0</v>
      </c>
      <c r="EU51" s="271" t="b">
        <f t="shared" si="12"/>
        <v>0</v>
      </c>
      <c r="EV51" s="271" t="b">
        <f t="shared" si="12"/>
        <v>0</v>
      </c>
      <c r="EW51" s="271" t="b">
        <f t="shared" si="12"/>
        <v>1</v>
      </c>
      <c r="EX51" s="271" t="b">
        <f t="shared" si="12"/>
        <v>0</v>
      </c>
      <c r="EY51" s="271" t="b">
        <f t="shared" si="12"/>
        <v>0</v>
      </c>
      <c r="EZ51" s="271" t="b">
        <f t="shared" si="12"/>
        <v>0</v>
      </c>
      <c r="FA51" s="271" t="b">
        <f t="shared" si="12"/>
        <v>0</v>
      </c>
      <c r="FB51" s="271" t="b">
        <f t="shared" si="12"/>
        <v>0</v>
      </c>
      <c r="FC51" s="271" t="b">
        <f t="shared" si="12"/>
        <v>0</v>
      </c>
      <c r="FD51" s="271" t="b">
        <f t="shared" si="12"/>
        <v>0</v>
      </c>
      <c r="FE51" s="271" t="b">
        <f t="shared" si="12"/>
        <v>0</v>
      </c>
      <c r="FF51" s="271" t="b">
        <f t="shared" si="12"/>
        <v>0</v>
      </c>
      <c r="FG51" s="271" t="b">
        <f t="shared" si="12"/>
        <v>0</v>
      </c>
      <c r="FH51" s="271" t="b">
        <f t="shared" si="12"/>
        <v>0</v>
      </c>
      <c r="FI51" s="271" t="b">
        <f t="shared" si="12"/>
        <v>1</v>
      </c>
      <c r="FJ51" s="271" t="b">
        <f>FJ43&lt;1.01*FJ31</f>
        <v>0</v>
      </c>
      <c r="FK51" s="271" t="b">
        <f t="shared" ref="FK51:HV51" si="13">FK43&lt;1.01*FK31</f>
        <v>1</v>
      </c>
      <c r="FL51" s="271" t="b">
        <f t="shared" si="13"/>
        <v>0</v>
      </c>
      <c r="FM51" s="271" t="b">
        <f t="shared" si="13"/>
        <v>1</v>
      </c>
      <c r="FN51" s="271" t="b">
        <f t="shared" si="13"/>
        <v>0</v>
      </c>
      <c r="FO51" s="271" t="b">
        <f t="shared" si="13"/>
        <v>1</v>
      </c>
      <c r="FP51" s="271" t="b">
        <f t="shared" si="13"/>
        <v>1</v>
      </c>
      <c r="FQ51" s="271" t="b">
        <f t="shared" si="13"/>
        <v>0</v>
      </c>
      <c r="FR51" s="271" t="b">
        <f t="shared" si="13"/>
        <v>0</v>
      </c>
      <c r="FS51" s="271" t="b">
        <f t="shared" si="13"/>
        <v>0</v>
      </c>
      <c r="FT51" s="271" t="b">
        <f t="shared" si="13"/>
        <v>1</v>
      </c>
      <c r="FU51" s="271" t="b">
        <f t="shared" si="13"/>
        <v>0</v>
      </c>
      <c r="FV51" s="271" t="b">
        <f t="shared" si="13"/>
        <v>0</v>
      </c>
      <c r="FW51" s="271" t="b">
        <f t="shared" si="13"/>
        <v>0</v>
      </c>
      <c r="FX51" s="271" t="b">
        <f t="shared" si="13"/>
        <v>0</v>
      </c>
      <c r="FY51" s="271" t="b">
        <f t="shared" si="13"/>
        <v>0</v>
      </c>
      <c r="FZ51" s="271" t="b">
        <f t="shared" si="13"/>
        <v>0</v>
      </c>
      <c r="GA51" s="271" t="b">
        <f t="shared" si="13"/>
        <v>1</v>
      </c>
      <c r="GB51" s="271" t="b">
        <f t="shared" si="13"/>
        <v>0</v>
      </c>
      <c r="GC51" s="271" t="b">
        <f t="shared" si="13"/>
        <v>0</v>
      </c>
      <c r="GD51" s="271" t="b">
        <f t="shared" si="13"/>
        <v>1</v>
      </c>
      <c r="GE51" s="271" t="b">
        <f t="shared" si="13"/>
        <v>0</v>
      </c>
      <c r="GF51" s="271" t="b">
        <f t="shared" si="13"/>
        <v>0</v>
      </c>
      <c r="GG51" s="271" t="b">
        <f t="shared" si="13"/>
        <v>1</v>
      </c>
      <c r="GH51" s="271" t="b">
        <f t="shared" si="13"/>
        <v>0</v>
      </c>
      <c r="GI51" s="271" t="b">
        <f t="shared" si="13"/>
        <v>0</v>
      </c>
      <c r="GJ51" s="271" t="b">
        <f t="shared" si="13"/>
        <v>0</v>
      </c>
      <c r="GK51" s="271" t="b">
        <f t="shared" si="13"/>
        <v>0</v>
      </c>
      <c r="GL51" s="271" t="b">
        <f t="shared" si="13"/>
        <v>0</v>
      </c>
      <c r="GM51" s="271" t="b">
        <f t="shared" si="13"/>
        <v>0</v>
      </c>
      <c r="GN51" s="271" t="b">
        <f t="shared" si="13"/>
        <v>0</v>
      </c>
      <c r="GO51" s="271" t="b">
        <f t="shared" si="13"/>
        <v>0</v>
      </c>
      <c r="GP51" s="271" t="b">
        <f t="shared" si="13"/>
        <v>1</v>
      </c>
      <c r="GQ51" s="271" t="b">
        <f t="shared" si="13"/>
        <v>0</v>
      </c>
      <c r="GR51" s="271" t="b">
        <f t="shared" si="13"/>
        <v>0</v>
      </c>
      <c r="GS51" s="271" t="b">
        <f t="shared" si="13"/>
        <v>0</v>
      </c>
      <c r="GT51" s="271" t="b">
        <f t="shared" si="13"/>
        <v>0</v>
      </c>
      <c r="GU51" s="271" t="b">
        <f t="shared" si="13"/>
        <v>0</v>
      </c>
      <c r="GV51" s="271" t="b">
        <f t="shared" si="13"/>
        <v>0</v>
      </c>
      <c r="GW51" s="271" t="b">
        <f t="shared" si="13"/>
        <v>0</v>
      </c>
      <c r="GX51" s="271" t="b">
        <f t="shared" si="13"/>
        <v>1</v>
      </c>
      <c r="GY51" s="271" t="b">
        <f t="shared" si="13"/>
        <v>0</v>
      </c>
      <c r="GZ51" s="271" t="b">
        <f t="shared" si="13"/>
        <v>0</v>
      </c>
      <c r="HA51" s="271" t="b">
        <f t="shared" si="13"/>
        <v>0</v>
      </c>
      <c r="HB51" s="271" t="b">
        <f t="shared" si="13"/>
        <v>0</v>
      </c>
      <c r="HC51" s="271" t="b">
        <f t="shared" si="13"/>
        <v>0</v>
      </c>
      <c r="HD51" s="271" t="b">
        <f t="shared" si="13"/>
        <v>0</v>
      </c>
      <c r="HE51" s="271" t="b">
        <f t="shared" si="13"/>
        <v>0</v>
      </c>
      <c r="HF51" s="271" t="b">
        <f t="shared" si="13"/>
        <v>0</v>
      </c>
      <c r="HG51" s="271" t="b">
        <f t="shared" si="13"/>
        <v>0</v>
      </c>
      <c r="HH51" s="271" t="b">
        <f t="shared" si="13"/>
        <v>0</v>
      </c>
      <c r="HI51" s="271" t="b">
        <f t="shared" si="13"/>
        <v>0</v>
      </c>
      <c r="HJ51" s="271" t="b">
        <f t="shared" si="13"/>
        <v>0</v>
      </c>
      <c r="HK51" s="271" t="b">
        <f t="shared" si="13"/>
        <v>0</v>
      </c>
      <c r="HL51" s="271" t="b">
        <f t="shared" si="13"/>
        <v>0</v>
      </c>
      <c r="HM51" s="271" t="b">
        <f t="shared" si="13"/>
        <v>0</v>
      </c>
      <c r="HN51" s="271" t="b">
        <f t="shared" si="13"/>
        <v>0</v>
      </c>
      <c r="HO51" s="271" t="b">
        <f t="shared" si="13"/>
        <v>1</v>
      </c>
      <c r="HP51" s="271" t="b">
        <f t="shared" si="13"/>
        <v>0</v>
      </c>
      <c r="HQ51" s="271" t="b">
        <f t="shared" si="13"/>
        <v>0</v>
      </c>
      <c r="HR51" s="271" t="b">
        <f t="shared" si="13"/>
        <v>0</v>
      </c>
      <c r="HS51" s="271" t="b">
        <f t="shared" si="13"/>
        <v>0</v>
      </c>
      <c r="HT51" s="271" t="b">
        <f t="shared" si="13"/>
        <v>0</v>
      </c>
      <c r="HU51" s="271" t="b">
        <f t="shared" si="13"/>
        <v>0</v>
      </c>
      <c r="HV51" s="271" t="b">
        <f t="shared" si="13"/>
        <v>1</v>
      </c>
      <c r="HW51" s="271" t="b">
        <f t="shared" ref="HW51:JG51" si="14">HW43&lt;1.01*HW31</f>
        <v>0</v>
      </c>
      <c r="HX51" s="271" t="b">
        <f t="shared" si="14"/>
        <v>0</v>
      </c>
      <c r="HY51" s="271" t="b">
        <f t="shared" si="14"/>
        <v>0</v>
      </c>
      <c r="HZ51" s="271" t="b">
        <f t="shared" si="14"/>
        <v>0</v>
      </c>
      <c r="IA51" s="271" t="b">
        <f t="shared" si="14"/>
        <v>0</v>
      </c>
      <c r="IB51" s="271" t="b">
        <f t="shared" si="14"/>
        <v>0</v>
      </c>
      <c r="IC51" s="271" t="b">
        <f t="shared" si="14"/>
        <v>0</v>
      </c>
      <c r="ID51" s="271" t="b">
        <f t="shared" si="14"/>
        <v>0</v>
      </c>
      <c r="IE51" s="271" t="b">
        <f t="shared" si="14"/>
        <v>0</v>
      </c>
      <c r="IF51" s="271" t="b">
        <f t="shared" si="14"/>
        <v>0</v>
      </c>
      <c r="IG51" s="271" t="b">
        <f t="shared" si="14"/>
        <v>0</v>
      </c>
      <c r="IH51" s="271" t="b">
        <f t="shared" si="14"/>
        <v>0</v>
      </c>
      <c r="II51" s="271" t="b">
        <f t="shared" si="14"/>
        <v>0</v>
      </c>
      <c r="IJ51" s="271" t="b">
        <f t="shared" si="14"/>
        <v>0</v>
      </c>
      <c r="IK51" s="271" t="b">
        <f t="shared" si="14"/>
        <v>0</v>
      </c>
      <c r="IL51" s="271" t="b">
        <f t="shared" si="14"/>
        <v>0</v>
      </c>
      <c r="IM51" s="271" t="b">
        <f t="shared" si="14"/>
        <v>1</v>
      </c>
      <c r="IN51" s="271" t="b">
        <f t="shared" si="14"/>
        <v>0</v>
      </c>
      <c r="IO51" s="271" t="b">
        <f t="shared" si="14"/>
        <v>0</v>
      </c>
      <c r="IP51" s="271" t="b">
        <f t="shared" si="14"/>
        <v>0</v>
      </c>
      <c r="IQ51" s="271" t="b">
        <f t="shared" si="14"/>
        <v>0</v>
      </c>
      <c r="IR51" s="271" t="b">
        <f t="shared" si="14"/>
        <v>0</v>
      </c>
      <c r="IS51" s="271" t="b">
        <f t="shared" si="14"/>
        <v>0</v>
      </c>
      <c r="IT51" s="271" t="b">
        <f t="shared" si="14"/>
        <v>0</v>
      </c>
      <c r="IU51" s="271" t="b">
        <f t="shared" si="14"/>
        <v>0</v>
      </c>
      <c r="IV51" s="271" t="b">
        <f t="shared" si="14"/>
        <v>0</v>
      </c>
      <c r="IW51" s="271" t="b">
        <f t="shared" si="14"/>
        <v>0</v>
      </c>
      <c r="IX51" s="271" t="b">
        <f t="shared" si="14"/>
        <v>0</v>
      </c>
      <c r="IY51" s="271" t="b">
        <f t="shared" si="14"/>
        <v>0</v>
      </c>
      <c r="IZ51" s="271" t="b">
        <f t="shared" si="14"/>
        <v>1</v>
      </c>
      <c r="JA51" s="271" t="b">
        <f t="shared" si="14"/>
        <v>0</v>
      </c>
      <c r="JB51" s="271" t="b">
        <f t="shared" si="14"/>
        <v>1</v>
      </c>
      <c r="JC51" s="271" t="b">
        <f t="shared" si="14"/>
        <v>0</v>
      </c>
      <c r="JD51" s="271" t="b">
        <f t="shared" si="14"/>
        <v>1</v>
      </c>
      <c r="JE51" s="271" t="b">
        <f t="shared" si="14"/>
        <v>1</v>
      </c>
      <c r="JF51" s="271" t="b">
        <f t="shared" si="14"/>
        <v>1</v>
      </c>
      <c r="JG51" s="271" t="b">
        <f t="shared" si="14"/>
        <v>1</v>
      </c>
      <c r="JH51" s="272">
        <f>COUNTIF(C51:JG51, TRUE)</f>
        <v>39</v>
      </c>
    </row>
    <row r="52" spans="1:268" s="272" customFormat="1" x14ac:dyDescent="0.25">
      <c r="A52" s="269"/>
      <c r="B52" s="270"/>
      <c r="C52" s="271" t="b">
        <f>EXP(C43)&gt;EXP(C32)/1.01</f>
        <v>0</v>
      </c>
      <c r="D52" s="271" t="b">
        <f>EXP(D43)&gt;EXP(D32)/1.01</f>
        <v>1</v>
      </c>
      <c r="E52" s="271" t="b">
        <f t="shared" ref="E52:BP52" si="15">EXP(E43)&gt;EXP(E32)/1.01</f>
        <v>0</v>
      </c>
      <c r="F52" s="271" t="b">
        <f t="shared" si="15"/>
        <v>0</v>
      </c>
      <c r="G52" s="271" t="b">
        <f t="shared" si="15"/>
        <v>0</v>
      </c>
      <c r="H52" s="271" t="b">
        <f t="shared" si="15"/>
        <v>0</v>
      </c>
      <c r="I52" s="271" t="b">
        <f t="shared" si="15"/>
        <v>0</v>
      </c>
      <c r="J52" s="271" t="b">
        <f t="shared" si="15"/>
        <v>0</v>
      </c>
      <c r="K52" s="271" t="b">
        <f t="shared" si="15"/>
        <v>0</v>
      </c>
      <c r="L52" s="271" t="b">
        <f t="shared" si="15"/>
        <v>0</v>
      </c>
      <c r="M52" s="271" t="b">
        <f t="shared" si="15"/>
        <v>0</v>
      </c>
      <c r="N52" s="271" t="b">
        <f t="shared" si="15"/>
        <v>0</v>
      </c>
      <c r="O52" s="271" t="b">
        <f t="shared" si="15"/>
        <v>0</v>
      </c>
      <c r="P52" s="271" t="b">
        <f t="shared" si="15"/>
        <v>0</v>
      </c>
      <c r="Q52" s="271" t="b">
        <f t="shared" si="15"/>
        <v>0</v>
      </c>
      <c r="R52" s="271" t="b">
        <f t="shared" si="15"/>
        <v>0</v>
      </c>
      <c r="S52" s="271" t="b">
        <f t="shared" si="15"/>
        <v>0</v>
      </c>
      <c r="T52" s="271" t="b">
        <f t="shared" si="15"/>
        <v>0</v>
      </c>
      <c r="U52" s="271" t="b">
        <f t="shared" si="15"/>
        <v>0</v>
      </c>
      <c r="V52" s="271" t="b">
        <f t="shared" si="15"/>
        <v>0</v>
      </c>
      <c r="W52" s="271" t="b">
        <f t="shared" si="15"/>
        <v>0</v>
      </c>
      <c r="X52" s="271" t="b">
        <f t="shared" si="15"/>
        <v>0</v>
      </c>
      <c r="Y52" s="271" t="b">
        <f t="shared" si="15"/>
        <v>1</v>
      </c>
      <c r="Z52" s="271" t="b">
        <f t="shared" si="15"/>
        <v>1</v>
      </c>
      <c r="AA52" s="271" t="b">
        <f t="shared" si="15"/>
        <v>0</v>
      </c>
      <c r="AB52" s="271" t="b">
        <f t="shared" si="15"/>
        <v>0</v>
      </c>
      <c r="AC52" s="271" t="b">
        <f t="shared" si="15"/>
        <v>0</v>
      </c>
      <c r="AD52" s="271" t="b">
        <f t="shared" si="15"/>
        <v>0</v>
      </c>
      <c r="AE52" s="271" t="b">
        <f t="shared" si="15"/>
        <v>0</v>
      </c>
      <c r="AF52" s="271" t="b">
        <f t="shared" si="15"/>
        <v>0</v>
      </c>
      <c r="AG52" s="271" t="b">
        <f t="shared" si="15"/>
        <v>0</v>
      </c>
      <c r="AH52" s="271" t="b">
        <f t="shared" si="15"/>
        <v>0</v>
      </c>
      <c r="AI52" s="271" t="b">
        <f t="shared" si="15"/>
        <v>0</v>
      </c>
      <c r="AJ52" s="271" t="b">
        <f t="shared" si="15"/>
        <v>0</v>
      </c>
      <c r="AK52" s="271" t="b">
        <f t="shared" si="15"/>
        <v>0</v>
      </c>
      <c r="AL52" s="271" t="b">
        <f t="shared" si="15"/>
        <v>0</v>
      </c>
      <c r="AM52" s="271" t="b">
        <f t="shared" si="15"/>
        <v>0</v>
      </c>
      <c r="AN52" s="271" t="b">
        <f t="shared" si="15"/>
        <v>0</v>
      </c>
      <c r="AO52" s="271" t="b">
        <f t="shared" si="15"/>
        <v>0</v>
      </c>
      <c r="AP52" s="271" t="b">
        <f t="shared" si="15"/>
        <v>0</v>
      </c>
      <c r="AQ52" s="271" t="b">
        <f t="shared" si="15"/>
        <v>0</v>
      </c>
      <c r="AR52" s="271" t="b">
        <f t="shared" si="15"/>
        <v>0</v>
      </c>
      <c r="AS52" s="271" t="b">
        <f t="shared" si="15"/>
        <v>0</v>
      </c>
      <c r="AT52" s="271" t="b">
        <f t="shared" si="15"/>
        <v>0</v>
      </c>
      <c r="AU52" s="271" t="b">
        <f t="shared" si="15"/>
        <v>0</v>
      </c>
      <c r="AV52" s="271" t="b">
        <f t="shared" si="15"/>
        <v>0</v>
      </c>
      <c r="AW52" s="271" t="b">
        <f t="shared" si="15"/>
        <v>0</v>
      </c>
      <c r="AX52" s="271" t="b">
        <f t="shared" si="15"/>
        <v>0</v>
      </c>
      <c r="AY52" s="271" t="b">
        <f t="shared" si="15"/>
        <v>0</v>
      </c>
      <c r="AZ52" s="271" t="b">
        <f t="shared" si="15"/>
        <v>0</v>
      </c>
      <c r="BA52" s="271" t="b">
        <f t="shared" si="15"/>
        <v>0</v>
      </c>
      <c r="BB52" s="271" t="b">
        <f t="shared" si="15"/>
        <v>0</v>
      </c>
      <c r="BC52" s="271" t="b">
        <f t="shared" si="15"/>
        <v>0</v>
      </c>
      <c r="BD52" s="271" t="b">
        <f t="shared" si="15"/>
        <v>0</v>
      </c>
      <c r="BE52" s="271" t="b">
        <f t="shared" si="15"/>
        <v>1</v>
      </c>
      <c r="BF52" s="271" t="b">
        <f t="shared" si="15"/>
        <v>0</v>
      </c>
      <c r="BG52" s="271" t="b">
        <f t="shared" si="15"/>
        <v>0</v>
      </c>
      <c r="BH52" s="271" t="b">
        <f t="shared" si="15"/>
        <v>0</v>
      </c>
      <c r="BI52" s="271" t="b">
        <f t="shared" si="15"/>
        <v>0</v>
      </c>
      <c r="BJ52" s="271" t="b">
        <f t="shared" si="15"/>
        <v>1</v>
      </c>
      <c r="BK52" s="271" t="b">
        <f t="shared" si="15"/>
        <v>1</v>
      </c>
      <c r="BL52" s="271" t="b">
        <f t="shared" si="15"/>
        <v>0</v>
      </c>
      <c r="BM52" s="271" t="b">
        <f t="shared" si="15"/>
        <v>0</v>
      </c>
      <c r="BN52" s="271" t="b">
        <f t="shared" si="15"/>
        <v>1</v>
      </c>
      <c r="BO52" s="271" t="b">
        <f t="shared" si="15"/>
        <v>0</v>
      </c>
      <c r="BP52" s="271" t="b">
        <f t="shared" si="15"/>
        <v>0</v>
      </c>
      <c r="BQ52" s="271" t="b">
        <f t="shared" ref="BQ52:EB52" si="16">EXP(BQ43)&gt;EXP(BQ32)/1.01</f>
        <v>0</v>
      </c>
      <c r="BR52" s="271" t="b">
        <f t="shared" si="16"/>
        <v>1</v>
      </c>
      <c r="BS52" s="271" t="b">
        <f t="shared" si="16"/>
        <v>0</v>
      </c>
      <c r="BT52" s="271" t="b">
        <f t="shared" si="16"/>
        <v>0</v>
      </c>
      <c r="BU52" s="271" t="b">
        <f t="shared" si="16"/>
        <v>0</v>
      </c>
      <c r="BV52" s="271" t="b">
        <f t="shared" si="16"/>
        <v>0</v>
      </c>
      <c r="BW52" s="271" t="b">
        <f t="shared" si="16"/>
        <v>0</v>
      </c>
      <c r="BX52" s="271" t="b">
        <f t="shared" si="16"/>
        <v>0</v>
      </c>
      <c r="BY52" s="271" t="b">
        <f t="shared" si="16"/>
        <v>0</v>
      </c>
      <c r="BZ52" s="271" t="b">
        <f t="shared" si="16"/>
        <v>0</v>
      </c>
      <c r="CA52" s="271" t="b">
        <f t="shared" si="16"/>
        <v>0</v>
      </c>
      <c r="CB52" s="271" t="b">
        <f t="shared" si="16"/>
        <v>0</v>
      </c>
      <c r="CC52" s="271" t="b">
        <f t="shared" si="16"/>
        <v>0</v>
      </c>
      <c r="CD52" s="271" t="b">
        <f t="shared" si="16"/>
        <v>0</v>
      </c>
      <c r="CE52" s="271" t="b">
        <f t="shared" si="16"/>
        <v>0</v>
      </c>
      <c r="CF52" s="271" t="b">
        <f t="shared" si="16"/>
        <v>1</v>
      </c>
      <c r="CG52" s="271" t="b">
        <f t="shared" si="16"/>
        <v>0</v>
      </c>
      <c r="CH52" s="271" t="b">
        <f t="shared" si="16"/>
        <v>1</v>
      </c>
      <c r="CI52" s="271" t="b">
        <f t="shared" si="16"/>
        <v>0</v>
      </c>
      <c r="CJ52" s="271" t="b">
        <f t="shared" si="16"/>
        <v>0</v>
      </c>
      <c r="CK52" s="271" t="b">
        <f t="shared" si="16"/>
        <v>1</v>
      </c>
      <c r="CL52" s="271" t="b">
        <f t="shared" si="16"/>
        <v>0</v>
      </c>
      <c r="CM52" s="271" t="b">
        <f t="shared" si="16"/>
        <v>0</v>
      </c>
      <c r="CN52" s="271" t="b">
        <f t="shared" si="16"/>
        <v>0</v>
      </c>
      <c r="CO52" s="271" t="b">
        <f t="shared" si="16"/>
        <v>0</v>
      </c>
      <c r="CP52" s="271" t="b">
        <f t="shared" si="16"/>
        <v>0</v>
      </c>
      <c r="CQ52" s="271" t="b">
        <f t="shared" si="16"/>
        <v>0</v>
      </c>
      <c r="CR52" s="271" t="b">
        <f t="shared" si="16"/>
        <v>0</v>
      </c>
      <c r="CS52" s="271" t="b">
        <f t="shared" si="16"/>
        <v>0</v>
      </c>
      <c r="CT52" s="271" t="b">
        <f t="shared" si="16"/>
        <v>1</v>
      </c>
      <c r="CU52" s="271" t="b">
        <f t="shared" si="16"/>
        <v>0</v>
      </c>
      <c r="CV52" s="271" t="b">
        <f t="shared" si="16"/>
        <v>0</v>
      </c>
      <c r="CW52" s="271" t="b">
        <f t="shared" si="16"/>
        <v>0</v>
      </c>
      <c r="CX52" s="271" t="b">
        <f t="shared" si="16"/>
        <v>0</v>
      </c>
      <c r="CY52" s="271" t="b">
        <f t="shared" si="16"/>
        <v>1</v>
      </c>
      <c r="CZ52" s="271" t="b">
        <f t="shared" si="16"/>
        <v>0</v>
      </c>
      <c r="DA52" s="271" t="b">
        <f t="shared" si="16"/>
        <v>0</v>
      </c>
      <c r="DB52" s="271" t="b">
        <f t="shared" si="16"/>
        <v>0</v>
      </c>
      <c r="DC52" s="271" t="b">
        <f t="shared" si="16"/>
        <v>0</v>
      </c>
      <c r="DD52" s="271" t="b">
        <f t="shared" si="16"/>
        <v>0</v>
      </c>
      <c r="DE52" s="271" t="b">
        <f t="shared" si="16"/>
        <v>0</v>
      </c>
      <c r="DF52" s="271" t="b">
        <f t="shared" si="16"/>
        <v>0</v>
      </c>
      <c r="DG52" s="271" t="b">
        <f t="shared" si="16"/>
        <v>0</v>
      </c>
      <c r="DH52" s="271" t="b">
        <f t="shared" si="16"/>
        <v>1</v>
      </c>
      <c r="DI52" s="271" t="b">
        <f t="shared" si="16"/>
        <v>0</v>
      </c>
      <c r="DJ52" s="271" t="b">
        <f t="shared" si="16"/>
        <v>0</v>
      </c>
      <c r="DK52" s="271" t="b">
        <f t="shared" si="16"/>
        <v>0</v>
      </c>
      <c r="DL52" s="271" t="b">
        <f t="shared" si="16"/>
        <v>0</v>
      </c>
      <c r="DM52" s="271" t="b">
        <f t="shared" si="16"/>
        <v>0</v>
      </c>
      <c r="DN52" s="271" t="b">
        <f t="shared" si="16"/>
        <v>0</v>
      </c>
      <c r="DO52" s="271" t="b">
        <f t="shared" si="16"/>
        <v>0</v>
      </c>
      <c r="DP52" s="271" t="b">
        <f t="shared" si="16"/>
        <v>0</v>
      </c>
      <c r="DQ52" s="271" t="b">
        <f t="shared" si="16"/>
        <v>0</v>
      </c>
      <c r="DR52" s="271" t="b">
        <f t="shared" si="16"/>
        <v>0</v>
      </c>
      <c r="DS52" s="271" t="b">
        <f t="shared" si="16"/>
        <v>1</v>
      </c>
      <c r="DT52" s="271" t="b">
        <f t="shared" si="16"/>
        <v>0</v>
      </c>
      <c r="DU52" s="271" t="b">
        <f t="shared" si="16"/>
        <v>1</v>
      </c>
      <c r="DV52" s="271" t="b">
        <f t="shared" si="16"/>
        <v>1</v>
      </c>
      <c r="DW52" s="271" t="b">
        <f t="shared" si="16"/>
        <v>0</v>
      </c>
      <c r="DX52" s="271" t="b">
        <f t="shared" si="16"/>
        <v>0</v>
      </c>
      <c r="DY52" s="271" t="b">
        <f t="shared" si="16"/>
        <v>0</v>
      </c>
      <c r="DZ52" s="271" t="b">
        <f t="shared" si="16"/>
        <v>0</v>
      </c>
      <c r="EA52" s="271" t="b">
        <f t="shared" si="16"/>
        <v>0</v>
      </c>
      <c r="EB52" s="271" t="b">
        <f t="shared" si="16"/>
        <v>0</v>
      </c>
      <c r="EC52" s="271" t="b">
        <f t="shared" ref="EC52:FI52" si="17">EXP(EC43)&gt;EXP(EC32)/1.01</f>
        <v>0</v>
      </c>
      <c r="ED52" s="271" t="b">
        <f t="shared" si="17"/>
        <v>0</v>
      </c>
      <c r="EE52" s="271" t="b">
        <f t="shared" si="17"/>
        <v>0</v>
      </c>
      <c r="EF52" s="271" t="b">
        <f t="shared" si="17"/>
        <v>0</v>
      </c>
      <c r="EG52" s="271" t="b">
        <f t="shared" si="17"/>
        <v>0</v>
      </c>
      <c r="EH52" s="271" t="b">
        <f t="shared" si="17"/>
        <v>0</v>
      </c>
      <c r="EI52" s="271" t="b">
        <f t="shared" si="17"/>
        <v>0</v>
      </c>
      <c r="EJ52" s="271" t="b">
        <f t="shared" si="17"/>
        <v>0</v>
      </c>
      <c r="EK52" s="271" t="b">
        <f t="shared" si="17"/>
        <v>0</v>
      </c>
      <c r="EL52" s="271" t="b">
        <f t="shared" si="17"/>
        <v>0</v>
      </c>
      <c r="EM52" s="271" t="b">
        <f t="shared" si="17"/>
        <v>0</v>
      </c>
      <c r="EN52" s="271" t="b">
        <f t="shared" si="17"/>
        <v>0</v>
      </c>
      <c r="EO52" s="271" t="b">
        <f t="shared" si="17"/>
        <v>0</v>
      </c>
      <c r="EP52" s="271" t="b">
        <f t="shared" si="17"/>
        <v>1</v>
      </c>
      <c r="EQ52" s="271" t="b">
        <f t="shared" si="17"/>
        <v>0</v>
      </c>
      <c r="ER52" s="271" t="b">
        <f t="shared" si="17"/>
        <v>0</v>
      </c>
      <c r="ES52" s="271" t="b">
        <f t="shared" si="17"/>
        <v>0</v>
      </c>
      <c r="ET52" s="271" t="b">
        <f t="shared" si="17"/>
        <v>0</v>
      </c>
      <c r="EU52" s="271" t="b">
        <f t="shared" si="17"/>
        <v>1</v>
      </c>
      <c r="EV52" s="271" t="b">
        <f t="shared" si="17"/>
        <v>0</v>
      </c>
      <c r="EW52" s="271" t="b">
        <f t="shared" si="17"/>
        <v>0</v>
      </c>
      <c r="EX52" s="271" t="b">
        <f t="shared" si="17"/>
        <v>0</v>
      </c>
      <c r="EY52" s="271" t="b">
        <f t="shared" si="17"/>
        <v>0</v>
      </c>
      <c r="EZ52" s="271" t="b">
        <f t="shared" si="17"/>
        <v>0</v>
      </c>
      <c r="FA52" s="271" t="b">
        <f t="shared" si="17"/>
        <v>0</v>
      </c>
      <c r="FB52" s="271" t="b">
        <f t="shared" si="17"/>
        <v>0</v>
      </c>
      <c r="FC52" s="271" t="b">
        <f t="shared" si="17"/>
        <v>1</v>
      </c>
      <c r="FD52" s="271" t="b">
        <f t="shared" si="17"/>
        <v>1</v>
      </c>
      <c r="FE52" s="271" t="b">
        <f t="shared" si="17"/>
        <v>1</v>
      </c>
      <c r="FF52" s="271" t="b">
        <f t="shared" si="17"/>
        <v>0</v>
      </c>
      <c r="FG52" s="271" t="b">
        <f t="shared" si="17"/>
        <v>1</v>
      </c>
      <c r="FH52" s="271" t="b">
        <f t="shared" si="17"/>
        <v>0</v>
      </c>
      <c r="FI52" s="271" t="b">
        <f t="shared" si="17"/>
        <v>0</v>
      </c>
      <c r="FJ52" s="271" t="b">
        <f>FJ43&gt;FJ32/1.01</f>
        <v>0</v>
      </c>
      <c r="FK52" s="271" t="b">
        <f t="shared" ref="FK52:HV52" si="18">FK43&gt;FK32/1.01</f>
        <v>0</v>
      </c>
      <c r="FL52" s="271" t="b">
        <f t="shared" si="18"/>
        <v>0</v>
      </c>
      <c r="FM52" s="271" t="b">
        <f t="shared" si="18"/>
        <v>0</v>
      </c>
      <c r="FN52" s="271" t="b">
        <f t="shared" si="18"/>
        <v>0</v>
      </c>
      <c r="FO52" s="271" t="b">
        <f t="shared" si="18"/>
        <v>0</v>
      </c>
      <c r="FP52" s="271" t="b">
        <f t="shared" si="18"/>
        <v>0</v>
      </c>
      <c r="FQ52" s="271" t="b">
        <f t="shared" si="18"/>
        <v>0</v>
      </c>
      <c r="FR52" s="271" t="b">
        <f t="shared" si="18"/>
        <v>0</v>
      </c>
      <c r="FS52" s="271" t="b">
        <f t="shared" si="18"/>
        <v>0</v>
      </c>
      <c r="FT52" s="271" t="b">
        <f t="shared" si="18"/>
        <v>0</v>
      </c>
      <c r="FU52" s="271" t="b">
        <f t="shared" si="18"/>
        <v>0</v>
      </c>
      <c r="FV52" s="271" t="b">
        <f t="shared" si="18"/>
        <v>0</v>
      </c>
      <c r="FW52" s="271" t="b">
        <f t="shared" si="18"/>
        <v>0</v>
      </c>
      <c r="FX52" s="271" t="b">
        <f t="shared" si="18"/>
        <v>0</v>
      </c>
      <c r="FY52" s="271" t="b">
        <f t="shared" si="18"/>
        <v>0</v>
      </c>
      <c r="FZ52" s="271" t="b">
        <f t="shared" si="18"/>
        <v>0</v>
      </c>
      <c r="GA52" s="271" t="b">
        <f t="shared" si="18"/>
        <v>0</v>
      </c>
      <c r="GB52" s="271" t="b">
        <f t="shared" si="18"/>
        <v>0</v>
      </c>
      <c r="GC52" s="271" t="b">
        <f t="shared" si="18"/>
        <v>0</v>
      </c>
      <c r="GD52" s="271" t="b">
        <f t="shared" si="18"/>
        <v>0</v>
      </c>
      <c r="GE52" s="271" t="b">
        <f t="shared" si="18"/>
        <v>0</v>
      </c>
      <c r="GF52" s="271" t="b">
        <f t="shared" si="18"/>
        <v>0</v>
      </c>
      <c r="GG52" s="271" t="b">
        <f t="shared" si="18"/>
        <v>0</v>
      </c>
      <c r="GH52" s="271" t="b">
        <f t="shared" si="18"/>
        <v>0</v>
      </c>
      <c r="GI52" s="271" t="b">
        <f t="shared" si="18"/>
        <v>0</v>
      </c>
      <c r="GJ52" s="271" t="b">
        <f t="shared" si="18"/>
        <v>0</v>
      </c>
      <c r="GK52" s="271" t="b">
        <f t="shared" si="18"/>
        <v>0</v>
      </c>
      <c r="GL52" s="271" t="b">
        <f t="shared" si="18"/>
        <v>1</v>
      </c>
      <c r="GM52" s="271" t="b">
        <f t="shared" si="18"/>
        <v>0</v>
      </c>
      <c r="GN52" s="271" t="b">
        <f t="shared" si="18"/>
        <v>1</v>
      </c>
      <c r="GO52" s="271" t="b">
        <f t="shared" si="18"/>
        <v>0</v>
      </c>
      <c r="GP52" s="271" t="b">
        <f t="shared" si="18"/>
        <v>0</v>
      </c>
      <c r="GQ52" s="271" t="b">
        <f t="shared" si="18"/>
        <v>0</v>
      </c>
      <c r="GR52" s="271" t="b">
        <f t="shared" si="18"/>
        <v>0</v>
      </c>
      <c r="GS52" s="271" t="b">
        <f t="shared" si="18"/>
        <v>0</v>
      </c>
      <c r="GT52" s="271" t="b">
        <f t="shared" si="18"/>
        <v>0</v>
      </c>
      <c r="GU52" s="271" t="b">
        <f t="shared" si="18"/>
        <v>0</v>
      </c>
      <c r="GV52" s="271" t="b">
        <f t="shared" si="18"/>
        <v>0</v>
      </c>
      <c r="GW52" s="271" t="b">
        <f t="shared" si="18"/>
        <v>0</v>
      </c>
      <c r="GX52" s="271" t="b">
        <f t="shared" si="18"/>
        <v>0</v>
      </c>
      <c r="GY52" s="271" t="b">
        <f t="shared" si="18"/>
        <v>0</v>
      </c>
      <c r="GZ52" s="271" t="b">
        <f t="shared" si="18"/>
        <v>0</v>
      </c>
      <c r="HA52" s="271" t="b">
        <f t="shared" si="18"/>
        <v>0</v>
      </c>
      <c r="HB52" s="271" t="b">
        <f t="shared" si="18"/>
        <v>0</v>
      </c>
      <c r="HC52" s="271" t="b">
        <f t="shared" si="18"/>
        <v>0</v>
      </c>
      <c r="HD52" s="271" t="b">
        <f t="shared" si="18"/>
        <v>0</v>
      </c>
      <c r="HE52" s="271" t="b">
        <f t="shared" si="18"/>
        <v>0</v>
      </c>
      <c r="HF52" s="271" t="b">
        <f t="shared" si="18"/>
        <v>0</v>
      </c>
      <c r="HG52" s="271" t="b">
        <f t="shared" si="18"/>
        <v>0</v>
      </c>
      <c r="HH52" s="271" t="b">
        <f t="shared" si="18"/>
        <v>0</v>
      </c>
      <c r="HI52" s="271" t="b">
        <f t="shared" si="18"/>
        <v>0</v>
      </c>
      <c r="HJ52" s="271" t="b">
        <f t="shared" si="18"/>
        <v>0</v>
      </c>
      <c r="HK52" s="271" t="b">
        <f t="shared" si="18"/>
        <v>1</v>
      </c>
      <c r="HL52" s="271" t="b">
        <f t="shared" si="18"/>
        <v>1</v>
      </c>
      <c r="HM52" s="271" t="b">
        <f t="shared" si="18"/>
        <v>0</v>
      </c>
      <c r="HN52" s="271" t="b">
        <f t="shared" si="18"/>
        <v>0</v>
      </c>
      <c r="HO52" s="271" t="b">
        <f t="shared" si="18"/>
        <v>0</v>
      </c>
      <c r="HP52" s="271" t="b">
        <f t="shared" si="18"/>
        <v>0</v>
      </c>
      <c r="HQ52" s="271" t="b">
        <f t="shared" si="18"/>
        <v>0</v>
      </c>
      <c r="HR52" s="271" t="b">
        <f t="shared" si="18"/>
        <v>0</v>
      </c>
      <c r="HS52" s="271" t="b">
        <f t="shared" si="18"/>
        <v>1</v>
      </c>
      <c r="HT52" s="271" t="b">
        <f t="shared" si="18"/>
        <v>0</v>
      </c>
      <c r="HU52" s="271" t="b">
        <f t="shared" si="18"/>
        <v>0</v>
      </c>
      <c r="HV52" s="271" t="b">
        <f t="shared" si="18"/>
        <v>0</v>
      </c>
      <c r="HW52" s="271" t="b">
        <f t="shared" ref="HW52:JG52" si="19">HW43&gt;HW32/1.01</f>
        <v>0</v>
      </c>
      <c r="HX52" s="271" t="b">
        <f t="shared" si="19"/>
        <v>0</v>
      </c>
      <c r="HY52" s="271" t="b">
        <f t="shared" si="19"/>
        <v>0</v>
      </c>
      <c r="HZ52" s="271" t="b">
        <f t="shared" si="19"/>
        <v>0</v>
      </c>
      <c r="IA52" s="271" t="b">
        <f t="shared" si="19"/>
        <v>0</v>
      </c>
      <c r="IB52" s="271" t="b">
        <f t="shared" si="19"/>
        <v>0</v>
      </c>
      <c r="IC52" s="271" t="b">
        <f t="shared" si="19"/>
        <v>0</v>
      </c>
      <c r="ID52" s="271" t="b">
        <f t="shared" si="19"/>
        <v>0</v>
      </c>
      <c r="IE52" s="271" t="b">
        <f t="shared" si="19"/>
        <v>0</v>
      </c>
      <c r="IF52" s="271" t="b">
        <f t="shared" si="19"/>
        <v>0</v>
      </c>
      <c r="IG52" s="271" t="b">
        <f t="shared" si="19"/>
        <v>0</v>
      </c>
      <c r="IH52" s="271" t="b">
        <f t="shared" si="19"/>
        <v>0</v>
      </c>
      <c r="II52" s="271" t="b">
        <f t="shared" si="19"/>
        <v>0</v>
      </c>
      <c r="IJ52" s="271" t="b">
        <f t="shared" si="19"/>
        <v>0</v>
      </c>
      <c r="IK52" s="271" t="b">
        <f t="shared" si="19"/>
        <v>0</v>
      </c>
      <c r="IL52" s="271" t="b">
        <f t="shared" si="19"/>
        <v>0</v>
      </c>
      <c r="IM52" s="271" t="b">
        <f t="shared" si="19"/>
        <v>0</v>
      </c>
      <c r="IN52" s="271" t="b">
        <f t="shared" si="19"/>
        <v>0</v>
      </c>
      <c r="IO52" s="271" t="b">
        <f t="shared" si="19"/>
        <v>0</v>
      </c>
      <c r="IP52" s="271" t="b">
        <f t="shared" si="19"/>
        <v>0</v>
      </c>
      <c r="IQ52" s="271" t="b">
        <f t="shared" si="19"/>
        <v>0</v>
      </c>
      <c r="IR52" s="271" t="b">
        <f t="shared" si="19"/>
        <v>0</v>
      </c>
      <c r="IS52" s="271" t="b">
        <f t="shared" si="19"/>
        <v>0</v>
      </c>
      <c r="IT52" s="271" t="b">
        <f t="shared" si="19"/>
        <v>0</v>
      </c>
      <c r="IU52" s="271" t="b">
        <f t="shared" si="19"/>
        <v>0</v>
      </c>
      <c r="IV52" s="271" t="b">
        <f t="shared" si="19"/>
        <v>0</v>
      </c>
      <c r="IW52" s="271" t="b">
        <f t="shared" si="19"/>
        <v>0</v>
      </c>
      <c r="IX52" s="271" t="b">
        <f t="shared" si="19"/>
        <v>0</v>
      </c>
      <c r="IY52" s="271" t="b">
        <f t="shared" si="19"/>
        <v>0</v>
      </c>
      <c r="IZ52" s="271" t="b">
        <f t="shared" si="19"/>
        <v>0</v>
      </c>
      <c r="JA52" s="271" t="b">
        <f t="shared" si="19"/>
        <v>0</v>
      </c>
      <c r="JB52" s="271" t="b">
        <f t="shared" si="19"/>
        <v>0</v>
      </c>
      <c r="JC52" s="271" t="b">
        <f t="shared" si="19"/>
        <v>0</v>
      </c>
      <c r="JD52" s="271" t="b">
        <f t="shared" si="19"/>
        <v>0</v>
      </c>
      <c r="JE52" s="271" t="b">
        <f t="shared" si="19"/>
        <v>0</v>
      </c>
      <c r="JF52" s="271" t="b">
        <f t="shared" si="19"/>
        <v>0</v>
      </c>
      <c r="JG52" s="271" t="b">
        <f t="shared" si="19"/>
        <v>0</v>
      </c>
      <c r="JH52" s="272">
        <f>COUNTIF(C52:JG52, TRUE)</f>
        <v>28</v>
      </c>
    </row>
    <row r="53" spans="1:268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  <c r="JH53" s="272">
        <f>SUM(JH51:JH52)</f>
        <v>67</v>
      </c>
    </row>
    <row r="54" spans="1:268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68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68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68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68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68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68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68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68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68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68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2022-07-27T12:57:33Z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