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G:\Delivery\R&amp;DDel\HortForestSc\Expertise\Nematology\Soil Results Database\MicroResp\Ntrial_Alpha\"/>
    </mc:Choice>
  </mc:AlternateContent>
  <xr:revisionPtr revIDLastSave="0" documentId="13_ncr:1_{5BAF9A96-EF2C-4B9A-87FE-BFE8C665A1D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Ntrial_data" sheetId="1" r:id="rId1"/>
    <sheet name="Ntrial_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68" i="1" l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19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39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23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07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291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75" i="1"/>
  <c r="P273" i="1"/>
  <c r="P274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59" i="1"/>
  <c r="P257" i="1"/>
  <c r="P258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43" i="1"/>
  <c r="P242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27" i="1"/>
  <c r="P226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11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195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79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31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83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67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51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35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17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3" i="1"/>
  <c r="N479" i="1" l="1"/>
  <c r="N471" i="1"/>
  <c r="N468" i="1"/>
  <c r="N469" i="1"/>
  <c r="N470" i="1"/>
  <c r="N472" i="1"/>
  <c r="N473" i="1"/>
  <c r="N474" i="1"/>
  <c r="N475" i="1"/>
  <c r="N476" i="1"/>
  <c r="N477" i="1"/>
  <c r="N478" i="1"/>
  <c r="N480" i="1"/>
  <c r="N481" i="1"/>
  <c r="N482" i="1"/>
  <c r="N467" i="1" l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51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35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19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03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387" i="1"/>
  <c r="N386" i="1"/>
  <c r="N194" i="1"/>
  <c r="O387" i="1" l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P451" i="1" l="1"/>
  <c r="P435" i="1"/>
  <c r="P387" i="1"/>
  <c r="P403" i="1"/>
  <c r="P420" i="1"/>
  <c r="P467" i="1"/>
  <c r="O194" i="1"/>
  <c r="O386" i="1"/>
  <c r="N98" i="1" l="1"/>
  <c r="O98" i="1" s="1"/>
  <c r="N114" i="1"/>
  <c r="O114" i="1" s="1"/>
  <c r="N193" i="1"/>
  <c r="O193" i="1" s="1"/>
  <c r="N210" i="1"/>
  <c r="O210" i="1" s="1"/>
  <c r="N322" i="1"/>
  <c r="O322" i="1" s="1"/>
  <c r="N226" i="1"/>
  <c r="O226" i="1" s="1"/>
  <c r="N338" i="1"/>
  <c r="O338" i="1" s="1"/>
  <c r="N130" i="1"/>
  <c r="O130" i="1" s="1"/>
  <c r="N325" i="1"/>
  <c r="O325" i="1" s="1"/>
  <c r="N242" i="1"/>
  <c r="O242" i="1" s="1"/>
  <c r="N354" i="1"/>
  <c r="O354" i="1" s="1"/>
  <c r="N323" i="1"/>
  <c r="O323" i="1" s="1"/>
  <c r="N329" i="1"/>
  <c r="O329" i="1" s="1"/>
  <c r="N146" i="1"/>
  <c r="O146" i="1" s="1"/>
  <c r="N209" i="1"/>
  <c r="O209" i="1" s="1"/>
  <c r="N258" i="1"/>
  <c r="O258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24" i="1"/>
  <c r="O324" i="1" s="1"/>
  <c r="N162" i="1"/>
  <c r="O162" i="1" s="1"/>
  <c r="N191" i="1"/>
  <c r="O191" i="1" s="1"/>
  <c r="N326" i="1"/>
  <c r="O326" i="1" s="1"/>
  <c r="N274" i="1"/>
  <c r="O274" i="1" s="1"/>
  <c r="N233" i="1"/>
  <c r="O233" i="1" s="1"/>
  <c r="N327" i="1"/>
  <c r="O327" i="1" s="1"/>
  <c r="N178" i="1"/>
  <c r="O178" i="1" s="1"/>
  <c r="N179" i="1"/>
  <c r="O179" i="1" s="1"/>
  <c r="N180" i="1"/>
  <c r="O180" i="1" s="1"/>
  <c r="N290" i="1"/>
  <c r="O290" i="1" s="1"/>
  <c r="N288" i="1"/>
  <c r="O288" i="1" s="1"/>
  <c r="N241" i="1"/>
  <c r="O241" i="1" s="1"/>
  <c r="N102" i="1"/>
  <c r="O102" i="1" s="1"/>
  <c r="N328" i="1"/>
  <c r="O328" i="1" s="1"/>
  <c r="N186" i="1"/>
  <c r="O186" i="1" s="1"/>
  <c r="N187" i="1"/>
  <c r="O187" i="1" s="1"/>
  <c r="N188" i="1"/>
  <c r="O188" i="1" s="1"/>
  <c r="N181" i="1"/>
  <c r="O181" i="1" s="1"/>
  <c r="N182" i="1"/>
  <c r="O182" i="1" s="1"/>
  <c r="N195" i="1"/>
  <c r="O195" i="1" s="1"/>
  <c r="N307" i="1"/>
  <c r="O307" i="1" s="1"/>
  <c r="N308" i="1"/>
  <c r="O308" i="1" s="1"/>
  <c r="N310" i="1"/>
  <c r="O310" i="1" s="1"/>
  <c r="N192" i="1"/>
  <c r="O192" i="1" s="1"/>
  <c r="N189" i="1"/>
  <c r="O189" i="1" s="1"/>
  <c r="N190" i="1"/>
  <c r="O190" i="1" s="1"/>
  <c r="N183" i="1"/>
  <c r="O183" i="1" s="1"/>
  <c r="N184" i="1"/>
  <c r="O184" i="1" s="1"/>
  <c r="N185" i="1"/>
  <c r="O185" i="1" s="1"/>
  <c r="N202" i="1"/>
  <c r="O202" i="1" s="1"/>
  <c r="N203" i="1"/>
  <c r="O203" i="1" s="1"/>
  <c r="N204" i="1"/>
  <c r="O204" i="1" s="1"/>
  <c r="N205" i="1"/>
  <c r="O205" i="1" s="1"/>
  <c r="N200" i="1"/>
  <c r="O200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278" i="1" l="1"/>
  <c r="O278" i="1" s="1"/>
  <c r="N257" i="1"/>
  <c r="O257" i="1" s="1"/>
  <c r="N231" i="1"/>
  <c r="O231" i="1" s="1"/>
  <c r="N201" i="1"/>
  <c r="O201" i="1" s="1"/>
  <c r="N199" i="1"/>
  <c r="O199" i="1" s="1"/>
  <c r="N313" i="1"/>
  <c r="O313" i="1" s="1"/>
  <c r="N311" i="1"/>
  <c r="O311" i="1" s="1"/>
  <c r="N196" i="1"/>
  <c r="O196" i="1" s="1"/>
  <c r="N207" i="1"/>
  <c r="O207" i="1" s="1"/>
  <c r="N239" i="1"/>
  <c r="O239" i="1" s="1"/>
  <c r="N309" i="1"/>
  <c r="O309" i="1" s="1"/>
  <c r="N215" i="1"/>
  <c r="O215" i="1" s="1"/>
  <c r="N230" i="1"/>
  <c r="O230" i="1" s="1"/>
  <c r="N240" i="1"/>
  <c r="O240" i="1" s="1"/>
  <c r="N208" i="1"/>
  <c r="O208" i="1" s="1"/>
  <c r="N238" i="1"/>
  <c r="O238" i="1" s="1"/>
  <c r="N312" i="1"/>
  <c r="O312" i="1" s="1"/>
  <c r="N197" i="1"/>
  <c r="O197" i="1" s="1"/>
  <c r="N272" i="1"/>
  <c r="O272" i="1" s="1"/>
  <c r="N206" i="1"/>
  <c r="O206" i="1" s="1"/>
  <c r="N121" i="1"/>
  <c r="O121" i="1" s="1"/>
  <c r="N106" i="1"/>
  <c r="O106" i="1" s="1"/>
  <c r="N99" i="1"/>
  <c r="O99" i="1" s="1"/>
  <c r="N120" i="1"/>
  <c r="O120" i="1" s="1"/>
  <c r="N145" i="1"/>
  <c r="O145" i="1" s="1"/>
  <c r="N137" i="1"/>
  <c r="O137" i="1" s="1"/>
  <c r="N144" i="1"/>
  <c r="O144" i="1" s="1"/>
  <c r="N136" i="1"/>
  <c r="O136" i="1" s="1"/>
  <c r="N129" i="1"/>
  <c r="O129" i="1" s="1"/>
  <c r="N126" i="1"/>
  <c r="O126" i="1" s="1"/>
  <c r="N143" i="1"/>
  <c r="O143" i="1" s="1"/>
  <c r="N362" i="1"/>
  <c r="O362" i="1" s="1"/>
  <c r="N135" i="1"/>
  <c r="O135" i="1" s="1"/>
  <c r="N128" i="1"/>
  <c r="O128" i="1" s="1"/>
  <c r="N125" i="1"/>
  <c r="O125" i="1" s="1"/>
  <c r="N330" i="1"/>
  <c r="O330" i="1" s="1"/>
  <c r="N142" i="1"/>
  <c r="O142" i="1" s="1"/>
  <c r="N127" i="1"/>
  <c r="O127" i="1" s="1"/>
  <c r="N141" i="1"/>
  <c r="O141" i="1" s="1"/>
  <c r="N237" i="1"/>
  <c r="O237" i="1" s="1"/>
  <c r="N217" i="1"/>
  <c r="O217" i="1" s="1"/>
  <c r="N223" i="1"/>
  <c r="O223" i="1" s="1"/>
  <c r="N211" i="1"/>
  <c r="O211" i="1" s="1"/>
  <c r="N225" i="1"/>
  <c r="O225" i="1" s="1"/>
  <c r="N222" i="1"/>
  <c r="O222" i="1" s="1"/>
  <c r="N171" i="1"/>
  <c r="O171" i="1" s="1"/>
  <c r="N350" i="1"/>
  <c r="O350" i="1" s="1"/>
  <c r="N175" i="1"/>
  <c r="O175" i="1" s="1"/>
  <c r="N212" i="1"/>
  <c r="O212" i="1" s="1"/>
  <c r="N331" i="1"/>
  <c r="O331" i="1" s="1"/>
  <c r="N296" i="1"/>
  <c r="O296" i="1" s="1"/>
  <c r="N355" i="1"/>
  <c r="O355" i="1" s="1"/>
  <c r="N229" i="1"/>
  <c r="O229" i="1" s="1"/>
  <c r="N275" i="1"/>
  <c r="O275" i="1" s="1"/>
  <c r="N149" i="1"/>
  <c r="O149" i="1" s="1"/>
  <c r="N294" i="1"/>
  <c r="O294" i="1" s="1"/>
  <c r="N134" i="1"/>
  <c r="O134" i="1" s="1"/>
  <c r="N342" i="1"/>
  <c r="O342" i="1" s="1"/>
  <c r="N305" i="1"/>
  <c r="O305" i="1" s="1"/>
  <c r="N266" i="1"/>
  <c r="O266" i="1" s="1"/>
  <c r="N133" i="1"/>
  <c r="O133" i="1" s="1"/>
  <c r="N214" i="1"/>
  <c r="O214" i="1" s="1"/>
  <c r="N341" i="1"/>
  <c r="O341" i="1" s="1"/>
  <c r="N116" i="1"/>
  <c r="O116" i="1" s="1"/>
  <c r="N304" i="1"/>
  <c r="O304" i="1" s="1"/>
  <c r="N153" i="1"/>
  <c r="O153" i="1" s="1"/>
  <c r="N154" i="1"/>
  <c r="O154" i="1" s="1"/>
  <c r="N369" i="1"/>
  <c r="O369" i="1" s="1"/>
  <c r="N236" i="1"/>
  <c r="O236" i="1" s="1"/>
  <c r="N337" i="1"/>
  <c r="O337" i="1" s="1"/>
  <c r="N264" i="1"/>
  <c r="O264" i="1" s="1"/>
  <c r="N368" i="1"/>
  <c r="O368" i="1" s="1"/>
  <c r="N351" i="1"/>
  <c r="O351" i="1" s="1"/>
  <c r="N235" i="1"/>
  <c r="O235" i="1" s="1"/>
  <c r="N221" i="1"/>
  <c r="O221" i="1" s="1"/>
  <c r="N361" i="1"/>
  <c r="O361" i="1" s="1"/>
  <c r="N349" i="1"/>
  <c r="O349" i="1" s="1"/>
  <c r="N335" i="1"/>
  <c r="O335" i="1" s="1"/>
  <c r="N220" i="1"/>
  <c r="O220" i="1" s="1"/>
  <c r="N366" i="1"/>
  <c r="O366" i="1" s="1"/>
  <c r="N348" i="1"/>
  <c r="O348" i="1" s="1"/>
  <c r="N224" i="1"/>
  <c r="O224" i="1" s="1"/>
  <c r="N118" i="1"/>
  <c r="O118" i="1" s="1"/>
  <c r="N299" i="1"/>
  <c r="O299" i="1" s="1"/>
  <c r="N164" i="1"/>
  <c r="O164" i="1" s="1"/>
  <c r="N347" i="1"/>
  <c r="O347" i="1" s="1"/>
  <c r="N218" i="1"/>
  <c r="O218" i="1" s="1"/>
  <c r="N160" i="1"/>
  <c r="O160" i="1" s="1"/>
  <c r="N358" i="1"/>
  <c r="O358" i="1" s="1"/>
  <c r="N124" i="1"/>
  <c r="O124" i="1" s="1"/>
  <c r="N363" i="1"/>
  <c r="O363" i="1" s="1"/>
  <c r="N357" i="1"/>
  <c r="O357" i="1" s="1"/>
  <c r="N163" i="1"/>
  <c r="O163" i="1" s="1"/>
  <c r="N289" i="1"/>
  <c r="O289" i="1" s="1"/>
  <c r="N50" i="1"/>
  <c r="O50" i="1" s="1"/>
  <c r="N34" i="1"/>
  <c r="O34" i="1" s="1"/>
  <c r="N284" i="1"/>
  <c r="O284" i="1" s="1"/>
  <c r="N378" i="1"/>
  <c r="O378" i="1" s="1"/>
  <c r="N380" i="1"/>
  <c r="O380" i="1" s="1"/>
  <c r="N243" i="1"/>
  <c r="O243" i="1" s="1"/>
  <c r="N283" i="1"/>
  <c r="O283" i="1" s="1"/>
  <c r="N248" i="1"/>
  <c r="O248" i="1" s="1"/>
  <c r="N168" i="1"/>
  <c r="O168" i="1" s="1"/>
  <c r="N385" i="1"/>
  <c r="O385" i="1" s="1"/>
  <c r="N167" i="1"/>
  <c r="O167" i="1" s="1"/>
  <c r="N172" i="1"/>
  <c r="O172" i="1" s="1"/>
  <c r="N267" i="1"/>
  <c r="O267" i="1" s="1"/>
  <c r="N177" i="1"/>
  <c r="O177" i="1" s="1"/>
  <c r="N293" i="1"/>
  <c r="O293" i="1" s="1"/>
  <c r="N173" i="1"/>
  <c r="O173" i="1" s="1"/>
  <c r="N159" i="1"/>
  <c r="O159" i="1" s="1"/>
  <c r="N383" i="1"/>
  <c r="O383" i="1" s="1"/>
  <c r="N277" i="1"/>
  <c r="O277" i="1" s="1"/>
  <c r="N20" i="1"/>
  <c r="O20" i="1" s="1"/>
  <c r="N261" i="1"/>
  <c r="O261" i="1" s="1"/>
  <c r="N139" i="1"/>
  <c r="O139" i="1" s="1"/>
  <c r="N87" i="1"/>
  <c r="O87" i="1" s="1"/>
  <c r="N232" i="1"/>
  <c r="O232" i="1" s="1"/>
  <c r="N234" i="1"/>
  <c r="O234" i="1" s="1"/>
  <c r="N86" i="1"/>
  <c r="O86" i="1" s="1"/>
  <c r="N344" i="1"/>
  <c r="O344" i="1" s="1"/>
  <c r="N227" i="1"/>
  <c r="O227" i="1" s="1"/>
  <c r="N113" i="1"/>
  <c r="O113" i="1" s="1"/>
  <c r="N255" i="1"/>
  <c r="O255" i="1" s="1"/>
  <c r="N104" i="1"/>
  <c r="O104" i="1" s="1"/>
  <c r="N249" i="1"/>
  <c r="O249" i="1" s="1"/>
  <c r="N301" i="1"/>
  <c r="O301" i="1" s="1"/>
  <c r="N292" i="1"/>
  <c r="O292" i="1" s="1"/>
  <c r="N254" i="1"/>
  <c r="O254" i="1" s="1"/>
  <c r="N269" i="1"/>
  <c r="O269" i="1" s="1"/>
  <c r="N158" i="1"/>
  <c r="O158" i="1" s="1"/>
  <c r="N260" i="1"/>
  <c r="O260" i="1" s="1"/>
  <c r="N138" i="1"/>
  <c r="O138" i="1" s="1"/>
  <c r="N353" i="1"/>
  <c r="O353" i="1" s="1"/>
  <c r="N346" i="1"/>
  <c r="O346" i="1" s="1"/>
  <c r="N271" i="1"/>
  <c r="O271" i="1" s="1"/>
  <c r="N122" i="1"/>
  <c r="O122" i="1" s="1"/>
  <c r="N334" i="1"/>
  <c r="O334" i="1" s="1"/>
  <c r="N66" i="1"/>
  <c r="O66" i="1" s="1"/>
  <c r="N100" i="1"/>
  <c r="O100" i="1" s="1"/>
  <c r="N176" i="1"/>
  <c r="O176" i="1" s="1"/>
  <c r="N300" i="1"/>
  <c r="O300" i="1" s="1"/>
  <c r="N382" i="1"/>
  <c r="O382" i="1" s="1"/>
  <c r="N156" i="1"/>
  <c r="O156" i="1" s="1"/>
  <c r="N365" i="1"/>
  <c r="O365" i="1" s="1"/>
  <c r="N253" i="1"/>
  <c r="O253" i="1" s="1"/>
  <c r="N97" i="1"/>
  <c r="O97" i="1" s="1"/>
  <c r="N360" i="1"/>
  <c r="O360" i="1" s="1"/>
  <c r="N94" i="1"/>
  <c r="O94" i="1" s="1"/>
  <c r="N279" i="1"/>
  <c r="O279" i="1" s="1"/>
  <c r="N119" i="1"/>
  <c r="O119" i="1" s="1"/>
  <c r="N85" i="1"/>
  <c r="O85" i="1" s="1"/>
  <c r="N343" i="1"/>
  <c r="O343" i="1" s="1"/>
  <c r="N333" i="1"/>
  <c r="O333" i="1" s="1"/>
  <c r="N103" i="1"/>
  <c r="O103" i="1" s="1"/>
  <c r="N291" i="1"/>
  <c r="O291" i="1" s="1"/>
  <c r="N169" i="1"/>
  <c r="O169" i="1" s="1"/>
  <c r="N101" i="1"/>
  <c r="O101" i="1" s="1"/>
  <c r="N166" i="1"/>
  <c r="O166" i="1" s="1"/>
  <c r="N268" i="1"/>
  <c r="O268" i="1" s="1"/>
  <c r="N157" i="1"/>
  <c r="O157" i="1" s="1"/>
  <c r="N256" i="1"/>
  <c r="O256" i="1" s="1"/>
  <c r="N259" i="1"/>
  <c r="O259" i="1" s="1"/>
  <c r="N155" i="1"/>
  <c r="O155" i="1" s="1"/>
  <c r="N364" i="1"/>
  <c r="O364" i="1" s="1"/>
  <c r="N352" i="1"/>
  <c r="O352" i="1" s="1"/>
  <c r="N263" i="1"/>
  <c r="O263" i="1" s="1"/>
  <c r="N112" i="1"/>
  <c r="O112" i="1" s="1"/>
  <c r="N198" i="1"/>
  <c r="O198" i="1" s="1"/>
  <c r="N306" i="1"/>
  <c r="O306" i="1" s="1"/>
  <c r="N298" i="1"/>
  <c r="O298" i="1" s="1"/>
  <c r="N285" i="1"/>
  <c r="O285" i="1" s="1"/>
  <c r="N165" i="1"/>
  <c r="O165" i="1" s="1"/>
  <c r="N381" i="1"/>
  <c r="O381" i="1" s="1"/>
  <c r="N276" i="1"/>
  <c r="O276" i="1" s="1"/>
  <c r="N18" i="1"/>
  <c r="O18" i="1" s="1"/>
  <c r="N55" i="1"/>
  <c r="O55" i="1" s="1"/>
  <c r="N252" i="1"/>
  <c r="O252" i="1" s="1"/>
  <c r="N96" i="1"/>
  <c r="O96" i="1" s="1"/>
  <c r="N359" i="1"/>
  <c r="O359" i="1" s="1"/>
  <c r="N287" i="1"/>
  <c r="O287" i="1" s="1"/>
  <c r="N93" i="1"/>
  <c r="O93" i="1" s="1"/>
  <c r="N84" i="1"/>
  <c r="O84" i="1" s="1"/>
  <c r="N379" i="1"/>
  <c r="O379" i="1" s="1"/>
  <c r="N332" i="1"/>
  <c r="O332" i="1" s="1"/>
  <c r="N110" i="1"/>
  <c r="O110" i="1" s="1"/>
  <c r="N148" i="1"/>
  <c r="O148" i="1" s="1"/>
  <c r="N111" i="1"/>
  <c r="O111" i="1" s="1"/>
  <c r="N247" i="1"/>
  <c r="O247" i="1" s="1"/>
  <c r="N251" i="1"/>
  <c r="O251" i="1" s="1"/>
  <c r="N147" i="1"/>
  <c r="O147" i="1" s="1"/>
  <c r="N95" i="1"/>
  <c r="O95" i="1" s="1"/>
  <c r="N92" i="1"/>
  <c r="O92" i="1" s="1"/>
  <c r="N63" i="1"/>
  <c r="O63" i="1" s="1"/>
  <c r="N83" i="1"/>
  <c r="O83" i="1" s="1"/>
  <c r="N273" i="1"/>
  <c r="O273" i="1" s="1"/>
  <c r="N109" i="1"/>
  <c r="O109" i="1" s="1"/>
  <c r="N265" i="1"/>
  <c r="O265" i="1" s="1"/>
  <c r="N107" i="1"/>
  <c r="O107" i="1" s="1"/>
  <c r="N56" i="1"/>
  <c r="O56" i="1" s="1"/>
  <c r="N250" i="1"/>
  <c r="O250" i="1" s="1"/>
  <c r="N245" i="1"/>
  <c r="O245" i="1" s="1"/>
  <c r="N89" i="1"/>
  <c r="O89" i="1" s="1"/>
  <c r="N91" i="1"/>
  <c r="O91" i="1" s="1"/>
  <c r="N82" i="1"/>
  <c r="O82" i="1" s="1"/>
  <c r="N64" i="1"/>
  <c r="O64" i="1" s="1"/>
  <c r="N281" i="1"/>
  <c r="O281" i="1" s="1"/>
  <c r="N270" i="1"/>
  <c r="O270" i="1" s="1"/>
  <c r="N303" i="1"/>
  <c r="O303" i="1" s="1"/>
  <c r="N170" i="1"/>
  <c r="O170" i="1" s="1"/>
  <c r="N280" i="1"/>
  <c r="O280" i="1" s="1"/>
  <c r="N282" i="1"/>
  <c r="O282" i="1" s="1"/>
  <c r="N161" i="1"/>
  <c r="O161" i="1" s="1"/>
  <c r="N152" i="1"/>
  <c r="O152" i="1" s="1"/>
  <c r="N367" i="1"/>
  <c r="O367" i="1" s="1"/>
  <c r="N356" i="1"/>
  <c r="O356" i="1" s="1"/>
  <c r="N244" i="1"/>
  <c r="O244" i="1" s="1"/>
  <c r="N132" i="1"/>
  <c r="O132" i="1" s="1"/>
  <c r="N213" i="1"/>
  <c r="O213" i="1" s="1"/>
  <c r="N340" i="1"/>
  <c r="O340" i="1" s="1"/>
  <c r="N117" i="1"/>
  <c r="O117" i="1" s="1"/>
  <c r="N57" i="1"/>
  <c r="O57" i="1" s="1"/>
  <c r="N336" i="1"/>
  <c r="O336" i="1" s="1"/>
  <c r="N216" i="1"/>
  <c r="O216" i="1" s="1"/>
  <c r="N219" i="1"/>
  <c r="O219" i="1" s="1"/>
  <c r="N286" i="1"/>
  <c r="O286" i="1" s="1"/>
  <c r="N51" i="1"/>
  <c r="O51" i="1" s="1"/>
  <c r="N302" i="1"/>
  <c r="O302" i="1" s="1"/>
  <c r="N262" i="1"/>
  <c r="O262" i="1" s="1"/>
  <c r="N174" i="1"/>
  <c r="O174" i="1" s="1"/>
  <c r="N384" i="1"/>
  <c r="O384" i="1" s="1"/>
  <c r="N246" i="1"/>
  <c r="O246" i="1" s="1"/>
  <c r="N151" i="1"/>
  <c r="O151" i="1" s="1"/>
  <c r="N150" i="1"/>
  <c r="O150" i="1" s="1"/>
  <c r="N295" i="1"/>
  <c r="O295" i="1" s="1"/>
  <c r="N108" i="1"/>
  <c r="O108" i="1" s="1"/>
  <c r="N140" i="1"/>
  <c r="O140" i="1" s="1"/>
  <c r="N88" i="1"/>
  <c r="O88" i="1" s="1"/>
  <c r="N90" i="1"/>
  <c r="O90" i="1" s="1"/>
  <c r="N297" i="1"/>
  <c r="O297" i="1" s="1"/>
  <c r="N131" i="1"/>
  <c r="O131" i="1" s="1"/>
  <c r="N123" i="1"/>
  <c r="O123" i="1" s="1"/>
  <c r="N345" i="1"/>
  <c r="O345" i="1" s="1"/>
  <c r="N339" i="1"/>
  <c r="O339" i="1" s="1"/>
  <c r="N228" i="1"/>
  <c r="O228" i="1" s="1"/>
  <c r="N105" i="1"/>
  <c r="O105" i="1" s="1"/>
  <c r="N115" i="1"/>
  <c r="O115" i="1" s="1"/>
  <c r="N35" i="1" l="1"/>
  <c r="O35" i="1" s="1"/>
  <c r="N59" i="1"/>
  <c r="O59" i="1" s="1"/>
  <c r="N43" i="1"/>
  <c r="O43" i="1" s="1"/>
  <c r="N37" i="1"/>
  <c r="O37" i="1" s="1"/>
  <c r="N47" i="1"/>
  <c r="O47" i="1" s="1"/>
  <c r="N39" i="1"/>
  <c r="O39" i="1" s="1"/>
  <c r="N36" i="1"/>
  <c r="O36" i="1" s="1"/>
  <c r="N46" i="1"/>
  <c r="O46" i="1" s="1"/>
  <c r="N49" i="1"/>
  <c r="O49" i="1" s="1"/>
  <c r="N40" i="1"/>
  <c r="O40" i="1" s="1"/>
  <c r="N61" i="1"/>
  <c r="O61" i="1" s="1"/>
  <c r="N60" i="1"/>
  <c r="O60" i="1" s="1"/>
  <c r="N80" i="1"/>
  <c r="O80" i="1" s="1"/>
  <c r="P228" i="1"/>
  <c r="N42" i="1"/>
  <c r="O42" i="1" s="1"/>
  <c r="N65" i="1"/>
  <c r="O65" i="1" s="1"/>
  <c r="N45" i="1"/>
  <c r="O45" i="1" s="1"/>
  <c r="N72" i="1"/>
  <c r="O72" i="1" s="1"/>
  <c r="N48" i="1"/>
  <c r="O48" i="1" s="1"/>
  <c r="N4" i="1"/>
  <c r="O4" i="1" s="1"/>
  <c r="N25" i="1"/>
  <c r="O25" i="1" s="1"/>
  <c r="P115" i="1"/>
  <c r="N79" i="1"/>
  <c r="O79" i="1" s="1"/>
  <c r="N73" i="1"/>
  <c r="O73" i="1" s="1"/>
  <c r="N6" i="1"/>
  <c r="O6" i="1" s="1"/>
  <c r="N16" i="1"/>
  <c r="O16" i="1" s="1"/>
  <c r="N13" i="1"/>
  <c r="O13" i="1" s="1"/>
  <c r="N54" i="1"/>
  <c r="O54" i="1" s="1"/>
  <c r="N76" i="1"/>
  <c r="O76" i="1" s="1"/>
  <c r="N31" i="1"/>
  <c r="O31" i="1" s="1"/>
  <c r="N77" i="1"/>
  <c r="O77" i="1" s="1"/>
  <c r="N12" i="1"/>
  <c r="O12" i="1" s="1"/>
  <c r="N3" i="1"/>
  <c r="O3" i="1" s="1"/>
  <c r="N38" i="1"/>
  <c r="O38" i="1" s="1"/>
  <c r="N30" i="1"/>
  <c r="O30" i="1" s="1"/>
  <c r="N53" i="1"/>
  <c r="O53" i="1" s="1"/>
  <c r="P163" i="1"/>
  <c r="N68" i="1"/>
  <c r="O68" i="1" s="1"/>
  <c r="N67" i="1"/>
  <c r="O67" i="1" s="1"/>
  <c r="N81" i="1"/>
  <c r="O81" i="1" s="1"/>
  <c r="N71" i="1"/>
  <c r="O71" i="1" s="1"/>
  <c r="N19" i="1"/>
  <c r="O19" i="1" s="1"/>
  <c r="N15" i="1"/>
  <c r="O15" i="1" s="1"/>
  <c r="P99" i="1"/>
  <c r="N26" i="1"/>
  <c r="O26" i="1" s="1"/>
  <c r="P147" i="1"/>
  <c r="N17" i="1"/>
  <c r="O17" i="1" s="1"/>
  <c r="N10" i="1"/>
  <c r="O10" i="1" s="1"/>
  <c r="N58" i="1"/>
  <c r="O58" i="1" s="1"/>
  <c r="N24" i="1"/>
  <c r="O24" i="1" s="1"/>
  <c r="N74" i="1"/>
  <c r="O74" i="1" s="1"/>
  <c r="N32" i="1"/>
  <c r="O32" i="1" s="1"/>
  <c r="N29" i="1"/>
  <c r="O29" i="1" s="1"/>
  <c r="N27" i="1"/>
  <c r="O27" i="1" s="1"/>
  <c r="P355" i="1"/>
  <c r="N78" i="1"/>
  <c r="O78" i="1" s="1"/>
  <c r="N28" i="1"/>
  <c r="O28" i="1" s="1"/>
  <c r="N8" i="1"/>
  <c r="O8" i="1" s="1"/>
  <c r="N41" i="1"/>
  <c r="O41" i="1" s="1"/>
  <c r="N9" i="1"/>
  <c r="O9" i="1" s="1"/>
  <c r="N33" i="1"/>
  <c r="O33" i="1" s="1"/>
  <c r="N62" i="1"/>
  <c r="O62" i="1" s="1"/>
  <c r="N70" i="1"/>
  <c r="O70" i="1" s="1"/>
  <c r="N5" i="1"/>
  <c r="O5" i="1" s="1"/>
  <c r="N75" i="1"/>
  <c r="O75" i="1" s="1"/>
  <c r="N11" i="1"/>
  <c r="O11" i="1" s="1"/>
  <c r="P371" i="1"/>
  <c r="N7" i="1"/>
  <c r="O7" i="1" s="1"/>
  <c r="N23" i="1"/>
  <c r="O23" i="1" s="1"/>
  <c r="N44" i="1"/>
  <c r="O44" i="1" s="1"/>
  <c r="N21" i="1"/>
  <c r="O21" i="1" s="1"/>
  <c r="N14" i="1"/>
  <c r="O14" i="1" s="1"/>
  <c r="N69" i="1"/>
  <c r="O69" i="1" s="1"/>
  <c r="N22" i="1"/>
  <c r="O22" i="1" s="1"/>
  <c r="N52" i="1"/>
  <c r="O52" i="1" s="1"/>
</calcChain>
</file>

<file path=xl/sharedStrings.xml><?xml version="1.0" encoding="utf-8"?>
<sst xmlns="http://schemas.openxmlformats.org/spreadsheetml/2006/main" count="539" uniqueCount="42">
  <si>
    <t>Cabon Substrate Number!</t>
  </si>
  <si>
    <t>Cabon Substrate!</t>
  </si>
  <si>
    <t>Absorbance - T0</t>
  </si>
  <si>
    <t>Absorbance T6hr</t>
  </si>
  <si>
    <t>Normalised Abs T0</t>
  </si>
  <si>
    <t>Normalised Abs - T6hr</t>
  </si>
  <si>
    <t>%CO2</t>
  </si>
  <si>
    <t>Blank</t>
  </si>
  <si>
    <t>Total Abs</t>
  </si>
  <si>
    <t>Corrected Total Abs</t>
  </si>
  <si>
    <t>% Decrease</t>
  </si>
  <si>
    <t>Average absorbance/AWCD</t>
  </si>
  <si>
    <t>Pi=average absorbanceof substrate/sum of all absorbances</t>
  </si>
  <si>
    <t>(LnPi)=log Pi</t>
  </si>
  <si>
    <t>Pi x LnPi</t>
  </si>
  <si>
    <t>Shanon diversity index H=               -Σpi*(LnPi)</t>
  </si>
  <si>
    <t>Substrate Richness (S) =sum of all wells greater than the control, or greater than 0 for adjusted well</t>
  </si>
  <si>
    <t>Substrate eveness (E)= H/logS</t>
  </si>
  <si>
    <t>Water</t>
  </si>
  <si>
    <t>L-Arabinose</t>
  </si>
  <si>
    <t>D-Fructose</t>
  </si>
  <si>
    <t>D-Galactose</t>
  </si>
  <si>
    <t>D-Glucose</t>
  </si>
  <si>
    <t>N-Acetyl-D-glucosamine</t>
  </si>
  <si>
    <t>Citric acid</t>
  </si>
  <si>
    <t>Oxalic acid</t>
  </si>
  <si>
    <t>L-Malic acid</t>
  </si>
  <si>
    <t>Fumaric acid</t>
  </si>
  <si>
    <t>L-Alanine</t>
  </si>
  <si>
    <t>DL-aspatic acid</t>
  </si>
  <si>
    <t>γ-Aminobutyric acid</t>
  </si>
  <si>
    <t>L-lysine hydrochloride</t>
  </si>
  <si>
    <t>L-Arginine</t>
  </si>
  <si>
    <t>Protocatechuic acid</t>
  </si>
  <si>
    <t>T0-T6</t>
  </si>
  <si>
    <t>&gt;0</t>
  </si>
  <si>
    <t>Subtract Water</t>
  </si>
  <si>
    <t>Standardise by / Total CD</t>
  </si>
  <si>
    <t>Rep!</t>
  </si>
  <si>
    <t>Sample no!</t>
  </si>
  <si>
    <t>Sample #</t>
  </si>
  <si>
    <t>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</si>
</sst>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3" fillId="0" borderId="0"/>
  </cellStyleXfs>
  <cellXfs count="49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0" fillId="0" borderId="0" xfId="0" applyNumberFormat="1"/>
    <xf numFmtId="2" fontId="0" fillId="0" borderId="0" xfId="0" applyNumberFormat="1"/>
    <xf numFmtId="0" fontId="0" fillId="0" borderId="0" xfId="0" applyFill="1" applyBorder="1"/>
    <xf numFmtId="0" fontId="0" fillId="0" borderId="0" xfId="0" applyFill="1"/>
    <xf numFmtId="17" fontId="0" fillId="0" borderId="0" xfId="0" applyNumberFormat="1"/>
    <xf numFmtId="0" fontId="4" fillId="0" borderId="0" xfId="2" applyFill="1" applyAlignment="1">
      <alignment horizontal="center" vertical="center"/>
    </xf>
    <xf numFmtId="0" fontId="3" fillId="0" borderId="0" xfId="1"/>
    <xf numFmtId="0" fontId="3" fillId="0" borderId="0" xfId="1" applyAlignment="1">
      <alignment horizontal="right" vertical="center"/>
    </xf>
    <xf numFmtId="2" fontId="0" fillId="0" borderId="0" xfId="0" applyNumberFormat="1" applyFill="1"/>
    <xf numFmtId="0" fontId="1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2" fillId="0" borderId="0" xfId="0" applyNumberFormat="1" applyFont="1" applyBorder="1" applyAlignment="1">
      <alignment horizontal="center" vertical="center" wrapText="1"/>
    </xf>
    <xf numFmtId="164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wrapText="1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3" applyFont="1" applyFill="1" applyBorder="1" applyAlignment="1">
      <alignment horizontal="center" vertical="center" wrapText="1"/>
    </xf>
    <xf numFmtId="2" fontId="0" fillId="5" borderId="0" xfId="0" applyNumberFormat="1" applyFill="1"/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0" fillId="0" borderId="0" xfId="3" applyFont="1" applyFill="1" applyBorder="1" applyAlignment="1">
      <alignment horizontal="center"/>
    </xf>
    <xf numFmtId="0" fontId="5" fillId="0" borderId="0" xfId="3" applyFont="1" applyAlignment="1">
      <alignment horizontal="center" wrapText="1"/>
    </xf>
    <xf numFmtId="0" fontId="4" fillId="0" borderId="0" xfId="3" applyFont="1" applyAlignment="1">
      <alignment horizontal="center"/>
    </xf>
    <xf numFmtId="0" fontId="0" fillId="0" borderId="0" xfId="3" applyFont="1" applyAlignment="1">
      <alignment horizontal="center"/>
    </xf>
    <xf numFmtId="1" fontId="4" fillId="0" borderId="0" xfId="3" applyNumberFormat="1" applyFont="1" applyAlignment="1">
      <alignment horizontal="center"/>
    </xf>
    <xf numFmtId="1" fontId="0" fillId="0" borderId="0" xfId="3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horizontal="center"/>
    </xf>
    <xf numFmtId="2" fontId="4" fillId="0" borderId="0" xfId="3" applyNumberFormat="1" applyFont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7"/>
  <sheetViews>
    <sheetView tabSelected="1" zoomScale="89" zoomScaleNormal="89" workbookViewId="0">
      <pane ySplit="2" topLeftCell="A451" activePane="bottomLeft" state="frozen"/>
      <selection pane="bottomLeft" activeCell="D484" sqref="D484"/>
    </sheetView>
  </sheetViews>
  <sheetFormatPr defaultRowHeight="15" x14ac:dyDescent="0.25"/>
  <cols>
    <col min="1" max="2" width="16.7109375" customWidth="1"/>
    <col min="3" max="3" width="14.7109375" customWidth="1"/>
    <col min="4" max="4" width="17.85546875" style="15" customWidth="1"/>
    <col min="5" max="5" width="30.42578125" customWidth="1"/>
    <col min="6" max="6" width="18.85546875" customWidth="1"/>
    <col min="7" max="7" width="17.28515625" customWidth="1"/>
    <col min="8" max="8" width="18.28515625" style="2" customWidth="1"/>
    <col min="9" max="9" width="22.42578125" customWidth="1"/>
    <col min="10" max="10" width="9.5703125" customWidth="1"/>
    <col min="11" max="11" width="9.85546875" customWidth="1"/>
    <col min="12" max="12" width="10" style="17" customWidth="1"/>
    <col min="13" max="13" width="15" customWidth="1"/>
    <col min="14" max="16" width="15" style="5" customWidth="1"/>
    <col min="17" max="17" width="11.7109375" bestFit="1" customWidth="1"/>
    <col min="18" max="18" width="18.28515625" bestFit="1" customWidth="1"/>
    <col min="19" max="19" width="15" customWidth="1"/>
    <col min="20" max="20" width="12.7109375" bestFit="1" customWidth="1"/>
    <col min="21" max="21" width="11.140625" bestFit="1" customWidth="1"/>
    <col min="24" max="24" width="13.7109375" customWidth="1"/>
  </cols>
  <sheetData>
    <row r="1" spans="1:23" x14ac:dyDescent="0.25">
      <c r="L1" s="17" t="s">
        <v>34</v>
      </c>
      <c r="M1" t="s">
        <v>35</v>
      </c>
      <c r="N1" s="5" t="s">
        <v>36</v>
      </c>
      <c r="O1" s="5" t="s">
        <v>35</v>
      </c>
      <c r="P1" s="5" t="s">
        <v>37</v>
      </c>
    </row>
    <row r="2" spans="1:23" s="14" customFormat="1" ht="94.5" customHeight="1" x14ac:dyDescent="0.25">
      <c r="A2" s="42" t="s">
        <v>41</v>
      </c>
      <c r="B2" s="42" t="s">
        <v>38</v>
      </c>
      <c r="C2" s="43" t="s">
        <v>39</v>
      </c>
      <c r="D2" s="44" t="s">
        <v>0</v>
      </c>
      <c r="E2" s="44" t="s">
        <v>1</v>
      </c>
      <c r="F2" s="1" t="s">
        <v>2</v>
      </c>
      <c r="G2" s="1" t="s">
        <v>3</v>
      </c>
      <c r="H2" s="13" t="s">
        <v>4</v>
      </c>
      <c r="I2" s="1" t="s">
        <v>5</v>
      </c>
      <c r="J2" s="1" t="s">
        <v>6</v>
      </c>
      <c r="K2" s="14" t="s">
        <v>7</v>
      </c>
      <c r="L2" s="16" t="s">
        <v>8</v>
      </c>
      <c r="M2" s="1" t="s">
        <v>9</v>
      </c>
      <c r="N2" s="5"/>
      <c r="O2" s="21"/>
      <c r="P2" s="5"/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/>
      <c r="W2" s="12"/>
    </row>
    <row r="3" spans="1:23" ht="15.75" x14ac:dyDescent="0.25">
      <c r="A3" s="15">
        <v>0</v>
      </c>
      <c r="B3" s="45">
        <v>1</v>
      </c>
      <c r="C3" s="45">
        <v>5250</v>
      </c>
      <c r="D3" s="46">
        <v>1</v>
      </c>
      <c r="E3" s="46" t="s">
        <v>19</v>
      </c>
      <c r="F3" s="47">
        <v>1.1418999999999999</v>
      </c>
      <c r="G3" s="47">
        <v>0.36549999999999999</v>
      </c>
      <c r="H3" s="48">
        <v>1.1990557291666661</v>
      </c>
      <c r="I3" s="48">
        <v>0.3837944382261288</v>
      </c>
      <c r="J3" s="48">
        <v>1.1462637977735111</v>
      </c>
      <c r="K3" s="48"/>
      <c r="L3" s="48">
        <v>0.77639999999999998</v>
      </c>
      <c r="M3" s="48">
        <v>0.77639999999999998</v>
      </c>
      <c r="N3" s="18">
        <f>M3-$M$18</f>
        <v>0.40610000000000002</v>
      </c>
      <c r="O3" s="20">
        <f t="shared" ref="O3" si="0">IF(N3&lt;0,0,N3)</f>
        <v>0.40610000000000002</v>
      </c>
      <c r="P3" s="19">
        <f>O3/SUM($O$3:$O$18)</f>
        <v>7.6816857715734113E-2</v>
      </c>
      <c r="Q3" s="23">
        <v>67.991943252473959</v>
      </c>
      <c r="R3" s="23">
        <v>1.1414080158773914</v>
      </c>
      <c r="S3" s="23">
        <v>7.1338000992336961E-2</v>
      </c>
      <c r="T3" s="23">
        <v>-2.6403261202971233</v>
      </c>
      <c r="U3" s="23">
        <v>-0.18835558738984939</v>
      </c>
      <c r="V3" s="10"/>
      <c r="W3" s="4"/>
    </row>
    <row r="4" spans="1:23" ht="15.75" x14ac:dyDescent="0.25">
      <c r="A4" s="15">
        <v>0</v>
      </c>
      <c r="B4" s="45">
        <v>1</v>
      </c>
      <c r="C4" s="45">
        <v>5250</v>
      </c>
      <c r="D4" s="46">
        <v>2</v>
      </c>
      <c r="E4" s="46" t="s">
        <v>20</v>
      </c>
      <c r="F4" s="47">
        <v>1.1716</v>
      </c>
      <c r="G4" s="47">
        <v>0.42409999999999998</v>
      </c>
      <c r="H4" s="48">
        <v>1.1990557291666661</v>
      </c>
      <c r="I4" s="48">
        <v>0.43403852401808046</v>
      </c>
      <c r="J4" s="48">
        <v>0.94513578514933871</v>
      </c>
      <c r="K4" s="48"/>
      <c r="L4" s="48">
        <v>0.74750000000000005</v>
      </c>
      <c r="M4" s="48">
        <v>0.74750000000000005</v>
      </c>
      <c r="N4" s="18">
        <f>M4-$M$18</f>
        <v>0.37720000000000009</v>
      </c>
      <c r="O4" s="20">
        <f t="shared" ref="O4:O67" si="1">IF(N4&lt;0,0,N4)</f>
        <v>0.37720000000000009</v>
      </c>
      <c r="P4" s="19">
        <f t="shared" ref="P4:P16" si="2">O4/SUM($O$3:$O$18)</f>
        <v>7.1350206181666861E-2</v>
      </c>
      <c r="Q4" s="23">
        <v>63.801638784568112</v>
      </c>
      <c r="R4" s="23">
        <v>1.0989212929782974</v>
      </c>
      <c r="S4" s="23">
        <v>6.868258081114359E-2</v>
      </c>
      <c r="T4" s="23">
        <v>-2.6782596663271372</v>
      </c>
      <c r="U4" s="23">
        <v>-0.18394978596574008</v>
      </c>
      <c r="V4" s="10"/>
      <c r="W4" s="4"/>
    </row>
    <row r="5" spans="1:23" ht="15.75" x14ac:dyDescent="0.25">
      <c r="A5" s="15">
        <v>0</v>
      </c>
      <c r="B5" s="45">
        <v>1</v>
      </c>
      <c r="C5" s="45">
        <v>5250</v>
      </c>
      <c r="D5" s="46">
        <v>3</v>
      </c>
      <c r="E5" s="46" t="s">
        <v>21</v>
      </c>
      <c r="F5" s="47">
        <v>1.1718999999999999</v>
      </c>
      <c r="G5" s="47">
        <v>0.45750000000000002</v>
      </c>
      <c r="H5" s="48">
        <v>1.1990557291666661</v>
      </c>
      <c r="I5" s="48">
        <v>0.46810137050409578</v>
      </c>
      <c r="J5" s="48">
        <v>0.84465907078595193</v>
      </c>
      <c r="K5" s="48"/>
      <c r="L5" s="48">
        <v>0.71439999999999992</v>
      </c>
      <c r="M5" s="48">
        <v>0.71439999999999992</v>
      </c>
      <c r="N5" s="18">
        <f t="shared" ref="N5:N18" si="3">M5-$M$18</f>
        <v>0.34409999999999996</v>
      </c>
      <c r="O5" s="20">
        <f t="shared" si="1"/>
        <v>0.34409999999999996</v>
      </c>
      <c r="P5" s="19">
        <f t="shared" si="2"/>
        <v>6.5089093178980803E-2</v>
      </c>
      <c r="Q5" s="23">
        <v>60.960832835566173</v>
      </c>
      <c r="R5" s="23">
        <v>1.0502600290350443</v>
      </c>
      <c r="S5" s="23">
        <v>6.5641251814690271E-2</v>
      </c>
      <c r="T5" s="23">
        <v>-2.7235509420296893</v>
      </c>
      <c r="U5" s="23">
        <v>-0.17877729321590774</v>
      </c>
      <c r="V5" s="10"/>
      <c r="W5" s="4"/>
    </row>
    <row r="6" spans="1:23" ht="15.75" x14ac:dyDescent="0.25">
      <c r="A6" s="15">
        <v>0</v>
      </c>
      <c r="B6" s="45">
        <v>1</v>
      </c>
      <c r="C6" s="45">
        <v>5250</v>
      </c>
      <c r="D6" s="46">
        <v>4</v>
      </c>
      <c r="E6" s="46" t="s">
        <v>22</v>
      </c>
      <c r="F6" s="47">
        <v>1.1765000000000001</v>
      </c>
      <c r="G6" s="47">
        <v>0.37680000000000002</v>
      </c>
      <c r="H6" s="48">
        <v>1.1990557291666661</v>
      </c>
      <c r="I6" s="48">
        <v>0.38402396833829133</v>
      </c>
      <c r="J6" s="48">
        <v>1.1451505402006577</v>
      </c>
      <c r="K6" s="48"/>
      <c r="L6" s="48">
        <v>0.79970000000000008</v>
      </c>
      <c r="M6" s="48">
        <v>0.79970000000000008</v>
      </c>
      <c r="N6" s="18">
        <f t="shared" si="3"/>
        <v>0.42940000000000011</v>
      </c>
      <c r="O6" s="20">
        <f t="shared" si="1"/>
        <v>0.42940000000000011</v>
      </c>
      <c r="P6" s="19">
        <f t="shared" si="2"/>
        <v>8.1224227291643025E-2</v>
      </c>
      <c r="Q6" s="23">
        <v>67.97280067998301</v>
      </c>
      <c r="R6" s="23">
        <v>1.1756620173842736</v>
      </c>
      <c r="S6" s="23">
        <v>7.3478876086517098E-2</v>
      </c>
      <c r="T6" s="23">
        <v>-2.6107573142541343</v>
      </c>
      <c r="U6" s="23">
        <v>-0.19183551318604772</v>
      </c>
      <c r="V6" s="10"/>
      <c r="W6" s="4"/>
    </row>
    <row r="7" spans="1:23" ht="15.75" x14ac:dyDescent="0.25">
      <c r="A7" s="15">
        <v>0</v>
      </c>
      <c r="B7" s="45">
        <v>1</v>
      </c>
      <c r="C7" s="45">
        <v>5250</v>
      </c>
      <c r="D7" s="46">
        <v>5</v>
      </c>
      <c r="E7" s="46" t="s">
        <v>23</v>
      </c>
      <c r="F7" s="47">
        <v>1.1798</v>
      </c>
      <c r="G7" s="47">
        <v>0.61650000000000005</v>
      </c>
      <c r="H7" s="48">
        <v>1.1990557291666661</v>
      </c>
      <c r="I7" s="48">
        <v>0.62656200799393935</v>
      </c>
      <c r="J7" s="48">
        <v>0.56515882544769491</v>
      </c>
      <c r="K7" s="48"/>
      <c r="L7" s="48">
        <v>0.56329999999999991</v>
      </c>
      <c r="M7" s="48">
        <v>0.56329999999999991</v>
      </c>
      <c r="N7" s="18">
        <f t="shared" si="3"/>
        <v>0.19299999999999995</v>
      </c>
      <c r="O7" s="20">
        <f t="shared" si="1"/>
        <v>0.19299999999999995</v>
      </c>
      <c r="P7" s="19">
        <f t="shared" si="2"/>
        <v>3.6507396057957837E-2</v>
      </c>
      <c r="Q7" s="23">
        <v>47.745380572978462</v>
      </c>
      <c r="R7" s="23">
        <v>0.82812356432732415</v>
      </c>
      <c r="S7" s="23">
        <v>5.1757722770457759E-2</v>
      </c>
      <c r="T7" s="23">
        <v>-2.9611816256913106</v>
      </c>
      <c r="U7" s="23">
        <v>-0.15326401765550426</v>
      </c>
      <c r="V7" s="10"/>
      <c r="W7" s="4"/>
    </row>
    <row r="8" spans="1:23" ht="15.75" x14ac:dyDescent="0.25">
      <c r="A8" s="15">
        <v>0</v>
      </c>
      <c r="B8" s="45">
        <v>1</v>
      </c>
      <c r="C8" s="45">
        <v>5250</v>
      </c>
      <c r="D8" s="46">
        <v>6</v>
      </c>
      <c r="E8" s="46" t="s">
        <v>24</v>
      </c>
      <c r="F8" s="47">
        <v>1.167</v>
      </c>
      <c r="G8" s="47">
        <v>0.19370000000000001</v>
      </c>
      <c r="H8" s="48">
        <v>1.1990557291666661</v>
      </c>
      <c r="I8" s="48">
        <v>0.19902064673486139</v>
      </c>
      <c r="J8" s="48">
        <v>5.2723374625462247</v>
      </c>
      <c r="K8" s="48"/>
      <c r="L8" s="48">
        <v>0.97330000000000005</v>
      </c>
      <c r="M8" s="48">
        <v>0.97330000000000005</v>
      </c>
      <c r="N8" s="18">
        <f t="shared" si="3"/>
        <v>0.60300000000000009</v>
      </c>
      <c r="O8" s="20">
        <f t="shared" si="1"/>
        <v>0.60300000000000009</v>
      </c>
      <c r="P8" s="19">
        <f t="shared" si="2"/>
        <v>0.11406196799455226</v>
      </c>
      <c r="Q8" s="23">
        <v>83.401885175664106</v>
      </c>
      <c r="R8" s="23">
        <v>1.4308763805428455</v>
      </c>
      <c r="S8" s="23">
        <v>8.9429773783927843E-2</v>
      </c>
      <c r="T8" s="23">
        <v>-2.4143016121595307</v>
      </c>
      <c r="U8" s="23">
        <v>-0.21591044702159912</v>
      </c>
      <c r="V8" s="10"/>
      <c r="W8" s="4"/>
    </row>
    <row r="9" spans="1:23" ht="15.75" x14ac:dyDescent="0.25">
      <c r="A9" s="15">
        <v>0</v>
      </c>
      <c r="B9" s="45">
        <v>1</v>
      </c>
      <c r="C9" s="45">
        <v>5250</v>
      </c>
      <c r="D9" s="46">
        <v>7</v>
      </c>
      <c r="E9" s="46" t="s">
        <v>25</v>
      </c>
      <c r="F9" s="47">
        <v>1.1713</v>
      </c>
      <c r="G9" s="47">
        <v>0.23350000000000001</v>
      </c>
      <c r="H9" s="48">
        <v>1.1990557291666661</v>
      </c>
      <c r="I9" s="48">
        <v>0.2390331364811889</v>
      </c>
      <c r="J9" s="48">
        <v>2.962845031872186</v>
      </c>
      <c r="K9" s="48"/>
      <c r="L9" s="48">
        <v>0.93779999999999997</v>
      </c>
      <c r="M9" s="48">
        <v>0.93779999999999997</v>
      </c>
      <c r="N9" s="18">
        <f t="shared" si="3"/>
        <v>0.5675</v>
      </c>
      <c r="O9" s="20">
        <f t="shared" si="1"/>
        <v>0.5675</v>
      </c>
      <c r="P9" s="19">
        <f t="shared" si="2"/>
        <v>0.10734687700979834</v>
      </c>
      <c r="Q9" s="23">
        <v>80.064885170323578</v>
      </c>
      <c r="R9" s="23">
        <v>1.3786868074315013</v>
      </c>
      <c r="S9" s="23">
        <v>8.6167925464468831E-2</v>
      </c>
      <c r="T9" s="23">
        <v>-2.4514572649364927</v>
      </c>
      <c r="U9" s="23">
        <v>-0.21123698688437834</v>
      </c>
      <c r="V9" s="10"/>
      <c r="W9" s="4"/>
    </row>
    <row r="10" spans="1:23" ht="15.75" x14ac:dyDescent="0.25">
      <c r="A10" s="15">
        <v>0</v>
      </c>
      <c r="B10" s="45">
        <v>1</v>
      </c>
      <c r="C10" s="45">
        <v>5250</v>
      </c>
      <c r="D10" s="46">
        <v>8</v>
      </c>
      <c r="E10" s="46" t="s">
        <v>26</v>
      </c>
      <c r="F10" s="47">
        <v>1.1865000000000001</v>
      </c>
      <c r="G10" s="47">
        <v>0.22850000000000001</v>
      </c>
      <c r="H10" s="48">
        <v>1.1990557291666661</v>
      </c>
      <c r="I10" s="48">
        <v>0.23091802285257748</v>
      </c>
      <c r="J10" s="48">
        <v>3.2517313914540353</v>
      </c>
      <c r="K10" s="48"/>
      <c r="L10" s="48">
        <v>0.95800000000000007</v>
      </c>
      <c r="M10" s="48">
        <v>0.95800000000000007</v>
      </c>
      <c r="N10" s="18">
        <f t="shared" si="3"/>
        <v>0.58770000000000011</v>
      </c>
      <c r="O10" s="20">
        <f t="shared" si="1"/>
        <v>0.58770000000000011</v>
      </c>
      <c r="P10" s="19">
        <f t="shared" si="2"/>
        <v>0.1111678583588696</v>
      </c>
      <c r="Q10" s="23">
        <v>80.741677201854188</v>
      </c>
      <c r="R10" s="23">
        <v>1.4083834095962662</v>
      </c>
      <c r="S10" s="23">
        <v>8.8023963099766636E-2</v>
      </c>
      <c r="T10" s="23">
        <v>-2.4301461936211179</v>
      </c>
      <c r="U10" s="23">
        <v>-0.21391109887434362</v>
      </c>
      <c r="V10" s="10"/>
      <c r="W10" s="4"/>
    </row>
    <row r="11" spans="1:23" ht="15.75" x14ac:dyDescent="0.25">
      <c r="A11" s="15">
        <v>0</v>
      </c>
      <c r="B11" s="45">
        <v>1</v>
      </c>
      <c r="C11" s="45">
        <v>5250</v>
      </c>
      <c r="D11" s="46">
        <v>9</v>
      </c>
      <c r="E11" s="46" t="s">
        <v>27</v>
      </c>
      <c r="F11" s="47">
        <v>1.1718999999999999</v>
      </c>
      <c r="G11" s="47">
        <v>0.4098</v>
      </c>
      <c r="H11" s="48">
        <v>1.1990557291666661</v>
      </c>
      <c r="I11" s="48">
        <v>0.4192960472843244</v>
      </c>
      <c r="J11" s="48">
        <v>0.99643646254266394</v>
      </c>
      <c r="K11" s="48"/>
      <c r="L11" s="48">
        <v>0.7621</v>
      </c>
      <c r="M11" s="48">
        <v>0.7621</v>
      </c>
      <c r="N11" s="18">
        <f t="shared" si="3"/>
        <v>0.39180000000000004</v>
      </c>
      <c r="O11" s="20">
        <f t="shared" si="1"/>
        <v>0.39180000000000004</v>
      </c>
      <c r="P11" s="19">
        <f t="shared" si="2"/>
        <v>7.4111905572579725E-2</v>
      </c>
      <c r="Q11" s="23">
        <v>65.03114600221862</v>
      </c>
      <c r="R11" s="23">
        <v>1.1203851737508501</v>
      </c>
      <c r="S11" s="23">
        <v>7.0024073359428132E-2</v>
      </c>
      <c r="T11" s="23">
        <v>-2.6589161909199066</v>
      </c>
      <c r="U11" s="23">
        <v>-0.18618814240954676</v>
      </c>
      <c r="V11" s="10"/>
      <c r="W11" s="4"/>
    </row>
    <row r="12" spans="1:23" ht="15.75" x14ac:dyDescent="0.25">
      <c r="A12" s="15">
        <v>0</v>
      </c>
      <c r="B12" s="45">
        <v>1</v>
      </c>
      <c r="C12" s="45">
        <v>5250</v>
      </c>
      <c r="D12" s="46">
        <v>10</v>
      </c>
      <c r="E12" s="46" t="s">
        <v>28</v>
      </c>
      <c r="F12" s="47">
        <v>1.1832</v>
      </c>
      <c r="G12" s="47">
        <v>0.61140000000000005</v>
      </c>
      <c r="H12" s="48">
        <v>1.1990557291666661</v>
      </c>
      <c r="I12" s="48">
        <v>0.61959319879352581</v>
      </c>
      <c r="J12" s="48">
        <v>0.57350475942625412</v>
      </c>
      <c r="K12" s="48"/>
      <c r="L12" s="48">
        <v>0.57179999999999997</v>
      </c>
      <c r="M12" s="48">
        <v>0.57179999999999997</v>
      </c>
      <c r="N12" s="18">
        <f t="shared" si="3"/>
        <v>0.20150000000000001</v>
      </c>
      <c r="O12" s="20">
        <f t="shared" si="1"/>
        <v>0.20150000000000001</v>
      </c>
      <c r="P12" s="19">
        <f t="shared" si="2"/>
        <v>3.8115234744448223E-2</v>
      </c>
      <c r="Q12" s="23">
        <v>48.326572008113587</v>
      </c>
      <c r="R12" s="23">
        <v>0.84061965929764604</v>
      </c>
      <c r="S12" s="23">
        <v>5.2538728706102877E-2</v>
      </c>
      <c r="T12" s="23">
        <v>-2.9462046917037674</v>
      </c>
      <c r="U12" s="23">
        <v>-0.1547898490100717</v>
      </c>
      <c r="V12" s="10"/>
      <c r="W12" s="4"/>
    </row>
    <row r="13" spans="1:23" ht="15.75" x14ac:dyDescent="0.25">
      <c r="A13" s="15">
        <v>0</v>
      </c>
      <c r="B13" s="45">
        <v>1</v>
      </c>
      <c r="C13" s="45">
        <v>5250</v>
      </c>
      <c r="D13" s="46">
        <v>11</v>
      </c>
      <c r="E13" s="46" t="s">
        <v>29</v>
      </c>
      <c r="F13" s="47">
        <v>1.1904999999999999</v>
      </c>
      <c r="G13" s="47">
        <v>0.53920000000000001</v>
      </c>
      <c r="H13" s="48">
        <v>1.1990557291666661</v>
      </c>
      <c r="I13" s="48">
        <v>0.54307505179896387</v>
      </c>
      <c r="J13" s="48">
        <v>0.68449371543713</v>
      </c>
      <c r="K13" s="48"/>
      <c r="L13" s="48">
        <v>0.65129999999999988</v>
      </c>
      <c r="M13" s="48">
        <v>0.65129999999999988</v>
      </c>
      <c r="N13" s="18">
        <f t="shared" si="3"/>
        <v>0.28099999999999992</v>
      </c>
      <c r="O13" s="20">
        <f t="shared" si="1"/>
        <v>0.28099999999999992</v>
      </c>
      <c r="P13" s="19">
        <f t="shared" si="2"/>
        <v>5.3153255400446388E-2</v>
      </c>
      <c r="Q13" s="23">
        <v>54.708105837883238</v>
      </c>
      <c r="R13" s="23">
        <v>0.95749490049065544</v>
      </c>
      <c r="S13" s="23">
        <v>5.9843431280665965E-2</v>
      </c>
      <c r="T13" s="23">
        <v>-2.8160236060396229</v>
      </c>
      <c r="U13" s="23">
        <v>-0.16852051515276534</v>
      </c>
      <c r="V13" s="10"/>
      <c r="W13" s="4"/>
    </row>
    <row r="14" spans="1:23" ht="15.75" x14ac:dyDescent="0.25">
      <c r="A14" s="15">
        <v>0</v>
      </c>
      <c r="B14" s="45">
        <v>1</v>
      </c>
      <c r="C14" s="45">
        <v>5250</v>
      </c>
      <c r="D14" s="46">
        <v>12</v>
      </c>
      <c r="E14" s="46" t="s">
        <v>30</v>
      </c>
      <c r="F14" s="47">
        <v>1.2044999999999999</v>
      </c>
      <c r="G14" s="47">
        <v>0.68210000000000004</v>
      </c>
      <c r="H14" s="48">
        <v>1.1990557291666661</v>
      </c>
      <c r="I14" s="48">
        <v>0.67901694716860361</v>
      </c>
      <c r="J14" s="48">
        <v>0.50936399348804828</v>
      </c>
      <c r="K14" s="48"/>
      <c r="L14" s="48">
        <v>0.52239999999999986</v>
      </c>
      <c r="M14" s="48">
        <v>0.52239999999999986</v>
      </c>
      <c r="N14" s="18">
        <f t="shared" si="3"/>
        <v>0.1520999999999999</v>
      </c>
      <c r="O14" s="20">
        <f t="shared" si="1"/>
        <v>0.1520999999999999</v>
      </c>
      <c r="P14" s="19">
        <f t="shared" si="2"/>
        <v>2.8770854613551219E-2</v>
      </c>
      <c r="Q14" s="23">
        <v>43.370693233706923</v>
      </c>
      <c r="R14" s="23">
        <v>0.76799529558777579</v>
      </c>
      <c r="S14" s="23">
        <v>4.7999705974235987E-2</v>
      </c>
      <c r="T14" s="23">
        <v>-3.0365603936297574</v>
      </c>
      <c r="U14" s="23">
        <v>-0.14575400606723865</v>
      </c>
      <c r="V14" s="10"/>
      <c r="W14" s="4"/>
    </row>
    <row r="15" spans="1:23" ht="15.75" x14ac:dyDescent="0.25">
      <c r="A15" s="15">
        <v>0</v>
      </c>
      <c r="B15" s="45">
        <v>1</v>
      </c>
      <c r="C15" s="45">
        <v>5250</v>
      </c>
      <c r="D15" s="46">
        <v>13</v>
      </c>
      <c r="E15" s="46" t="s">
        <v>31</v>
      </c>
      <c r="F15" s="47">
        <v>1.2005999999999999</v>
      </c>
      <c r="G15" s="47">
        <v>0.67149999999999999</v>
      </c>
      <c r="H15" s="48">
        <v>1.1990557291666661</v>
      </c>
      <c r="I15" s="48">
        <v>0.6706362836376949</v>
      </c>
      <c r="J15" s="48">
        <v>0.51752696842370371</v>
      </c>
      <c r="K15" s="48"/>
      <c r="L15" s="48">
        <v>0.5290999999999999</v>
      </c>
      <c r="M15" s="48">
        <v>0.5290999999999999</v>
      </c>
      <c r="N15" s="18">
        <f t="shared" si="3"/>
        <v>0.15879999999999994</v>
      </c>
      <c r="O15" s="20">
        <f t="shared" si="1"/>
        <v>0.15879999999999994</v>
      </c>
      <c r="P15" s="19">
        <f t="shared" si="2"/>
        <v>3.0038209813490695E-2</v>
      </c>
      <c r="Q15" s="23">
        <v>44.069631850741295</v>
      </c>
      <c r="R15" s="23">
        <v>0.77784515868202952</v>
      </c>
      <c r="S15" s="23">
        <v>4.8615322417626845E-2</v>
      </c>
      <c r="T15" s="23">
        <v>-3.0238165216818929</v>
      </c>
      <c r="U15" s="23">
        <v>-0.14700381513331215</v>
      </c>
      <c r="V15" s="10"/>
      <c r="W15" s="4"/>
    </row>
    <row r="16" spans="1:23" ht="15.75" x14ac:dyDescent="0.25">
      <c r="A16" s="15">
        <v>0</v>
      </c>
      <c r="B16" s="45">
        <v>1</v>
      </c>
      <c r="C16" s="45">
        <v>5250</v>
      </c>
      <c r="D16" s="46">
        <v>14</v>
      </c>
      <c r="E16" s="46" t="s">
        <v>32</v>
      </c>
      <c r="F16" s="47">
        <v>1.1888000000000001</v>
      </c>
      <c r="G16" s="47">
        <v>1.1465000000000001</v>
      </c>
      <c r="H16" s="48">
        <v>1.1990557291666661</v>
      </c>
      <c r="I16" s="48">
        <v>1.1563908087900259</v>
      </c>
      <c r="J16" s="48">
        <v>0.26830466810254955</v>
      </c>
      <c r="K16" s="48"/>
      <c r="L16" s="48">
        <v>4.2300000000000004E-2</v>
      </c>
      <c r="M16" s="48">
        <v>4.2300000000000004E-2</v>
      </c>
      <c r="N16" s="18">
        <f t="shared" si="3"/>
        <v>-0.32799999999999996</v>
      </c>
      <c r="O16" s="20">
        <f t="shared" si="1"/>
        <v>0</v>
      </c>
      <c r="P16" s="19">
        <f t="shared" si="2"/>
        <v>0</v>
      </c>
      <c r="Q16" s="23">
        <v>3.5582099596231496</v>
      </c>
      <c r="R16" s="23">
        <v>6.218644908760132E-2</v>
      </c>
      <c r="S16" s="23">
        <v>3.8866530679750825E-3</v>
      </c>
      <c r="T16" s="23">
        <v>-5.5502068855397466</v>
      </c>
      <c r="U16" s="23">
        <v>-2.1571728619579483E-2</v>
      </c>
      <c r="V16" s="10"/>
      <c r="W16" s="4"/>
    </row>
    <row r="17" spans="1:23" ht="15.75" x14ac:dyDescent="0.25">
      <c r="A17" s="15">
        <v>0</v>
      </c>
      <c r="B17" s="45">
        <v>1</v>
      </c>
      <c r="C17" s="45">
        <v>5250</v>
      </c>
      <c r="D17" s="46">
        <v>15</v>
      </c>
      <c r="E17" s="46" t="s">
        <v>33</v>
      </c>
      <c r="F17" s="47">
        <v>1.2060999999999999</v>
      </c>
      <c r="G17" s="47">
        <v>0.2424</v>
      </c>
      <c r="H17" s="48">
        <v>1.1990557291666661</v>
      </c>
      <c r="I17" s="48">
        <v>0.24098425400049736</v>
      </c>
      <c r="J17" s="48">
        <v>2.9008821956691961</v>
      </c>
      <c r="K17" s="48"/>
      <c r="L17" s="48">
        <v>0.9637</v>
      </c>
      <c r="M17" s="48">
        <v>0.9637</v>
      </c>
      <c r="N17" s="18">
        <f t="shared" si="3"/>
        <v>0.59340000000000004</v>
      </c>
      <c r="O17" s="20">
        <f t="shared" si="1"/>
        <v>0.59340000000000004</v>
      </c>
      <c r="P17" s="19">
        <f>O17/SUM($O$3:$O$34)</f>
        <v>5.622619340900907E-2</v>
      </c>
      <c r="Q17" s="23">
        <v>79.902163999668346</v>
      </c>
      <c r="R17" s="23">
        <v>1.416763143870482</v>
      </c>
      <c r="S17" s="23">
        <v>8.8547696491905123E-2</v>
      </c>
      <c r="T17" s="23">
        <v>-2.4242139287347366</v>
      </c>
      <c r="U17" s="23">
        <v>-0.21465855919305238</v>
      </c>
      <c r="V17" s="10"/>
      <c r="W17" s="4"/>
    </row>
    <row r="18" spans="1:23" ht="15.75" x14ac:dyDescent="0.25">
      <c r="A18" s="15">
        <v>0</v>
      </c>
      <c r="B18" s="45">
        <v>1</v>
      </c>
      <c r="C18" s="45">
        <v>5250</v>
      </c>
      <c r="D18" s="46" t="s">
        <v>18</v>
      </c>
      <c r="E18" s="46" t="s">
        <v>18</v>
      </c>
      <c r="F18" s="47">
        <v>1.2041999999999999</v>
      </c>
      <c r="G18" s="47">
        <v>0.83389999999999997</v>
      </c>
      <c r="H18" s="48">
        <v>1.1990557291666661</v>
      </c>
      <c r="I18" s="48">
        <v>0.83033762875941108</v>
      </c>
      <c r="J18" s="48">
        <v>0.39645485337919589</v>
      </c>
      <c r="K18" s="48"/>
      <c r="L18" s="48">
        <v>0.37029999999999996</v>
      </c>
      <c r="M18" s="48">
        <v>0.37029999999999996</v>
      </c>
      <c r="N18" s="18">
        <f t="shared" si="3"/>
        <v>0</v>
      </c>
      <c r="O18" s="20">
        <f t="shared" si="1"/>
        <v>0</v>
      </c>
      <c r="P18" s="19">
        <f t="shared" ref="P18:P34" si="4">O18/SUM($O$3:$O$34)</f>
        <v>0</v>
      </c>
      <c r="Q18" s="23">
        <v>30.750705862813483</v>
      </c>
      <c r="R18" s="23">
        <v>0.54438870206001799</v>
      </c>
      <c r="S18" s="23">
        <v>3.4024293878751125E-2</v>
      </c>
      <c r="T18" s="23">
        <v>-3.3806804836724118</v>
      </c>
      <c r="U18" s="23">
        <v>-0.11502526628662864</v>
      </c>
      <c r="V18" s="10"/>
      <c r="W18" s="4"/>
    </row>
    <row r="19" spans="1:23" ht="15.75" x14ac:dyDescent="0.25">
      <c r="A19" s="15">
        <v>200</v>
      </c>
      <c r="B19" s="45">
        <v>1</v>
      </c>
      <c r="C19" s="37">
        <v>5252</v>
      </c>
      <c r="D19" s="46">
        <v>1</v>
      </c>
      <c r="E19" s="46" t="s">
        <v>19</v>
      </c>
      <c r="F19" s="47">
        <v>1.1819999999999999</v>
      </c>
      <c r="G19" s="47">
        <v>0.46750000000000003</v>
      </c>
      <c r="H19" s="48">
        <v>1.1990557291666661</v>
      </c>
      <c r="I19" s="48">
        <v>0.47424581504688362</v>
      </c>
      <c r="J19" s="48">
        <v>0.82876610707977005</v>
      </c>
      <c r="K19" s="48"/>
      <c r="L19" s="48">
        <v>0.71449999999999991</v>
      </c>
      <c r="M19" s="48">
        <v>0.71449999999999991</v>
      </c>
      <c r="N19" s="18">
        <f>M19-$M$34</f>
        <v>0.41089999999999993</v>
      </c>
      <c r="O19" s="20">
        <f t="shared" si="1"/>
        <v>0.41089999999999993</v>
      </c>
      <c r="P19" s="19">
        <f t="shared" si="4"/>
        <v>3.893384373401048E-2</v>
      </c>
      <c r="Q19" s="23">
        <v>60.448392554991536</v>
      </c>
      <c r="R19" s="23">
        <v>1.1580696138417277</v>
      </c>
      <c r="S19" s="23">
        <v>7.237935086510798E-2</v>
      </c>
      <c r="T19" s="23">
        <v>-2.625834229315771</v>
      </c>
      <c r="U19" s="23">
        <v>-0.1900561769972566</v>
      </c>
      <c r="V19" s="10"/>
      <c r="W19" s="4"/>
    </row>
    <row r="20" spans="1:23" ht="15.75" x14ac:dyDescent="0.25">
      <c r="A20" s="15">
        <v>200</v>
      </c>
      <c r="B20" s="45">
        <v>1</v>
      </c>
      <c r="C20" s="37">
        <v>5252</v>
      </c>
      <c r="D20" s="46">
        <v>2</v>
      </c>
      <c r="E20" s="46" t="s">
        <v>20</v>
      </c>
      <c r="F20" s="47">
        <v>1.1932</v>
      </c>
      <c r="G20" s="47">
        <v>0.46850000000000003</v>
      </c>
      <c r="H20" s="48">
        <v>1.1990557291666661</v>
      </c>
      <c r="I20" s="48">
        <v>0.47079920307960366</v>
      </c>
      <c r="J20" s="48">
        <v>0.83760653445815991</v>
      </c>
      <c r="K20" s="48"/>
      <c r="L20" s="48">
        <v>0.72470000000000001</v>
      </c>
      <c r="M20" s="48">
        <v>0.72470000000000001</v>
      </c>
      <c r="N20" s="18">
        <f t="shared" ref="N20:N33" si="5">M20-$M$34</f>
        <v>0.42110000000000003</v>
      </c>
      <c r="O20" s="20">
        <f t="shared" si="1"/>
        <v>0.42110000000000003</v>
      </c>
      <c r="P20" s="19">
        <f t="shared" si="4"/>
        <v>3.9900320263791235E-2</v>
      </c>
      <c r="Q20" s="23">
        <v>60.735836406302383</v>
      </c>
      <c r="R20" s="23">
        <v>1.1746018882450668</v>
      </c>
      <c r="S20" s="23">
        <v>7.3412618015316677E-2</v>
      </c>
      <c r="T20" s="23">
        <v>-2.6116594505704573</v>
      </c>
      <c r="U20" s="23">
        <v>-0.19172875763082081</v>
      </c>
      <c r="V20" s="10"/>
      <c r="W20" s="4"/>
    </row>
    <row r="21" spans="1:23" ht="15.75" x14ac:dyDescent="0.25">
      <c r="A21" s="15">
        <v>200</v>
      </c>
      <c r="B21" s="45">
        <v>1</v>
      </c>
      <c r="C21" s="37">
        <v>5252</v>
      </c>
      <c r="D21" s="46">
        <v>3</v>
      </c>
      <c r="E21" s="46" t="s">
        <v>21</v>
      </c>
      <c r="F21" s="47">
        <v>1.2035</v>
      </c>
      <c r="G21" s="47">
        <v>0.52290000000000003</v>
      </c>
      <c r="H21" s="48">
        <v>1.1990557291666661</v>
      </c>
      <c r="I21" s="48">
        <v>0.52096904094827567</v>
      </c>
      <c r="J21" s="48">
        <v>0.72503007033470257</v>
      </c>
      <c r="K21" s="48"/>
      <c r="L21" s="48">
        <v>0.68059999999999998</v>
      </c>
      <c r="M21" s="48">
        <v>0.68059999999999998</v>
      </c>
      <c r="N21" s="18">
        <f t="shared" si="5"/>
        <v>0.377</v>
      </c>
      <c r="O21" s="20">
        <f t="shared" si="1"/>
        <v>0.377</v>
      </c>
      <c r="P21" s="19">
        <f t="shared" si="4"/>
        <v>3.5721730561503906E-2</v>
      </c>
      <c r="Q21" s="23">
        <v>56.551724137931039</v>
      </c>
      <c r="R21" s="23">
        <v>1.1031241136188663</v>
      </c>
      <c r="S21" s="23">
        <v>6.8945257101179144E-2</v>
      </c>
      <c r="T21" s="23">
        <v>-2.6744424646188878</v>
      </c>
      <c r="U21" s="23">
        <v>-0.18439012332546043</v>
      </c>
      <c r="V21" s="10"/>
      <c r="W21" s="4"/>
    </row>
    <row r="22" spans="1:23" ht="15.75" x14ac:dyDescent="0.25">
      <c r="A22" s="15">
        <v>200</v>
      </c>
      <c r="B22" s="45">
        <v>1</v>
      </c>
      <c r="C22" s="37">
        <v>5252</v>
      </c>
      <c r="D22" s="46">
        <v>4</v>
      </c>
      <c r="E22" s="46" t="s">
        <v>22</v>
      </c>
      <c r="F22" s="47">
        <v>1.2062999999999999</v>
      </c>
      <c r="G22" s="47">
        <v>0.44700000000000001</v>
      </c>
      <c r="H22" s="48">
        <v>1.1990557291666661</v>
      </c>
      <c r="I22" s="48">
        <v>0.4443156022030173</v>
      </c>
      <c r="J22" s="48">
        <v>0.91239015965321768</v>
      </c>
      <c r="K22" s="48"/>
      <c r="L22" s="48">
        <v>0.75929999999999986</v>
      </c>
      <c r="M22" s="48">
        <v>0.75929999999999986</v>
      </c>
      <c r="N22" s="18">
        <f t="shared" si="5"/>
        <v>0.45569999999999988</v>
      </c>
      <c r="O22" s="20">
        <f t="shared" si="1"/>
        <v>0.45569999999999988</v>
      </c>
      <c r="P22" s="19">
        <f t="shared" si="4"/>
        <v>4.3178760256969033E-2</v>
      </c>
      <c r="Q22" s="23">
        <v>62.94454115891569</v>
      </c>
      <c r="R22" s="23">
        <v>1.2306819563191376</v>
      </c>
      <c r="S22" s="23">
        <v>7.6917622269946098E-2</v>
      </c>
      <c r="T22" s="23">
        <v>-2.5650202704665053</v>
      </c>
      <c r="U22" s="23">
        <v>-0.19729526027849764</v>
      </c>
      <c r="V22" s="10"/>
      <c r="W22" s="4"/>
    </row>
    <row r="23" spans="1:23" ht="15.75" x14ac:dyDescent="0.25">
      <c r="A23" s="15">
        <v>200</v>
      </c>
      <c r="B23" s="45">
        <v>1</v>
      </c>
      <c r="C23" s="37">
        <v>5252</v>
      </c>
      <c r="D23" s="46">
        <v>5</v>
      </c>
      <c r="E23" s="46" t="s">
        <v>23</v>
      </c>
      <c r="F23" s="47">
        <v>1.2031000000000001</v>
      </c>
      <c r="G23" s="47">
        <v>0.61080000000000001</v>
      </c>
      <c r="H23" s="48">
        <v>1.1990557291666661</v>
      </c>
      <c r="I23" s="48">
        <v>0.60874677032249991</v>
      </c>
      <c r="J23" s="48">
        <v>0.58699650456055308</v>
      </c>
      <c r="K23" s="48"/>
      <c r="L23" s="48">
        <v>0.59230000000000005</v>
      </c>
      <c r="M23" s="48">
        <v>0.59230000000000005</v>
      </c>
      <c r="N23" s="18">
        <f t="shared" si="5"/>
        <v>0.28870000000000007</v>
      </c>
      <c r="O23" s="20">
        <f t="shared" si="1"/>
        <v>0.28870000000000007</v>
      </c>
      <c r="P23" s="19">
        <f t="shared" si="4"/>
        <v>2.7355075896833368E-2</v>
      </c>
      <c r="Q23" s="23">
        <v>49.231152855124265</v>
      </c>
      <c r="R23" s="23">
        <v>0.96000648324486426</v>
      </c>
      <c r="S23" s="23">
        <v>6.0000405202804016E-2</v>
      </c>
      <c r="T23" s="23">
        <v>-2.8134039634027732</v>
      </c>
      <c r="U23" s="23">
        <v>-0.16880537780334121</v>
      </c>
      <c r="V23" s="10"/>
      <c r="W23" s="4"/>
    </row>
    <row r="24" spans="1:23" ht="15.75" x14ac:dyDescent="0.25">
      <c r="A24" s="15">
        <v>200</v>
      </c>
      <c r="B24" s="45">
        <v>1</v>
      </c>
      <c r="C24" s="37">
        <v>5252</v>
      </c>
      <c r="D24" s="46">
        <v>6</v>
      </c>
      <c r="E24" s="46" t="s">
        <v>24</v>
      </c>
      <c r="F24" s="47">
        <v>1.2093</v>
      </c>
      <c r="G24" s="47">
        <v>0.23730000000000001</v>
      </c>
      <c r="H24" s="48">
        <v>1.1990557291666661</v>
      </c>
      <c r="I24" s="48">
        <v>0.2352897746888695</v>
      </c>
      <c r="J24" s="48">
        <v>3.0894530377504701</v>
      </c>
      <c r="K24" s="48"/>
      <c r="L24" s="48">
        <v>0.97199999999999998</v>
      </c>
      <c r="M24" s="48">
        <v>0.97199999999999998</v>
      </c>
      <c r="N24" s="18">
        <f t="shared" si="5"/>
        <v>0.66839999999999999</v>
      </c>
      <c r="O24" s="20">
        <f t="shared" si="1"/>
        <v>0.66839999999999999</v>
      </c>
      <c r="P24" s="19">
        <f t="shared" si="4"/>
        <v>6.3332638480926282E-2</v>
      </c>
      <c r="Q24" s="23">
        <v>80.377077648226248</v>
      </c>
      <c r="R24" s="23">
        <v>1.5754285019652337</v>
      </c>
      <c r="S24" s="23">
        <v>9.8464281372827103E-2</v>
      </c>
      <c r="T24" s="23">
        <v>-2.318061422225254</v>
      </c>
      <c r="U24" s="23">
        <v>-0.22824625211748317</v>
      </c>
      <c r="V24" s="10"/>
      <c r="W24" s="4"/>
    </row>
    <row r="25" spans="1:23" ht="15.75" x14ac:dyDescent="0.25">
      <c r="A25" s="15">
        <v>200</v>
      </c>
      <c r="B25" s="45">
        <v>1</v>
      </c>
      <c r="C25" s="37">
        <v>5252</v>
      </c>
      <c r="D25" s="46">
        <v>7</v>
      </c>
      <c r="E25" s="46" t="s">
        <v>25</v>
      </c>
      <c r="F25" s="47">
        <v>1.2143999999999999</v>
      </c>
      <c r="G25" s="47">
        <v>0.2505</v>
      </c>
      <c r="H25" s="48">
        <v>1.1990557291666661</v>
      </c>
      <c r="I25" s="48">
        <v>0.24733486508255095</v>
      </c>
      <c r="J25" s="48">
        <v>2.7160043383100345</v>
      </c>
      <c r="K25" s="48"/>
      <c r="L25" s="48">
        <v>0.96389999999999998</v>
      </c>
      <c r="M25" s="48">
        <v>0.96389999999999998</v>
      </c>
      <c r="N25" s="18">
        <f t="shared" si="5"/>
        <v>0.6603</v>
      </c>
      <c r="O25" s="20">
        <f t="shared" si="1"/>
        <v>0.6603</v>
      </c>
      <c r="P25" s="19">
        <f t="shared" si="4"/>
        <v>6.2565142413159219E-2</v>
      </c>
      <c r="Q25" s="23">
        <v>79.372529644268781</v>
      </c>
      <c r="R25" s="23">
        <v>1.5622999311155235</v>
      </c>
      <c r="S25" s="23">
        <v>9.7643745694720216E-2</v>
      </c>
      <c r="T25" s="23">
        <v>-2.3264296718957707</v>
      </c>
      <c r="U25" s="23">
        <v>-0.22716130725924202</v>
      </c>
      <c r="V25" s="10"/>
      <c r="W25" s="4"/>
    </row>
    <row r="26" spans="1:23" ht="15.75" x14ac:dyDescent="0.25">
      <c r="A26" s="15">
        <v>200</v>
      </c>
      <c r="B26" s="45">
        <v>1</v>
      </c>
      <c r="C26" s="37">
        <v>5252</v>
      </c>
      <c r="D26" s="46">
        <v>8</v>
      </c>
      <c r="E26" s="46" t="s">
        <v>26</v>
      </c>
      <c r="F26" s="47">
        <v>1.2135</v>
      </c>
      <c r="G26" s="47">
        <v>0.34100000000000003</v>
      </c>
      <c r="H26" s="48">
        <v>1.1990557291666661</v>
      </c>
      <c r="I26" s="48">
        <v>0.33694108252643856</v>
      </c>
      <c r="J26" s="48">
        <v>1.4300451529092009</v>
      </c>
      <c r="K26" s="48"/>
      <c r="L26" s="48">
        <v>0.87250000000000005</v>
      </c>
      <c r="M26" s="48">
        <v>0.87250000000000005</v>
      </c>
      <c r="N26" s="18">
        <f t="shared" si="5"/>
        <v>0.56890000000000007</v>
      </c>
      <c r="O26" s="20">
        <f t="shared" si="1"/>
        <v>0.56890000000000007</v>
      </c>
      <c r="P26" s="19">
        <f t="shared" si="4"/>
        <v>5.3904754685516108E-2</v>
      </c>
      <c r="Q26" s="23">
        <v>71.899464359291315</v>
      </c>
      <c r="R26" s="23">
        <v>1.4141577859718792</v>
      </c>
      <c r="S26" s="23">
        <v>8.8384861623242453E-2</v>
      </c>
      <c r="T26" s="23">
        <v>-2.4260545726091105</v>
      </c>
      <c r="U26" s="23">
        <v>-0.21442649769049085</v>
      </c>
      <c r="V26" s="10"/>
      <c r="W26" s="4"/>
    </row>
    <row r="27" spans="1:23" ht="15.75" x14ac:dyDescent="0.25">
      <c r="A27" s="15">
        <v>200</v>
      </c>
      <c r="B27" s="45">
        <v>1</v>
      </c>
      <c r="C27" s="37">
        <v>5252</v>
      </c>
      <c r="D27" s="46">
        <v>9</v>
      </c>
      <c r="E27" s="46" t="s">
        <v>27</v>
      </c>
      <c r="F27" s="47">
        <v>1.1904999999999999</v>
      </c>
      <c r="G27" s="47">
        <v>0.51490000000000002</v>
      </c>
      <c r="H27" s="48">
        <v>1.1990557291666661</v>
      </c>
      <c r="I27" s="48">
        <v>0.51860041574793492</v>
      </c>
      <c r="J27" s="48">
        <v>0.72966007875540562</v>
      </c>
      <c r="K27" s="48"/>
      <c r="L27" s="48">
        <v>0.67559999999999987</v>
      </c>
      <c r="M27" s="48">
        <v>0.67559999999999987</v>
      </c>
      <c r="N27" s="18">
        <f t="shared" si="5"/>
        <v>0.37199999999999989</v>
      </c>
      <c r="O27" s="20">
        <f t="shared" si="1"/>
        <v>0.37199999999999989</v>
      </c>
      <c r="P27" s="19">
        <f t="shared" si="4"/>
        <v>3.5247967556709413E-2</v>
      </c>
      <c r="Q27" s="23">
        <v>56.749265014699702</v>
      </c>
      <c r="R27" s="23">
        <v>1.0950200575387981</v>
      </c>
      <c r="S27" s="23">
        <v>6.8438753596174878E-2</v>
      </c>
      <c r="T27" s="23">
        <v>-2.681816041752048</v>
      </c>
      <c r="U27" s="23">
        <v>-0.18354014727173745</v>
      </c>
      <c r="V27" s="10"/>
      <c r="W27" s="4"/>
    </row>
    <row r="28" spans="1:23" ht="15.75" x14ac:dyDescent="0.25">
      <c r="A28" s="15">
        <v>200</v>
      </c>
      <c r="B28" s="45">
        <v>1</v>
      </c>
      <c r="C28" s="37">
        <v>5252</v>
      </c>
      <c r="D28" s="46">
        <v>10</v>
      </c>
      <c r="E28" s="46" t="s">
        <v>28</v>
      </c>
      <c r="F28" s="47">
        <v>1.2139</v>
      </c>
      <c r="G28" s="47">
        <v>0.6774</v>
      </c>
      <c r="H28" s="48">
        <v>1.1990557291666661</v>
      </c>
      <c r="I28" s="48">
        <v>0.66911636126328333</v>
      </c>
      <c r="J28" s="48">
        <v>0.51903552049196966</v>
      </c>
      <c r="K28" s="48"/>
      <c r="L28" s="48">
        <v>0.53649999999999998</v>
      </c>
      <c r="M28" s="48">
        <v>0.53649999999999998</v>
      </c>
      <c r="N28" s="18">
        <f t="shared" si="5"/>
        <v>0.2329</v>
      </c>
      <c r="O28" s="20">
        <f t="shared" si="1"/>
        <v>0.2329</v>
      </c>
      <c r="P28" s="19">
        <f t="shared" si="4"/>
        <v>2.2067880763326948E-2</v>
      </c>
      <c r="Q28" s="23">
        <v>44.196391795040782</v>
      </c>
      <c r="R28" s="23">
        <v>0.86956521739130443</v>
      </c>
      <c r="S28" s="23">
        <v>5.4347826086956527E-2</v>
      </c>
      <c r="T28" s="23">
        <v>-2.91235066461494</v>
      </c>
      <c r="U28" s="23">
        <v>-0.15827992742472502</v>
      </c>
      <c r="V28" s="10"/>
      <c r="W28" s="4"/>
    </row>
    <row r="29" spans="1:23" ht="15.75" x14ac:dyDescent="0.25">
      <c r="A29" s="15">
        <v>200</v>
      </c>
      <c r="B29" s="45">
        <v>1</v>
      </c>
      <c r="C29" s="37">
        <v>5252</v>
      </c>
      <c r="D29" s="46">
        <v>11</v>
      </c>
      <c r="E29" s="46" t="s">
        <v>29</v>
      </c>
      <c r="F29" s="47">
        <v>1.2210000000000001</v>
      </c>
      <c r="G29" s="47">
        <v>0.69979999999999998</v>
      </c>
      <c r="H29" s="48">
        <v>1.1990557291666661</v>
      </c>
      <c r="I29" s="48">
        <v>0.68722293142574353</v>
      </c>
      <c r="J29" s="48">
        <v>0.50161688041625574</v>
      </c>
      <c r="K29" s="48"/>
      <c r="L29" s="48">
        <v>0.52120000000000011</v>
      </c>
      <c r="M29" s="48">
        <v>0.52120000000000011</v>
      </c>
      <c r="N29" s="18">
        <f t="shared" si="5"/>
        <v>0.21760000000000013</v>
      </c>
      <c r="O29" s="20">
        <f t="shared" si="1"/>
        <v>0.21760000000000013</v>
      </c>
      <c r="P29" s="19">
        <f t="shared" si="4"/>
        <v>2.0618165968655847E-2</v>
      </c>
      <c r="Q29" s="23">
        <v>42.68632268632269</v>
      </c>
      <c r="R29" s="23">
        <v>0.84476680578629626</v>
      </c>
      <c r="S29" s="23">
        <v>5.2797925361643516E-2</v>
      </c>
      <c r="T29" s="23">
        <v>-2.9412833814350026</v>
      </c>
      <c r="U29" s="23">
        <v>-0.15529366044044773</v>
      </c>
      <c r="V29" s="10"/>
      <c r="W29" s="4"/>
    </row>
    <row r="30" spans="1:23" ht="15.75" x14ac:dyDescent="0.25">
      <c r="A30" s="15">
        <v>200</v>
      </c>
      <c r="B30" s="45">
        <v>1</v>
      </c>
      <c r="C30" s="37">
        <v>5252</v>
      </c>
      <c r="D30" s="46">
        <v>12</v>
      </c>
      <c r="E30" s="46" t="s">
        <v>30</v>
      </c>
      <c r="F30" s="47">
        <v>1.2330000000000001</v>
      </c>
      <c r="G30" s="47">
        <v>0.63780000000000003</v>
      </c>
      <c r="H30" s="48">
        <v>1.1990557291666661</v>
      </c>
      <c r="I30" s="48">
        <v>0.62024147936942386</v>
      </c>
      <c r="J30" s="48">
        <v>0.57271798599026458</v>
      </c>
      <c r="K30" s="48"/>
      <c r="L30" s="48">
        <v>0.59520000000000006</v>
      </c>
      <c r="M30" s="48">
        <v>0.59520000000000006</v>
      </c>
      <c r="N30" s="18">
        <f t="shared" si="5"/>
        <v>0.29160000000000008</v>
      </c>
      <c r="O30" s="20">
        <f t="shared" si="1"/>
        <v>0.29160000000000008</v>
      </c>
      <c r="P30" s="19">
        <f t="shared" si="4"/>
        <v>2.7629858439614168E-2</v>
      </c>
      <c r="Q30" s="23">
        <v>48.272506082725066</v>
      </c>
      <c r="R30" s="23">
        <v>0.96470683577130378</v>
      </c>
      <c r="S30" s="23">
        <v>6.0294177235706486E-2</v>
      </c>
      <c r="T30" s="23">
        <v>-2.8085197431668107</v>
      </c>
      <c r="U30" s="23">
        <v>-0.16933738716448055</v>
      </c>
      <c r="V30" s="10"/>
      <c r="W30" s="4"/>
    </row>
    <row r="31" spans="1:23" ht="15.75" x14ac:dyDescent="0.25">
      <c r="A31" s="15">
        <v>200</v>
      </c>
      <c r="B31" s="45">
        <v>1</v>
      </c>
      <c r="C31" s="37">
        <v>5252</v>
      </c>
      <c r="D31" s="46">
        <v>13</v>
      </c>
      <c r="E31" s="46" t="s">
        <v>31</v>
      </c>
      <c r="F31" s="47">
        <v>1.2259</v>
      </c>
      <c r="G31" s="47">
        <v>0.7752</v>
      </c>
      <c r="H31" s="48">
        <v>1.1990557291666661</v>
      </c>
      <c r="I31" s="48">
        <v>0.75822497858716009</v>
      </c>
      <c r="J31" s="48">
        <v>0.44328156926067075</v>
      </c>
      <c r="K31" s="48"/>
      <c r="L31" s="48">
        <v>0.45069999999999999</v>
      </c>
      <c r="M31" s="48">
        <v>0.45069999999999999</v>
      </c>
      <c r="N31" s="18">
        <f t="shared" si="5"/>
        <v>0.14710000000000001</v>
      </c>
      <c r="O31" s="20">
        <f t="shared" si="1"/>
        <v>0.14710000000000001</v>
      </c>
      <c r="P31" s="19">
        <f t="shared" si="4"/>
        <v>1.3938107601053646E-2</v>
      </c>
      <c r="Q31" s="23">
        <v>36.764825842238352</v>
      </c>
      <c r="R31" s="23">
        <v>0.73049961505733629</v>
      </c>
      <c r="S31" s="23">
        <v>4.5656225941083518E-2</v>
      </c>
      <c r="T31" s="23">
        <v>-3.0866152969890903</v>
      </c>
      <c r="U31" s="23">
        <v>-0.14092320539253853</v>
      </c>
      <c r="V31" s="10"/>
      <c r="W31" s="4"/>
    </row>
    <row r="32" spans="1:23" ht="15.75" x14ac:dyDescent="0.25">
      <c r="A32" s="15">
        <v>200</v>
      </c>
      <c r="B32" s="45">
        <v>1</v>
      </c>
      <c r="C32" s="37">
        <v>5252</v>
      </c>
      <c r="D32" s="46">
        <v>14</v>
      </c>
      <c r="E32" s="46" t="s">
        <v>32</v>
      </c>
      <c r="F32" s="47">
        <v>1.2425999999999999</v>
      </c>
      <c r="G32" s="47">
        <v>1.1921999999999999</v>
      </c>
      <c r="H32" s="48">
        <v>1.1990557291666661</v>
      </c>
      <c r="I32" s="48">
        <v>1.1504218898378396</v>
      </c>
      <c r="J32" s="48">
        <v>0.2699017916348645</v>
      </c>
      <c r="K32" s="48"/>
      <c r="L32" s="48">
        <v>5.04E-2</v>
      </c>
      <c r="M32" s="48">
        <v>5.04E-2</v>
      </c>
      <c r="N32" s="18">
        <f t="shared" si="5"/>
        <v>-0.25319999999999998</v>
      </c>
      <c r="O32" s="20">
        <f t="shared" si="1"/>
        <v>0</v>
      </c>
      <c r="P32" s="19">
        <f t="shared" si="4"/>
        <v>0</v>
      </c>
      <c r="Q32" s="23">
        <v>4.0560115886045391</v>
      </c>
      <c r="R32" s="23">
        <v>8.1688885287086191E-2</v>
      </c>
      <c r="S32" s="23">
        <v>5.1055553304428869E-3</v>
      </c>
      <c r="T32" s="23">
        <v>-5.2774260516083702</v>
      </c>
      <c r="U32" s="23">
        <v>-2.6944190708807273E-2</v>
      </c>
      <c r="V32" s="10"/>
      <c r="W32" s="4"/>
    </row>
    <row r="33" spans="1:23" ht="15.75" x14ac:dyDescent="0.25">
      <c r="A33" s="15">
        <v>200</v>
      </c>
      <c r="B33" s="45">
        <v>1</v>
      </c>
      <c r="C33" s="37">
        <v>5252</v>
      </c>
      <c r="D33" s="46">
        <v>15</v>
      </c>
      <c r="E33" s="46" t="s">
        <v>33</v>
      </c>
      <c r="F33" s="47">
        <v>1.2297</v>
      </c>
      <c r="G33" s="47">
        <v>0.77110000000000001</v>
      </c>
      <c r="H33" s="48">
        <v>1.1990557291666661</v>
      </c>
      <c r="I33" s="48">
        <v>0.75188409592617411</v>
      </c>
      <c r="J33" s="48">
        <v>0.44793370051895098</v>
      </c>
      <c r="K33" s="48"/>
      <c r="L33" s="48">
        <v>0.45860000000000001</v>
      </c>
      <c r="M33" s="48">
        <v>0.45860000000000001</v>
      </c>
      <c r="N33" s="18">
        <f t="shared" si="5"/>
        <v>0.15500000000000003</v>
      </c>
      <c r="O33" s="20">
        <f t="shared" si="1"/>
        <v>0.15500000000000003</v>
      </c>
      <c r="P33" s="19">
        <f t="shared" si="4"/>
        <v>1.468665314862893E-2</v>
      </c>
      <c r="Q33" s="23">
        <v>37.293648857444907</v>
      </c>
      <c r="R33" s="23">
        <v>0.74330402366384385</v>
      </c>
      <c r="S33" s="23">
        <v>4.6456501478990241E-2</v>
      </c>
      <c r="T33" s="23">
        <v>-3.0692388562618889</v>
      </c>
      <c r="U33" s="23">
        <v>-0.14258609946530476</v>
      </c>
      <c r="V33" s="10"/>
      <c r="W33" s="4"/>
    </row>
    <row r="34" spans="1:23" ht="15.75" x14ac:dyDescent="0.25">
      <c r="A34" s="15">
        <v>200</v>
      </c>
      <c r="B34" s="45">
        <v>1</v>
      </c>
      <c r="C34" s="37">
        <v>5252</v>
      </c>
      <c r="D34" s="46" t="s">
        <v>18</v>
      </c>
      <c r="E34" s="46" t="s">
        <v>18</v>
      </c>
      <c r="F34" s="47">
        <v>1.2423</v>
      </c>
      <c r="G34" s="47">
        <v>0.93869999999999998</v>
      </c>
      <c r="H34" s="48">
        <v>1.1990557291666661</v>
      </c>
      <c r="I34" s="48">
        <v>0.90602399820393587</v>
      </c>
      <c r="J34" s="48">
        <v>0.35688630438099661</v>
      </c>
      <c r="K34" s="48"/>
      <c r="L34" s="48">
        <v>0.30359999999999998</v>
      </c>
      <c r="M34" s="48">
        <v>0.30359999999999998</v>
      </c>
      <c r="N34" s="18">
        <f>M34-$M$34</f>
        <v>0</v>
      </c>
      <c r="O34" s="20">
        <f t="shared" si="1"/>
        <v>0</v>
      </c>
      <c r="P34" s="19">
        <f t="shared" si="4"/>
        <v>0</v>
      </c>
      <c r="Q34" s="23">
        <v>24.438541415117122</v>
      </c>
      <c r="R34" s="23">
        <v>0.49207828518173347</v>
      </c>
      <c r="S34" s="23">
        <v>3.0754892823858342E-2</v>
      </c>
      <c r="T34" s="23">
        <v>-3.4817061811642183</v>
      </c>
      <c r="U34" s="23">
        <v>-0.10707950044587065</v>
      </c>
      <c r="V34" s="10"/>
      <c r="W34" s="4"/>
    </row>
    <row r="35" spans="1:23" ht="15.75" x14ac:dyDescent="0.25">
      <c r="A35" s="15">
        <v>300</v>
      </c>
      <c r="B35" s="45">
        <v>1</v>
      </c>
      <c r="C35" s="45">
        <v>5253</v>
      </c>
      <c r="D35" s="46">
        <v>1</v>
      </c>
      <c r="E35" s="46" t="s">
        <v>19</v>
      </c>
      <c r="F35" s="47">
        <v>1.1715</v>
      </c>
      <c r="G35" s="47">
        <v>0.46960000000000002</v>
      </c>
      <c r="H35" s="48">
        <v>1.1990557291666661</v>
      </c>
      <c r="I35" s="48">
        <v>0.48064581341584844</v>
      </c>
      <c r="J35" s="48">
        <v>0.81283582333378734</v>
      </c>
      <c r="K35" s="48"/>
      <c r="L35" s="48">
        <v>0.70189999999999997</v>
      </c>
      <c r="M35" s="48">
        <v>0.70189999999999997</v>
      </c>
      <c r="N35" s="18">
        <f>M35-$M$50</f>
        <v>0.41869999999999996</v>
      </c>
      <c r="O35" s="20">
        <f t="shared" si="1"/>
        <v>0.41869999999999996</v>
      </c>
      <c r="P35" s="19">
        <f>O35/SUM($O$35:$O$50)</f>
        <v>8.5925956329009984E-2</v>
      </c>
      <c r="Q35" s="23">
        <v>59.914639351259069</v>
      </c>
      <c r="R35" s="23">
        <v>1.2257853260276361</v>
      </c>
      <c r="S35" s="23">
        <v>7.6611582876727258E-2</v>
      </c>
      <c r="T35" s="23">
        <v>-2.5690070011771358</v>
      </c>
      <c r="U35" s="23">
        <v>-0.19681569278157471</v>
      </c>
      <c r="V35" s="10"/>
      <c r="W35" s="4"/>
    </row>
    <row r="36" spans="1:23" ht="15.75" x14ac:dyDescent="0.25">
      <c r="A36" s="15">
        <v>300</v>
      </c>
      <c r="B36" s="45">
        <v>1</v>
      </c>
      <c r="C36" s="45">
        <v>5253</v>
      </c>
      <c r="D36" s="46">
        <v>2</v>
      </c>
      <c r="E36" s="46" t="s">
        <v>20</v>
      </c>
      <c r="F36" s="47">
        <v>1.1997</v>
      </c>
      <c r="G36" s="47">
        <v>0.51700000000000002</v>
      </c>
      <c r="H36" s="48">
        <v>1.1990557291666661</v>
      </c>
      <c r="I36" s="48">
        <v>0.51672235723861504</v>
      </c>
      <c r="J36" s="48">
        <v>0.73337341001937129</v>
      </c>
      <c r="K36" s="48"/>
      <c r="L36" s="48">
        <v>0.68269999999999997</v>
      </c>
      <c r="M36" s="48">
        <v>0.68269999999999997</v>
      </c>
      <c r="N36" s="18">
        <f t="shared" ref="N36:N50" si="6">M36-$M$50</f>
        <v>0.39949999999999997</v>
      </c>
      <c r="O36" s="20">
        <f t="shared" si="1"/>
        <v>0.39949999999999997</v>
      </c>
      <c r="P36" s="19">
        <f t="shared" ref="P36:P50" si="7">O36/SUM($O$35:$O$50)</f>
        <v>8.1985716631095024E-2</v>
      </c>
      <c r="Q36" s="23">
        <v>56.905893139951658</v>
      </c>
      <c r="R36" s="23">
        <v>1.1922547970922741</v>
      </c>
      <c r="S36" s="23">
        <v>7.4515924818267132E-2</v>
      </c>
      <c r="T36" s="23">
        <v>-2.5967424204892766</v>
      </c>
      <c r="U36" s="23">
        <v>-0.19349866297758395</v>
      </c>
      <c r="V36" s="10"/>
      <c r="W36" s="4"/>
    </row>
    <row r="37" spans="1:23" ht="15.75" x14ac:dyDescent="0.25">
      <c r="A37" s="15">
        <v>300</v>
      </c>
      <c r="B37" s="45">
        <v>1</v>
      </c>
      <c r="C37" s="45">
        <v>5253</v>
      </c>
      <c r="D37" s="46">
        <v>3</v>
      </c>
      <c r="E37" s="46" t="s">
        <v>21</v>
      </c>
      <c r="F37" s="47">
        <v>1.2011000000000001</v>
      </c>
      <c r="G37" s="47">
        <v>0.54879999999999995</v>
      </c>
      <c r="H37" s="48">
        <v>1.1990557291666661</v>
      </c>
      <c r="I37" s="48">
        <v>0.54786594302444946</v>
      </c>
      <c r="J37" s="48">
        <v>0.6762990098031052</v>
      </c>
      <c r="K37" s="48"/>
      <c r="L37" s="48">
        <v>0.6523000000000001</v>
      </c>
      <c r="M37" s="48">
        <v>0.6523000000000001</v>
      </c>
      <c r="N37" s="18">
        <f t="shared" si="6"/>
        <v>0.36910000000000009</v>
      </c>
      <c r="O37" s="20">
        <f t="shared" si="1"/>
        <v>0.36910000000000009</v>
      </c>
      <c r="P37" s="19">
        <f t="shared" si="7"/>
        <v>7.574700377606304E-2</v>
      </c>
      <c r="Q37" s="23">
        <v>54.308550495379237</v>
      </c>
      <c r="R37" s="23">
        <v>1.1391647929446176</v>
      </c>
      <c r="S37" s="23">
        <v>7.1197799559038599E-2</v>
      </c>
      <c r="T37" s="23">
        <v>-2.6422933661114612</v>
      </c>
      <c r="U37" s="23">
        <v>-0.1881254734565812</v>
      </c>
      <c r="V37" s="10"/>
      <c r="W37" s="4"/>
    </row>
    <row r="38" spans="1:23" ht="15.75" x14ac:dyDescent="0.25">
      <c r="A38" s="15">
        <v>300</v>
      </c>
      <c r="B38" s="45">
        <v>1</v>
      </c>
      <c r="C38" s="45">
        <v>5253</v>
      </c>
      <c r="D38" s="46">
        <v>4</v>
      </c>
      <c r="E38" s="46" t="s">
        <v>22</v>
      </c>
      <c r="F38" s="47">
        <v>1.1999</v>
      </c>
      <c r="G38" s="47">
        <v>0.54259999999999997</v>
      </c>
      <c r="H38" s="48">
        <v>1.1990557291666661</v>
      </c>
      <c r="I38" s="48">
        <v>0.54221821705628226</v>
      </c>
      <c r="J38" s="48">
        <v>0.68598029104166325</v>
      </c>
      <c r="K38" s="48"/>
      <c r="L38" s="48">
        <v>0.6573</v>
      </c>
      <c r="M38" s="48">
        <v>0.6573</v>
      </c>
      <c r="N38" s="18">
        <f t="shared" si="6"/>
        <v>0.37409999999999999</v>
      </c>
      <c r="O38" s="20">
        <f t="shared" si="1"/>
        <v>0.37409999999999999</v>
      </c>
      <c r="P38" s="19">
        <f t="shared" si="7"/>
        <v>7.6773107864061704E-2</v>
      </c>
      <c r="Q38" s="23">
        <v>54.779564963746985</v>
      </c>
      <c r="R38" s="23">
        <v>1.1478967015215347</v>
      </c>
      <c r="S38" s="23">
        <v>7.1743543845095917E-2</v>
      </c>
      <c r="T38" s="23">
        <v>-2.6346574096439808</v>
      </c>
      <c r="U38" s="23">
        <v>-0.18901965938559978</v>
      </c>
      <c r="V38" s="10"/>
      <c r="W38" s="4"/>
    </row>
    <row r="39" spans="1:23" ht="15.75" x14ac:dyDescent="0.25">
      <c r="A39" s="15">
        <v>300</v>
      </c>
      <c r="B39" s="45">
        <v>1</v>
      </c>
      <c r="C39" s="45">
        <v>5253</v>
      </c>
      <c r="D39" s="46">
        <v>5</v>
      </c>
      <c r="E39" s="46" t="s">
        <v>23</v>
      </c>
      <c r="F39" s="47">
        <v>1.1969000000000001</v>
      </c>
      <c r="G39" s="47">
        <v>0.69199999999999995</v>
      </c>
      <c r="H39" s="48">
        <v>1.1990557291666661</v>
      </c>
      <c r="I39" s="48">
        <v>0.69324635690812342</v>
      </c>
      <c r="J39" s="48">
        <v>0.49607859915834573</v>
      </c>
      <c r="K39" s="48"/>
      <c r="L39" s="48">
        <v>0.50490000000000013</v>
      </c>
      <c r="M39" s="48">
        <v>0.50490000000000013</v>
      </c>
      <c r="N39" s="18">
        <f t="shared" si="6"/>
        <v>0.22170000000000012</v>
      </c>
      <c r="O39" s="20">
        <f t="shared" si="1"/>
        <v>0.22170000000000012</v>
      </c>
      <c r="P39" s="19">
        <f t="shared" si="7"/>
        <v>4.5497455261861774E-2</v>
      </c>
      <c r="Q39" s="23">
        <v>42.18397526944608</v>
      </c>
      <c r="R39" s="23">
        <v>0.88174812809709879</v>
      </c>
      <c r="S39" s="23">
        <v>5.5109258006068675E-2</v>
      </c>
      <c r="T39" s="23">
        <v>-2.8984375550486412</v>
      </c>
      <c r="U39" s="23">
        <v>-0.15973074303565443</v>
      </c>
      <c r="V39" s="10"/>
      <c r="W39" s="4"/>
    </row>
    <row r="40" spans="1:23" ht="15.75" x14ac:dyDescent="0.25">
      <c r="A40" s="15">
        <v>300</v>
      </c>
      <c r="B40" s="45">
        <v>1</v>
      </c>
      <c r="C40" s="45">
        <v>5253</v>
      </c>
      <c r="D40" s="46">
        <v>6</v>
      </c>
      <c r="E40" s="46" t="s">
        <v>24</v>
      </c>
      <c r="F40" s="47">
        <v>1.1781999999999999</v>
      </c>
      <c r="G40" s="47">
        <v>0.2273</v>
      </c>
      <c r="H40" s="48">
        <v>1.1990557291666661</v>
      </c>
      <c r="I40" s="48">
        <v>0.23132351658426686</v>
      </c>
      <c r="J40" s="48">
        <v>3.2359657532523678</v>
      </c>
      <c r="K40" s="48"/>
      <c r="L40" s="48">
        <v>0.95089999999999986</v>
      </c>
      <c r="M40" s="48">
        <v>0.95089999999999986</v>
      </c>
      <c r="N40" s="18">
        <f t="shared" si="6"/>
        <v>0.66769999999999985</v>
      </c>
      <c r="O40" s="20">
        <f t="shared" si="1"/>
        <v>0.66769999999999985</v>
      </c>
      <c r="P40" s="19">
        <f t="shared" si="7"/>
        <v>0.13702593991134454</v>
      </c>
      <c r="Q40" s="23">
        <v>80.707859446613469</v>
      </c>
      <c r="R40" s="23">
        <v>1.6606343731581121</v>
      </c>
      <c r="S40" s="23">
        <v>0.10378964832238201</v>
      </c>
      <c r="T40" s="23">
        <v>-2.2653890403681132</v>
      </c>
      <c r="U40" s="23">
        <v>-0.23512393181318492</v>
      </c>
      <c r="V40" s="10"/>
      <c r="W40" s="4"/>
    </row>
    <row r="41" spans="1:23" ht="15.75" x14ac:dyDescent="0.25">
      <c r="A41" s="15">
        <v>300</v>
      </c>
      <c r="B41" s="45">
        <v>1</v>
      </c>
      <c r="C41" s="45">
        <v>5253</v>
      </c>
      <c r="D41" s="46">
        <v>7</v>
      </c>
      <c r="E41" s="46" t="s">
        <v>25</v>
      </c>
      <c r="F41" s="47">
        <v>1.1809000000000001</v>
      </c>
      <c r="G41" s="47">
        <v>0.2346</v>
      </c>
      <c r="H41" s="48">
        <v>1.1990557291666661</v>
      </c>
      <c r="I41" s="48">
        <v>0.23820685414726045</v>
      </c>
      <c r="J41" s="48">
        <v>2.9898909408539005</v>
      </c>
      <c r="K41" s="48"/>
      <c r="L41" s="48">
        <v>0.94630000000000003</v>
      </c>
      <c r="M41" s="48">
        <v>0.94630000000000003</v>
      </c>
      <c r="N41" s="18">
        <f t="shared" si="6"/>
        <v>0.66310000000000002</v>
      </c>
      <c r="O41" s="20">
        <f t="shared" si="1"/>
        <v>0.66310000000000002</v>
      </c>
      <c r="P41" s="19">
        <f t="shared" si="7"/>
        <v>0.13608192415038578</v>
      </c>
      <c r="Q41" s="23">
        <v>80.133796257092044</v>
      </c>
      <c r="R41" s="23">
        <v>1.6526010172673486</v>
      </c>
      <c r="S41" s="23">
        <v>0.10328756357920929</v>
      </c>
      <c r="T41" s="23">
        <v>-2.2702383013993246</v>
      </c>
      <c r="U41" s="23">
        <v>-0.23448738289573884</v>
      </c>
      <c r="V41" s="10"/>
      <c r="W41" s="4"/>
    </row>
    <row r="42" spans="1:23" ht="15.75" x14ac:dyDescent="0.25">
      <c r="A42" s="15">
        <v>300</v>
      </c>
      <c r="B42" s="45">
        <v>1</v>
      </c>
      <c r="C42" s="45">
        <v>5253</v>
      </c>
      <c r="D42" s="46">
        <v>8</v>
      </c>
      <c r="E42" s="46" t="s">
        <v>26</v>
      </c>
      <c r="F42" s="47">
        <v>1.2010000000000001</v>
      </c>
      <c r="G42" s="47">
        <v>0.35659999999999997</v>
      </c>
      <c r="H42" s="48">
        <v>1.1990557291666661</v>
      </c>
      <c r="I42" s="48">
        <v>0.35602270859353297</v>
      </c>
      <c r="J42" s="48">
        <v>1.2990651779153155</v>
      </c>
      <c r="K42" s="48"/>
      <c r="L42" s="48">
        <v>0.84440000000000004</v>
      </c>
      <c r="M42" s="48">
        <v>0.84440000000000004</v>
      </c>
      <c r="N42" s="18">
        <f t="shared" si="6"/>
        <v>0.56120000000000003</v>
      </c>
      <c r="O42" s="20">
        <f t="shared" si="1"/>
        <v>0.56120000000000003</v>
      </c>
      <c r="P42" s="19">
        <f t="shared" si="7"/>
        <v>0.11516992283697255</v>
      </c>
      <c r="Q42" s="23">
        <v>70.308076602830965</v>
      </c>
      <c r="R42" s="23">
        <v>1.4746447204697763</v>
      </c>
      <c r="S42" s="23">
        <v>9.2165295029361022E-2</v>
      </c>
      <c r="T42" s="23">
        <v>-2.3841716289393458</v>
      </c>
      <c r="U42" s="23">
        <v>-0.21973788158182705</v>
      </c>
      <c r="V42" s="10"/>
      <c r="W42" s="4"/>
    </row>
    <row r="43" spans="1:23" ht="15.75" x14ac:dyDescent="0.25">
      <c r="A43" s="15">
        <v>300</v>
      </c>
      <c r="B43" s="45">
        <v>1</v>
      </c>
      <c r="C43" s="45">
        <v>5253</v>
      </c>
      <c r="D43" s="46">
        <v>9</v>
      </c>
      <c r="E43" s="46" t="s">
        <v>27</v>
      </c>
      <c r="F43" s="47">
        <v>1.1406000000000001</v>
      </c>
      <c r="G43" s="47">
        <v>0.60799999999999998</v>
      </c>
      <c r="H43" s="48">
        <v>1.1990557291666661</v>
      </c>
      <c r="I43" s="48">
        <v>0.63915998889473347</v>
      </c>
      <c r="J43" s="48">
        <v>0.55067199814324463</v>
      </c>
      <c r="K43" s="48"/>
      <c r="L43" s="48">
        <v>0.53260000000000007</v>
      </c>
      <c r="M43" s="48">
        <v>0.53260000000000007</v>
      </c>
      <c r="N43" s="18">
        <f t="shared" si="6"/>
        <v>0.24940000000000007</v>
      </c>
      <c r="O43" s="20">
        <f t="shared" si="1"/>
        <v>0.24940000000000007</v>
      </c>
      <c r="P43" s="19">
        <f t="shared" si="7"/>
        <v>5.1182071909374481E-2</v>
      </c>
      <c r="Q43" s="23">
        <v>46.694722076100305</v>
      </c>
      <c r="R43" s="23">
        <v>0.93012290161321998</v>
      </c>
      <c r="S43" s="23">
        <v>5.8132681350826249E-2</v>
      </c>
      <c r="T43" s="23">
        <v>-2.8450272715336795</v>
      </c>
      <c r="U43" s="23">
        <v>-0.16538906381047802</v>
      </c>
      <c r="V43" s="10"/>
      <c r="W43" s="4"/>
    </row>
    <row r="44" spans="1:23" ht="15.75" x14ac:dyDescent="0.25">
      <c r="A44" s="15">
        <v>300</v>
      </c>
      <c r="B44" s="45">
        <v>1</v>
      </c>
      <c r="C44" s="45">
        <v>5253</v>
      </c>
      <c r="D44" s="46">
        <v>10</v>
      </c>
      <c r="E44" s="46" t="s">
        <v>28</v>
      </c>
      <c r="F44" s="47">
        <v>1.1758999999999999</v>
      </c>
      <c r="G44" s="47">
        <v>0.6855</v>
      </c>
      <c r="H44" s="48">
        <v>1.1990557291666661</v>
      </c>
      <c r="I44" s="48">
        <v>0.69899881141572384</v>
      </c>
      <c r="J44" s="48">
        <v>0.49090243900587666</v>
      </c>
      <c r="K44" s="48"/>
      <c r="L44" s="48">
        <v>0.49039999999999995</v>
      </c>
      <c r="M44" s="48">
        <v>0.49039999999999995</v>
      </c>
      <c r="N44" s="18">
        <f t="shared" si="6"/>
        <v>0.20719999999999994</v>
      </c>
      <c r="O44" s="20">
        <f t="shared" si="1"/>
        <v>0.20719999999999994</v>
      </c>
      <c r="P44" s="19">
        <f t="shared" si="7"/>
        <v>4.2521753406665544E-2</v>
      </c>
      <c r="Q44" s="23">
        <v>41.704226549876687</v>
      </c>
      <c r="R44" s="23">
        <v>0.85642559322403855</v>
      </c>
      <c r="S44" s="23">
        <v>5.3526599576502409E-2</v>
      </c>
      <c r="T44" s="23">
        <v>-2.9275765602915098</v>
      </c>
      <c r="U44" s="23">
        <v>-0.1567032182722779</v>
      </c>
      <c r="V44" s="10"/>
      <c r="W44" s="4"/>
    </row>
    <row r="45" spans="1:23" ht="15.75" x14ac:dyDescent="0.25">
      <c r="A45" s="15">
        <v>300</v>
      </c>
      <c r="B45" s="45">
        <v>1</v>
      </c>
      <c r="C45" s="45">
        <v>5253</v>
      </c>
      <c r="D45" s="46">
        <v>11</v>
      </c>
      <c r="E45" s="46" t="s">
        <v>29</v>
      </c>
      <c r="F45" s="47">
        <v>1.1890000000000001</v>
      </c>
      <c r="G45" s="47">
        <v>0.6583</v>
      </c>
      <c r="H45" s="48">
        <v>1.1990557291666661</v>
      </c>
      <c r="I45" s="48">
        <v>0.66386744029471512</v>
      </c>
      <c r="J45" s="48">
        <v>0.52431349121791437</v>
      </c>
      <c r="K45" s="48"/>
      <c r="L45" s="48">
        <v>0.53070000000000006</v>
      </c>
      <c r="M45" s="48">
        <v>0.53070000000000006</v>
      </c>
      <c r="N45" s="18">
        <f t="shared" si="6"/>
        <v>0.24750000000000005</v>
      </c>
      <c r="O45" s="20">
        <f t="shared" si="1"/>
        <v>0.24750000000000005</v>
      </c>
      <c r="P45" s="19">
        <f t="shared" si="7"/>
        <v>5.0792152355934983E-2</v>
      </c>
      <c r="Q45" s="23">
        <v>44.634146341463413</v>
      </c>
      <c r="R45" s="23">
        <v>0.92680477635399139</v>
      </c>
      <c r="S45" s="23">
        <v>5.7925298522124462E-2</v>
      </c>
      <c r="T45" s="23">
        <v>-2.8486010550796621</v>
      </c>
      <c r="U45" s="23">
        <v>-0.16500606648592814</v>
      </c>
      <c r="V45" s="10"/>
      <c r="W45" s="4"/>
    </row>
    <row r="46" spans="1:23" ht="15.75" x14ac:dyDescent="0.25">
      <c r="A46" s="15">
        <v>300</v>
      </c>
      <c r="B46" s="45">
        <v>1</v>
      </c>
      <c r="C46" s="45">
        <v>5253</v>
      </c>
      <c r="D46" s="46">
        <v>12</v>
      </c>
      <c r="E46" s="46" t="s">
        <v>30</v>
      </c>
      <c r="F46" s="47">
        <v>1.1953</v>
      </c>
      <c r="G46" s="47">
        <v>0.73729999999999996</v>
      </c>
      <c r="H46" s="48">
        <v>1.1990557291666661</v>
      </c>
      <c r="I46" s="48">
        <v>0.73961665616546723</v>
      </c>
      <c r="J46" s="48">
        <v>0.45721692387971574</v>
      </c>
      <c r="K46" s="48"/>
      <c r="L46" s="48">
        <v>0.45800000000000007</v>
      </c>
      <c r="M46" s="48">
        <v>0.45800000000000007</v>
      </c>
      <c r="N46" s="18">
        <f t="shared" si="6"/>
        <v>0.17480000000000007</v>
      </c>
      <c r="O46" s="20">
        <f t="shared" si="1"/>
        <v>0.17480000000000007</v>
      </c>
      <c r="P46" s="19">
        <f t="shared" si="7"/>
        <v>3.5872598916434087E-2</v>
      </c>
      <c r="Q46" s="23">
        <v>38.316740567221622</v>
      </c>
      <c r="R46" s="23">
        <v>0.79984282564561537</v>
      </c>
      <c r="S46" s="23">
        <v>4.9990176602850961E-2</v>
      </c>
      <c r="T46" s="23">
        <v>-2.9959287607993264</v>
      </c>
      <c r="U46" s="23">
        <v>-0.14976700784191876</v>
      </c>
      <c r="V46" s="10"/>
      <c r="W46" s="4"/>
    </row>
    <row r="47" spans="1:23" ht="15.75" x14ac:dyDescent="0.25">
      <c r="A47" s="15">
        <v>300</v>
      </c>
      <c r="B47" s="45">
        <v>1</v>
      </c>
      <c r="C47" s="45">
        <v>5253</v>
      </c>
      <c r="D47" s="46">
        <v>13</v>
      </c>
      <c r="E47" s="46" t="s">
        <v>31</v>
      </c>
      <c r="F47" s="47">
        <v>1.1906000000000001</v>
      </c>
      <c r="G47" s="47">
        <v>0.79200000000000004</v>
      </c>
      <c r="H47" s="48">
        <v>1.1990557291666661</v>
      </c>
      <c r="I47" s="48">
        <v>0.797624842516378</v>
      </c>
      <c r="J47" s="48">
        <v>0.41640934040038535</v>
      </c>
      <c r="K47" s="48"/>
      <c r="L47" s="48">
        <v>0.39860000000000007</v>
      </c>
      <c r="M47" s="48">
        <v>0.39860000000000007</v>
      </c>
      <c r="N47" s="18">
        <f t="shared" si="6"/>
        <v>0.11540000000000006</v>
      </c>
      <c r="O47" s="20">
        <f t="shared" si="1"/>
        <v>0.11540000000000006</v>
      </c>
      <c r="P47" s="19">
        <f t="shared" si="7"/>
        <v>2.3682482351009691E-2</v>
      </c>
      <c r="Q47" s="23">
        <v>33.478918192507983</v>
      </c>
      <c r="R47" s="23">
        <v>0.69610775175183903</v>
      </c>
      <c r="S47" s="23">
        <v>4.350673448448994E-2</v>
      </c>
      <c r="T47" s="23">
        <v>-3.134839537134817</v>
      </c>
      <c r="U47" s="23">
        <v>-0.13638663139360582</v>
      </c>
      <c r="V47" s="10"/>
      <c r="W47" s="4"/>
    </row>
    <row r="48" spans="1:23" ht="15.75" x14ac:dyDescent="0.25">
      <c r="A48" s="15">
        <v>300</v>
      </c>
      <c r="B48" s="45">
        <v>1</v>
      </c>
      <c r="C48" s="45">
        <v>5253</v>
      </c>
      <c r="D48" s="46">
        <v>14</v>
      </c>
      <c r="E48" s="46" t="s">
        <v>32</v>
      </c>
      <c r="F48" s="47">
        <v>1.1737</v>
      </c>
      <c r="G48" s="47">
        <v>1.1327</v>
      </c>
      <c r="H48" s="48">
        <v>1.1990557291666661</v>
      </c>
      <c r="I48" s="48">
        <v>1.1571699961038449</v>
      </c>
      <c r="J48" s="48">
        <v>0.26809757205362833</v>
      </c>
      <c r="K48" s="48"/>
      <c r="L48" s="48">
        <v>4.0999999999999925E-2</v>
      </c>
      <c r="M48" s="48">
        <v>4.0999999999999925E-2</v>
      </c>
      <c r="N48" s="18">
        <f t="shared" si="6"/>
        <v>-0.24220000000000008</v>
      </c>
      <c r="O48" s="20">
        <f t="shared" si="1"/>
        <v>0</v>
      </c>
      <c r="P48" s="19">
        <f t="shared" si="7"/>
        <v>0</v>
      </c>
      <c r="Q48" s="23">
        <v>3.4932265485217626</v>
      </c>
      <c r="R48" s="23">
        <v>7.1601650330720884E-2</v>
      </c>
      <c r="S48" s="23">
        <v>4.4751031456700553E-3</v>
      </c>
      <c r="T48" s="23">
        <v>-5.4092258782092051</v>
      </c>
      <c r="U48" s="23">
        <v>-2.4206843743213882E-2</v>
      </c>
      <c r="V48" s="10"/>
      <c r="W48" s="4"/>
    </row>
    <row r="49" spans="1:23" ht="15.75" x14ac:dyDescent="0.25">
      <c r="A49" s="15">
        <v>300</v>
      </c>
      <c r="B49" s="45">
        <v>1</v>
      </c>
      <c r="C49" s="45">
        <v>5253</v>
      </c>
      <c r="D49" s="46">
        <v>15</v>
      </c>
      <c r="E49" s="46" t="s">
        <v>33</v>
      </c>
      <c r="F49" s="47">
        <v>1.1818</v>
      </c>
      <c r="G49" s="47">
        <v>0.69520000000000004</v>
      </c>
      <c r="H49" s="48">
        <v>1.1990557291666661</v>
      </c>
      <c r="I49" s="48">
        <v>0.7053507724798328</v>
      </c>
      <c r="J49" s="48">
        <v>0.48531089319755016</v>
      </c>
      <c r="K49" s="48"/>
      <c r="L49" s="48">
        <v>0.48659999999999992</v>
      </c>
      <c r="M49" s="48">
        <v>0.48659999999999992</v>
      </c>
      <c r="N49" s="18">
        <f t="shared" si="6"/>
        <v>0.20339999999999991</v>
      </c>
      <c r="O49" s="20">
        <f t="shared" si="1"/>
        <v>0.20339999999999991</v>
      </c>
      <c r="P49" s="19">
        <f t="shared" si="7"/>
        <v>4.1741914299786541E-2</v>
      </c>
      <c r="Q49" s="23">
        <v>41.174479607378572</v>
      </c>
      <c r="R49" s="23">
        <v>0.84978934270558149</v>
      </c>
      <c r="S49" s="23">
        <v>5.3111833919098843E-2</v>
      </c>
      <c r="T49" s="23">
        <v>-2.9353555145640895</v>
      </c>
      <c r="U49" s="23">
        <v>-0.15590211458303885</v>
      </c>
      <c r="V49" s="10"/>
      <c r="W49" s="4"/>
    </row>
    <row r="50" spans="1:23" ht="15.75" x14ac:dyDescent="0.25">
      <c r="A50" s="15">
        <v>300</v>
      </c>
      <c r="B50" s="45">
        <v>1</v>
      </c>
      <c r="C50" s="45">
        <v>5253</v>
      </c>
      <c r="D50" s="46" t="s">
        <v>18</v>
      </c>
      <c r="E50" s="46" t="s">
        <v>18</v>
      </c>
      <c r="F50" s="47">
        <v>1.2037</v>
      </c>
      <c r="G50" s="47">
        <v>0.92049999999999998</v>
      </c>
      <c r="H50" s="48">
        <v>1.1990557291666661</v>
      </c>
      <c r="I50" s="48">
        <v>0.91694840799029342</v>
      </c>
      <c r="J50" s="48">
        <v>0.35181809132472514</v>
      </c>
      <c r="K50" s="48"/>
      <c r="L50" s="48">
        <v>0.28320000000000001</v>
      </c>
      <c r="M50" s="48">
        <v>0.28320000000000001</v>
      </c>
      <c r="N50" s="18">
        <f t="shared" si="6"/>
        <v>0</v>
      </c>
      <c r="O50" s="20">
        <f t="shared" si="1"/>
        <v>0</v>
      </c>
      <c r="P50" s="19">
        <f t="shared" si="7"/>
        <v>0</v>
      </c>
      <c r="Q50" s="23">
        <v>23.527457007560024</v>
      </c>
      <c r="R50" s="23">
        <v>0.49457530179659004</v>
      </c>
      <c r="S50" s="23">
        <v>3.0910956362286877E-2</v>
      </c>
      <c r="T50" s="23">
        <v>-3.4766445830939467</v>
      </c>
      <c r="U50" s="23">
        <v>-0.10746640899519805</v>
      </c>
      <c r="V50" s="10"/>
    </row>
    <row r="51" spans="1:23" ht="15.75" x14ac:dyDescent="0.25">
      <c r="A51" s="15">
        <v>400</v>
      </c>
      <c r="B51" s="45">
        <v>1</v>
      </c>
      <c r="C51" s="45">
        <v>5254</v>
      </c>
      <c r="D51" s="46">
        <v>1</v>
      </c>
      <c r="E51" s="46" t="s">
        <v>19</v>
      </c>
      <c r="F51" s="47">
        <v>1.1889000000000001</v>
      </c>
      <c r="G51" s="47">
        <v>0.4259</v>
      </c>
      <c r="H51" s="48">
        <v>1.1990557291666661</v>
      </c>
      <c r="I51" s="48">
        <v>0.4295380898747439</v>
      </c>
      <c r="J51" s="48">
        <v>0.9602272527629907</v>
      </c>
      <c r="K51" s="48"/>
      <c r="L51" s="48">
        <v>0.76300000000000012</v>
      </c>
      <c r="M51" s="48">
        <v>0.76300000000000012</v>
      </c>
      <c r="N51" s="18">
        <f>M51-$M$66</f>
        <v>0.4196000000000002</v>
      </c>
      <c r="O51" s="20">
        <f t="shared" si="1"/>
        <v>0.4196000000000002</v>
      </c>
      <c r="P51" s="19">
        <f>O51/SUM($O$51:$O$66)</f>
        <v>8.1302073241619865E-2</v>
      </c>
      <c r="Q51" s="23">
        <v>64.176970308688709</v>
      </c>
      <c r="R51" s="23">
        <v>1.1762212159167551</v>
      </c>
      <c r="S51" s="23">
        <v>7.3513825994797194E-2</v>
      </c>
      <c r="T51" s="23">
        <v>-2.6102817816808317</v>
      </c>
      <c r="U51" s="23">
        <v>-0.19189180069587386</v>
      </c>
      <c r="V51" s="10"/>
    </row>
    <row r="52" spans="1:23" ht="15.75" x14ac:dyDescent="0.25">
      <c r="A52" s="15">
        <v>400</v>
      </c>
      <c r="B52" s="45">
        <v>1</v>
      </c>
      <c r="C52" s="45">
        <v>5254</v>
      </c>
      <c r="D52" s="46">
        <v>2</v>
      </c>
      <c r="E52" s="46" t="s">
        <v>20</v>
      </c>
      <c r="F52" s="47">
        <v>1.1960999999999999</v>
      </c>
      <c r="G52" s="47">
        <v>0.35720000000000002</v>
      </c>
      <c r="H52" s="48">
        <v>1.1990557291666661</v>
      </c>
      <c r="I52" s="48">
        <v>0.35808269079369048</v>
      </c>
      <c r="J52" s="48">
        <v>1.2863459420632706</v>
      </c>
      <c r="K52" s="48"/>
      <c r="L52" s="48">
        <v>0.83889999999999998</v>
      </c>
      <c r="M52" s="48">
        <v>0.83889999999999998</v>
      </c>
      <c r="N52" s="18">
        <f t="shared" ref="N52:N66" si="8">M52-$M$66</f>
        <v>0.49550000000000005</v>
      </c>
      <c r="O52" s="20">
        <f t="shared" si="1"/>
        <v>0.49550000000000005</v>
      </c>
      <c r="P52" s="19">
        <f t="shared" ref="P52:P66" si="9">O52/SUM($O$51:$O$66)</f>
        <v>9.6008525479558224E-2</v>
      </c>
      <c r="Q52" s="23">
        <v>70.136276231084366</v>
      </c>
      <c r="R52" s="23">
        <v>1.2932267077753152</v>
      </c>
      <c r="S52" s="23">
        <v>8.0826669235957202E-2</v>
      </c>
      <c r="T52" s="23">
        <v>-2.5154483031130401</v>
      </c>
      <c r="U52" s="23">
        <v>-0.2033153079758675</v>
      </c>
      <c r="V52" s="10"/>
    </row>
    <row r="53" spans="1:23" ht="15.75" x14ac:dyDescent="0.25">
      <c r="A53" s="15">
        <v>400</v>
      </c>
      <c r="B53" s="45">
        <v>1</v>
      </c>
      <c r="C53" s="45">
        <v>5254</v>
      </c>
      <c r="D53" s="46">
        <v>3</v>
      </c>
      <c r="E53" s="46" t="s">
        <v>21</v>
      </c>
      <c r="F53" s="47">
        <v>1.1983999999999999</v>
      </c>
      <c r="G53" s="47">
        <v>0.45029999999999998</v>
      </c>
      <c r="H53" s="48">
        <v>1.1990557291666661</v>
      </c>
      <c r="I53" s="48">
        <v>0.45054639089097948</v>
      </c>
      <c r="J53" s="48">
        <v>0.89361926514926826</v>
      </c>
      <c r="K53" s="48"/>
      <c r="L53" s="48">
        <v>0.74809999999999999</v>
      </c>
      <c r="M53" s="48">
        <v>0.74809999999999999</v>
      </c>
      <c r="N53" s="18">
        <f t="shared" si="8"/>
        <v>0.40470000000000006</v>
      </c>
      <c r="O53" s="20">
        <f t="shared" si="1"/>
        <v>0.40470000000000006</v>
      </c>
      <c r="P53" s="19">
        <f t="shared" si="9"/>
        <v>7.8415035845766326E-2</v>
      </c>
      <c r="Q53" s="23">
        <v>62.424899866488659</v>
      </c>
      <c r="R53" s="23">
        <v>1.1532517583582231</v>
      </c>
      <c r="S53" s="23">
        <v>7.2078234897388946E-2</v>
      </c>
      <c r="T53" s="23">
        <v>-2.6300031540869298</v>
      </c>
      <c r="U53" s="23">
        <v>-0.18956598512115153</v>
      </c>
      <c r="V53" s="10"/>
    </row>
    <row r="54" spans="1:23" ht="15.75" x14ac:dyDescent="0.25">
      <c r="A54" s="15">
        <v>400</v>
      </c>
      <c r="B54" s="45">
        <v>1</v>
      </c>
      <c r="C54" s="45">
        <v>5254</v>
      </c>
      <c r="D54" s="46">
        <v>4</v>
      </c>
      <c r="E54" s="46" t="s">
        <v>22</v>
      </c>
      <c r="F54" s="47">
        <v>1.1807000000000001</v>
      </c>
      <c r="G54" s="47">
        <v>0.36609999999999998</v>
      </c>
      <c r="H54" s="48">
        <v>1.1990557291666661</v>
      </c>
      <c r="I54" s="48">
        <v>0.37179156639952265</v>
      </c>
      <c r="J54" s="48">
        <v>1.2076572817717361</v>
      </c>
      <c r="K54" s="48"/>
      <c r="L54" s="48">
        <v>0.8146000000000001</v>
      </c>
      <c r="M54" s="48">
        <v>0.8146000000000001</v>
      </c>
      <c r="N54" s="18">
        <f t="shared" si="8"/>
        <v>0.47120000000000017</v>
      </c>
      <c r="O54" s="20">
        <f t="shared" si="1"/>
        <v>0.47120000000000017</v>
      </c>
      <c r="P54" s="19">
        <f t="shared" si="9"/>
        <v>9.1300135632629356E-2</v>
      </c>
      <c r="Q54" s="23">
        <v>68.992970271872622</v>
      </c>
      <c r="R54" s="23">
        <v>1.2557664514885827</v>
      </c>
      <c r="S54" s="23">
        <v>7.8485403218036418E-2</v>
      </c>
      <c r="T54" s="23">
        <v>-2.5448426177509766</v>
      </c>
      <c r="U54" s="23">
        <v>-0.19973299898062871</v>
      </c>
      <c r="V54" s="10"/>
    </row>
    <row r="55" spans="1:23" ht="15.75" x14ac:dyDescent="0.25">
      <c r="A55" s="15">
        <v>400</v>
      </c>
      <c r="B55" s="45">
        <v>1</v>
      </c>
      <c r="C55" s="45">
        <v>5254</v>
      </c>
      <c r="D55" s="46">
        <v>5</v>
      </c>
      <c r="E55" s="46" t="s">
        <v>23</v>
      </c>
      <c r="F55" s="47">
        <v>1.1679999999999999</v>
      </c>
      <c r="G55" s="47">
        <v>0.55430000000000001</v>
      </c>
      <c r="H55" s="48">
        <v>1.1990557291666661</v>
      </c>
      <c r="I55" s="48">
        <v>0.56903817694955749</v>
      </c>
      <c r="J55" s="48">
        <v>0.64231591339467298</v>
      </c>
      <c r="K55" s="48"/>
      <c r="L55" s="48">
        <v>0.61369999999999991</v>
      </c>
      <c r="M55" s="48">
        <v>0.61369999999999991</v>
      </c>
      <c r="N55" s="18">
        <f t="shared" si="8"/>
        <v>0.27029999999999998</v>
      </c>
      <c r="O55" s="20">
        <f t="shared" si="1"/>
        <v>0.27029999999999998</v>
      </c>
      <c r="P55" s="19">
        <f t="shared" si="9"/>
        <v>5.2373571013369494E-2</v>
      </c>
      <c r="Q55" s="23">
        <v>52.542808219178085</v>
      </c>
      <c r="R55" s="23">
        <v>0.94606416803160198</v>
      </c>
      <c r="S55" s="23">
        <v>5.9129010501975124E-2</v>
      </c>
      <c r="T55" s="23">
        <v>-2.8280336035702378</v>
      </c>
      <c r="U55" s="23">
        <v>-0.16721882864544316</v>
      </c>
      <c r="V55" s="10"/>
    </row>
    <row r="56" spans="1:23" ht="15.75" x14ac:dyDescent="0.25">
      <c r="A56" s="15">
        <v>400</v>
      </c>
      <c r="B56" s="45">
        <v>1</v>
      </c>
      <c r="C56" s="45">
        <v>5254</v>
      </c>
      <c r="D56" s="46">
        <v>6</v>
      </c>
      <c r="E56" s="46" t="s">
        <v>24</v>
      </c>
      <c r="F56" s="47">
        <v>1.1587000000000001</v>
      </c>
      <c r="G56" s="47">
        <v>0.20830000000000001</v>
      </c>
      <c r="H56" s="48">
        <v>1.1990557291666661</v>
      </c>
      <c r="I56" s="48">
        <v>0.21555476688134681</v>
      </c>
      <c r="J56" s="48">
        <v>3.9878453819406245</v>
      </c>
      <c r="K56" s="48"/>
      <c r="L56" s="48">
        <v>0.95040000000000002</v>
      </c>
      <c r="M56" s="48">
        <v>0.95040000000000002</v>
      </c>
      <c r="N56" s="18">
        <f t="shared" si="8"/>
        <v>0.6070000000000001</v>
      </c>
      <c r="O56" s="20">
        <f t="shared" si="1"/>
        <v>0.6070000000000001</v>
      </c>
      <c r="P56" s="19">
        <f t="shared" si="9"/>
        <v>0.11761286572369696</v>
      </c>
      <c r="Q56" s="23">
        <v>82.022956761888324</v>
      </c>
      <c r="R56" s="23">
        <v>1.4651122458811059</v>
      </c>
      <c r="S56" s="23">
        <v>9.1569515367569118E-2</v>
      </c>
      <c r="T56" s="23">
        <v>-2.3906568643569086</v>
      </c>
      <c r="U56" s="23">
        <v>-0.21891129047931454</v>
      </c>
      <c r="V56" s="10"/>
    </row>
    <row r="57" spans="1:23" ht="15.75" x14ac:dyDescent="0.25">
      <c r="A57" s="15">
        <v>400</v>
      </c>
      <c r="B57" s="45">
        <v>1</v>
      </c>
      <c r="C57" s="45">
        <v>5254</v>
      </c>
      <c r="D57" s="46">
        <v>7</v>
      </c>
      <c r="E57" s="46" t="s">
        <v>25</v>
      </c>
      <c r="F57" s="47">
        <v>1.1653</v>
      </c>
      <c r="G57" s="47">
        <v>0.25569999999999998</v>
      </c>
      <c r="H57" s="48">
        <v>1.1990557291666661</v>
      </c>
      <c r="I57" s="48">
        <v>0.26310696811800954</v>
      </c>
      <c r="J57" s="48">
        <v>2.3448578059762988</v>
      </c>
      <c r="K57" s="48"/>
      <c r="L57" s="48">
        <v>0.90959999999999996</v>
      </c>
      <c r="M57" s="48">
        <v>0.90959999999999996</v>
      </c>
      <c r="N57" s="18">
        <f t="shared" si="8"/>
        <v>0.56620000000000004</v>
      </c>
      <c r="O57" s="20">
        <f t="shared" si="1"/>
        <v>0.56620000000000004</v>
      </c>
      <c r="P57" s="19">
        <f t="shared" si="9"/>
        <v>0.10970742104243364</v>
      </c>
      <c r="Q57" s="23">
        <v>78.057152664549903</v>
      </c>
      <c r="R57" s="23">
        <v>1.4022160131033816</v>
      </c>
      <c r="S57" s="23">
        <v>8.7638500818961351E-2</v>
      </c>
      <c r="T57" s="23">
        <v>-2.4345348705289629</v>
      </c>
      <c r="U57" s="23">
        <v>-0.21335898624464247</v>
      </c>
      <c r="V57" s="10"/>
    </row>
    <row r="58" spans="1:23" ht="15.75" x14ac:dyDescent="0.25">
      <c r="A58" s="15">
        <v>400</v>
      </c>
      <c r="B58" s="45">
        <v>1</v>
      </c>
      <c r="C58" s="45">
        <v>5254</v>
      </c>
      <c r="D58" s="46">
        <v>8</v>
      </c>
      <c r="E58" s="46" t="s">
        <v>26</v>
      </c>
      <c r="F58" s="47">
        <v>1.1807000000000001</v>
      </c>
      <c r="G58" s="47">
        <v>0.30680000000000002</v>
      </c>
      <c r="H58" s="48">
        <v>1.1990557291666661</v>
      </c>
      <c r="I58" s="48">
        <v>0.31156966012393761</v>
      </c>
      <c r="J58" s="48">
        <v>1.6514392273908733</v>
      </c>
      <c r="K58" s="48"/>
      <c r="L58" s="48">
        <v>0.87390000000000012</v>
      </c>
      <c r="M58" s="48">
        <v>0.87390000000000012</v>
      </c>
      <c r="N58" s="18">
        <f t="shared" si="8"/>
        <v>0.53050000000000019</v>
      </c>
      <c r="O58" s="20">
        <f t="shared" si="1"/>
        <v>0.53050000000000019</v>
      </c>
      <c r="P58" s="19">
        <f t="shared" si="9"/>
        <v>0.10279015694632826</v>
      </c>
      <c r="Q58" s="23">
        <v>74.015414584568489</v>
      </c>
      <c r="R58" s="23">
        <v>1.3471818094228731</v>
      </c>
      <c r="S58" s="23">
        <v>8.4198863088929571E-2</v>
      </c>
      <c r="T58" s="23">
        <v>-2.4745738603317902</v>
      </c>
      <c r="U58" s="23">
        <v>-0.20835630566952032</v>
      </c>
      <c r="V58" s="10"/>
    </row>
    <row r="59" spans="1:23" ht="15.75" x14ac:dyDescent="0.25">
      <c r="A59" s="15">
        <v>400</v>
      </c>
      <c r="B59" s="45">
        <v>1</v>
      </c>
      <c r="C59" s="45">
        <v>5254</v>
      </c>
      <c r="D59" s="46">
        <v>9</v>
      </c>
      <c r="E59" s="46" t="s">
        <v>27</v>
      </c>
      <c r="F59" s="47">
        <v>1.1976</v>
      </c>
      <c r="G59" s="47">
        <v>0.56630000000000003</v>
      </c>
      <c r="H59" s="48">
        <v>1.1990557291666661</v>
      </c>
      <c r="I59" s="48">
        <v>0.56698835957505267</v>
      </c>
      <c r="J59" s="48">
        <v>0.64545598327568676</v>
      </c>
      <c r="K59" s="48"/>
      <c r="L59" s="48">
        <v>0.63129999999999997</v>
      </c>
      <c r="M59" s="48">
        <v>0.63129999999999997</v>
      </c>
      <c r="N59" s="18">
        <f t="shared" si="8"/>
        <v>0.28790000000000004</v>
      </c>
      <c r="O59" s="20">
        <f t="shared" si="1"/>
        <v>0.28790000000000004</v>
      </c>
      <c r="P59" s="19">
        <f t="shared" si="9"/>
        <v>5.5783762836659569E-2</v>
      </c>
      <c r="Q59" s="23">
        <v>52.713760855043425</v>
      </c>
      <c r="R59" s="23">
        <v>0.97319587628865967</v>
      </c>
      <c r="S59" s="23">
        <v>6.0824742268041229E-2</v>
      </c>
      <c r="T59" s="23">
        <v>-2.799758627591709</v>
      </c>
      <c r="U59" s="23">
        <v>-0.17029459693599053</v>
      </c>
      <c r="V59" s="10"/>
    </row>
    <row r="60" spans="1:23" ht="15.75" x14ac:dyDescent="0.25">
      <c r="A60" s="15">
        <v>400</v>
      </c>
      <c r="B60" s="45">
        <v>1</v>
      </c>
      <c r="C60" s="45">
        <v>5254</v>
      </c>
      <c r="D60" s="46">
        <v>10</v>
      </c>
      <c r="E60" s="46" t="s">
        <v>28</v>
      </c>
      <c r="F60" s="47">
        <v>1.2151000000000001</v>
      </c>
      <c r="G60" s="47">
        <v>0.61099999999999999</v>
      </c>
      <c r="H60" s="48">
        <v>1.1990557291666661</v>
      </c>
      <c r="I60" s="48">
        <v>0.60293231052656815</v>
      </c>
      <c r="J60" s="48">
        <v>0.59449373744722656</v>
      </c>
      <c r="K60" s="48"/>
      <c r="L60" s="48">
        <v>0.60410000000000008</v>
      </c>
      <c r="M60" s="48">
        <v>0.60410000000000008</v>
      </c>
      <c r="N60" s="18">
        <f t="shared" si="8"/>
        <v>0.26070000000000015</v>
      </c>
      <c r="O60" s="20">
        <f t="shared" si="1"/>
        <v>0.26070000000000015</v>
      </c>
      <c r="P60" s="19">
        <f t="shared" si="9"/>
        <v>5.0513466382484037E-2</v>
      </c>
      <c r="Q60" s="23">
        <v>49.716072751213893</v>
      </c>
      <c r="R60" s="23">
        <v>0.9312650544368436</v>
      </c>
      <c r="S60" s="23">
        <v>5.8204065902302725E-2</v>
      </c>
      <c r="T60" s="23">
        <v>-2.8438000658205933</v>
      </c>
      <c r="U60" s="23">
        <v>-0.16552072644399463</v>
      </c>
      <c r="V60" s="10"/>
    </row>
    <row r="61" spans="1:23" ht="15.75" x14ac:dyDescent="0.25">
      <c r="A61" s="15">
        <v>400</v>
      </c>
      <c r="B61" s="45">
        <v>1</v>
      </c>
      <c r="C61" s="45">
        <v>5254</v>
      </c>
      <c r="D61" s="46">
        <v>11</v>
      </c>
      <c r="E61" s="46" t="s">
        <v>29</v>
      </c>
      <c r="F61" s="47">
        <v>1.2126999999999999</v>
      </c>
      <c r="G61" s="47">
        <v>0.55249999999999999</v>
      </c>
      <c r="H61" s="48">
        <v>1.1990557291666661</v>
      </c>
      <c r="I61" s="48">
        <v>0.54628373906537731</v>
      </c>
      <c r="J61" s="48">
        <v>0.67898354621609613</v>
      </c>
      <c r="K61" s="48"/>
      <c r="L61" s="48">
        <v>0.6601999999999999</v>
      </c>
      <c r="M61" s="48">
        <v>0.6601999999999999</v>
      </c>
      <c r="N61" s="18">
        <f t="shared" si="8"/>
        <v>0.31679999999999997</v>
      </c>
      <c r="O61" s="20">
        <f t="shared" si="1"/>
        <v>0.31679999999999997</v>
      </c>
      <c r="P61" s="19">
        <f t="shared" si="9"/>
        <v>6.1383452819221071E-2</v>
      </c>
      <c r="Q61" s="23">
        <v>54.440504659025315</v>
      </c>
      <c r="R61" s="23">
        <v>1.0177473745062142</v>
      </c>
      <c r="S61" s="23">
        <v>6.3609210906638389E-2</v>
      </c>
      <c r="T61" s="23">
        <v>-2.7549969935461966</v>
      </c>
      <c r="U61" s="23">
        <v>-0.17524318480963469</v>
      </c>
      <c r="V61" s="10"/>
    </row>
    <row r="62" spans="1:23" ht="15.75" x14ac:dyDescent="0.25">
      <c r="A62" s="15">
        <v>400</v>
      </c>
      <c r="B62" s="45">
        <v>1</v>
      </c>
      <c r="C62" s="45">
        <v>5254</v>
      </c>
      <c r="D62" s="46">
        <v>12</v>
      </c>
      <c r="E62" s="46" t="s">
        <v>30</v>
      </c>
      <c r="F62" s="47">
        <v>1.2144999999999999</v>
      </c>
      <c r="G62" s="47">
        <v>0.64959999999999996</v>
      </c>
      <c r="H62" s="48">
        <v>1.1990557291666661</v>
      </c>
      <c r="I62" s="48">
        <v>0.64133931796349641</v>
      </c>
      <c r="J62" s="48">
        <v>0.54824093580513522</v>
      </c>
      <c r="K62" s="48"/>
      <c r="L62" s="48">
        <v>0.56489999999999996</v>
      </c>
      <c r="M62" s="48">
        <v>0.56489999999999996</v>
      </c>
      <c r="N62" s="18">
        <f t="shared" si="8"/>
        <v>0.22150000000000003</v>
      </c>
      <c r="O62" s="20">
        <f t="shared" si="1"/>
        <v>0.22150000000000003</v>
      </c>
      <c r="P62" s="19">
        <f t="shared" si="9"/>
        <v>4.2918039139701609E-2</v>
      </c>
      <c r="Q62" s="23">
        <v>46.512968299711815</v>
      </c>
      <c r="R62" s="23">
        <v>0.87083534059157897</v>
      </c>
      <c r="S62" s="23">
        <v>5.4427208786973685E-2</v>
      </c>
      <c r="T62" s="23">
        <v>-2.9108910886340729</v>
      </c>
      <c r="U62" s="23">
        <v>-0.1584316770372278</v>
      </c>
      <c r="V62" s="10"/>
    </row>
    <row r="63" spans="1:23" ht="15.75" x14ac:dyDescent="0.25">
      <c r="A63" s="15">
        <v>400</v>
      </c>
      <c r="B63" s="45">
        <v>1</v>
      </c>
      <c r="C63" s="45">
        <v>5254</v>
      </c>
      <c r="D63" s="46">
        <v>13</v>
      </c>
      <c r="E63" s="46" t="s">
        <v>31</v>
      </c>
      <c r="F63" s="47">
        <v>1.2125999999999999</v>
      </c>
      <c r="G63" s="47">
        <v>0.75009999999999999</v>
      </c>
      <c r="H63" s="48">
        <v>1.1990557291666661</v>
      </c>
      <c r="I63" s="48">
        <v>0.74172167445811998</v>
      </c>
      <c r="J63" s="48">
        <v>0.45559672772067011</v>
      </c>
      <c r="K63" s="48"/>
      <c r="L63" s="48">
        <v>0.46249999999999991</v>
      </c>
      <c r="M63" s="48">
        <v>0.46249999999999991</v>
      </c>
      <c r="N63" s="18">
        <f t="shared" si="8"/>
        <v>0.11909999999999998</v>
      </c>
      <c r="O63" s="20">
        <f t="shared" si="1"/>
        <v>0.11909999999999998</v>
      </c>
      <c r="P63" s="19">
        <f t="shared" si="9"/>
        <v>2.3076923076923071E-2</v>
      </c>
      <c r="Q63" s="23">
        <v>38.141184232228262</v>
      </c>
      <c r="R63" s="23">
        <v>0.71297812891415335</v>
      </c>
      <c r="S63" s="23">
        <v>4.4561133057134585E-2</v>
      </c>
      <c r="T63" s="23">
        <v>-3.1108932560128095</v>
      </c>
      <c r="U63" s="23">
        <v>-0.13862492830772946</v>
      </c>
      <c r="V63" s="10"/>
    </row>
    <row r="64" spans="1:23" ht="15.75" x14ac:dyDescent="0.25">
      <c r="A64" s="15">
        <v>400</v>
      </c>
      <c r="B64" s="45">
        <v>1</v>
      </c>
      <c r="C64" s="45">
        <v>5254</v>
      </c>
      <c r="D64" s="46">
        <v>14</v>
      </c>
      <c r="E64" s="46" t="s">
        <v>32</v>
      </c>
      <c r="F64" s="47">
        <v>1.2042999999999999</v>
      </c>
      <c r="G64" s="47">
        <v>1.1373</v>
      </c>
      <c r="H64" s="48">
        <v>1.1990557291666661</v>
      </c>
      <c r="I64" s="48">
        <v>1.1323474888161169</v>
      </c>
      <c r="J64" s="48">
        <v>0.27485610995970861</v>
      </c>
      <c r="K64" s="48"/>
      <c r="L64" s="48">
        <v>6.6999999999999948E-2</v>
      </c>
      <c r="M64" s="48">
        <v>6.6999999999999948E-2</v>
      </c>
      <c r="N64" s="18">
        <f t="shared" si="8"/>
        <v>-0.27639999999999998</v>
      </c>
      <c r="O64" s="20">
        <f t="shared" si="1"/>
        <v>0</v>
      </c>
      <c r="P64" s="19">
        <f t="shared" si="9"/>
        <v>0</v>
      </c>
      <c r="Q64" s="23">
        <v>5.5633978244623394</v>
      </c>
      <c r="R64" s="23">
        <v>0.10328548029675297</v>
      </c>
      <c r="S64" s="23">
        <v>6.4553425185470605E-3</v>
      </c>
      <c r="T64" s="23">
        <v>-5.0428471935743238</v>
      </c>
      <c r="U64" s="23">
        <v>-3.2553305903216048E-2</v>
      </c>
      <c r="V64" s="10"/>
    </row>
    <row r="65" spans="1:22" ht="15.75" x14ac:dyDescent="0.25">
      <c r="A65" s="15">
        <v>400</v>
      </c>
      <c r="B65" s="45">
        <v>1</v>
      </c>
      <c r="C65" s="45">
        <v>5254</v>
      </c>
      <c r="D65" s="46">
        <v>15</v>
      </c>
      <c r="E65" s="46" t="s">
        <v>33</v>
      </c>
      <c r="F65" s="47">
        <v>1.196</v>
      </c>
      <c r="G65" s="47">
        <v>0.66259999999999997</v>
      </c>
      <c r="H65" s="48">
        <v>1.1990557291666661</v>
      </c>
      <c r="I65" s="48">
        <v>0.66429291483765296</v>
      </c>
      <c r="J65" s="48">
        <v>0.52388166734839448</v>
      </c>
      <c r="K65" s="48"/>
      <c r="L65" s="48">
        <v>0.53339999999999999</v>
      </c>
      <c r="M65" s="48">
        <v>0.53339999999999999</v>
      </c>
      <c r="N65" s="18">
        <f t="shared" si="8"/>
        <v>0.19000000000000006</v>
      </c>
      <c r="O65" s="20">
        <f t="shared" si="1"/>
        <v>0.19000000000000006</v>
      </c>
      <c r="P65" s="19">
        <f t="shared" si="9"/>
        <v>3.6814570819608608E-2</v>
      </c>
      <c r="Q65" s="23">
        <v>44.598662207357862</v>
      </c>
      <c r="R65" s="23">
        <v>0.82227574910877721</v>
      </c>
      <c r="S65" s="23">
        <v>5.1392234319298576E-2</v>
      </c>
      <c r="T65" s="23">
        <v>-2.9682682012173753</v>
      </c>
      <c r="U65" s="23">
        <v>-0.15254593491948626</v>
      </c>
      <c r="V65" s="10"/>
    </row>
    <row r="66" spans="1:22" ht="15.75" x14ac:dyDescent="0.25">
      <c r="A66" s="15">
        <v>400</v>
      </c>
      <c r="B66" s="45">
        <v>1</v>
      </c>
      <c r="C66" s="45">
        <v>5254</v>
      </c>
      <c r="D66" s="46" t="s">
        <v>18</v>
      </c>
      <c r="E66" s="46" t="s">
        <v>18</v>
      </c>
      <c r="F66" s="47">
        <v>1.2182999999999999</v>
      </c>
      <c r="G66" s="47">
        <v>0.87490000000000001</v>
      </c>
      <c r="H66" s="48">
        <v>1.1990557291666661</v>
      </c>
      <c r="I66" s="48">
        <v>0.8610800767035347</v>
      </c>
      <c r="J66" s="48">
        <v>0.3793702731380954</v>
      </c>
      <c r="K66" s="48"/>
      <c r="L66" s="48">
        <v>0.34339999999999993</v>
      </c>
      <c r="M66" s="48">
        <v>0.34339999999999993</v>
      </c>
      <c r="N66" s="18">
        <f t="shared" si="8"/>
        <v>0</v>
      </c>
      <c r="O66" s="20">
        <f t="shared" si="1"/>
        <v>0</v>
      </c>
      <c r="P66" s="19">
        <f t="shared" si="9"/>
        <v>0</v>
      </c>
      <c r="Q66" s="23">
        <v>28.186817696790605</v>
      </c>
      <c r="R66" s="23">
        <v>0.52937662587917889</v>
      </c>
      <c r="S66" s="23">
        <v>3.308603911744868E-2</v>
      </c>
      <c r="T66" s="23">
        <v>-3.4086438645019141</v>
      </c>
      <c r="U66" s="23">
        <v>-0.11277852423836177</v>
      </c>
      <c r="V66" s="10"/>
    </row>
    <row r="67" spans="1:22" ht="15.75" x14ac:dyDescent="0.25">
      <c r="A67" s="15">
        <v>500</v>
      </c>
      <c r="B67" s="45">
        <v>1</v>
      </c>
      <c r="C67" s="37">
        <v>5255</v>
      </c>
      <c r="D67" s="46">
        <v>1</v>
      </c>
      <c r="E67" s="46" t="s">
        <v>19</v>
      </c>
      <c r="F67" s="47">
        <v>1.1448</v>
      </c>
      <c r="G67" s="47">
        <v>0.45379999999999998</v>
      </c>
      <c r="H67" s="48">
        <v>1.1990557291666661</v>
      </c>
      <c r="I67" s="48">
        <v>0.47530703170495553</v>
      </c>
      <c r="J67" s="48">
        <v>0.82608157987555886</v>
      </c>
      <c r="K67" s="48"/>
      <c r="L67" s="48">
        <v>0.69100000000000006</v>
      </c>
      <c r="M67" s="48">
        <v>0.69100000000000006</v>
      </c>
      <c r="N67" s="18">
        <f>M67-$M$82</f>
        <v>0.39019999999999999</v>
      </c>
      <c r="O67" s="20">
        <f t="shared" si="1"/>
        <v>0.39019999999999999</v>
      </c>
      <c r="P67" s="19">
        <f>O67/SUM($O$67:$O$82)</f>
        <v>7.8180725305550008E-2</v>
      </c>
      <c r="Q67" s="23">
        <v>60.359888190076873</v>
      </c>
      <c r="R67" s="23">
        <v>1.1589462981016174</v>
      </c>
      <c r="S67" s="23">
        <v>7.2434143631351089E-2</v>
      </c>
      <c r="T67" s="23">
        <v>-2.6250774936393291</v>
      </c>
      <c r="U67" s="23">
        <v>-0.1901452402176983</v>
      </c>
      <c r="V67" s="10"/>
    </row>
    <row r="68" spans="1:22" ht="15.75" x14ac:dyDescent="0.25">
      <c r="A68" s="15">
        <v>500</v>
      </c>
      <c r="B68" s="45">
        <v>1</v>
      </c>
      <c r="C68" s="37">
        <v>5255</v>
      </c>
      <c r="D68" s="46">
        <v>2</v>
      </c>
      <c r="E68" s="46" t="s">
        <v>20</v>
      </c>
      <c r="F68" s="47">
        <v>1.2092000000000001</v>
      </c>
      <c r="G68" s="47">
        <v>0.4546</v>
      </c>
      <c r="H68" s="48">
        <v>1.1990557291666661</v>
      </c>
      <c r="I68" s="48">
        <v>0.45078625080976381</v>
      </c>
      <c r="J68" s="48">
        <v>0.89291208878249662</v>
      </c>
      <c r="K68" s="48"/>
      <c r="L68" s="48">
        <v>0.75460000000000005</v>
      </c>
      <c r="M68" s="48">
        <v>0.75460000000000005</v>
      </c>
      <c r="N68" s="18">
        <f t="shared" ref="N68:N82" si="10">M68-$M$82</f>
        <v>0.45379999999999998</v>
      </c>
      <c r="O68" s="20">
        <f t="shared" ref="O68:O131" si="11">IF(N68&lt;0,0,N68)</f>
        <v>0.45379999999999998</v>
      </c>
      <c r="P68" s="19">
        <f t="shared" ref="P68:P82" si="12">O68/SUM($O$67:$O$82)</f>
        <v>9.0923662592666821E-2</v>
      </c>
      <c r="Q68" s="23">
        <v>62.404895798875295</v>
      </c>
      <c r="R68" s="23">
        <v>1.2656163191714622</v>
      </c>
      <c r="S68" s="23">
        <v>7.9101019948216389E-2</v>
      </c>
      <c r="T68" s="23">
        <v>-2.5370295098767888</v>
      </c>
      <c r="U68" s="23">
        <v>-0.20068162186997751</v>
      </c>
      <c r="V68" s="10"/>
    </row>
    <row r="69" spans="1:22" ht="15.75" x14ac:dyDescent="0.25">
      <c r="A69" s="15">
        <v>500</v>
      </c>
      <c r="B69" s="45">
        <v>1</v>
      </c>
      <c r="C69" s="37">
        <v>5255</v>
      </c>
      <c r="D69" s="46">
        <v>3</v>
      </c>
      <c r="E69" s="46" t="s">
        <v>21</v>
      </c>
      <c r="F69" s="47">
        <v>1.202</v>
      </c>
      <c r="G69" s="47">
        <v>0.5534</v>
      </c>
      <c r="H69" s="48">
        <v>1.1990557291666661</v>
      </c>
      <c r="I69" s="48">
        <v>0.55204445966791438</v>
      </c>
      <c r="J69" s="48">
        <v>0.66931029650517493</v>
      </c>
      <c r="K69" s="48"/>
      <c r="L69" s="48">
        <v>0.64859999999999995</v>
      </c>
      <c r="M69" s="48">
        <v>0.64859999999999995</v>
      </c>
      <c r="N69" s="18">
        <f t="shared" si="10"/>
        <v>0.34779999999999989</v>
      </c>
      <c r="O69" s="20">
        <f t="shared" si="11"/>
        <v>0.34779999999999989</v>
      </c>
      <c r="P69" s="19">
        <f t="shared" si="12"/>
        <v>6.9685433780805439E-2</v>
      </c>
      <c r="Q69" s="23">
        <v>53.960066555740426</v>
      </c>
      <c r="R69" s="23">
        <v>1.0878329507217206</v>
      </c>
      <c r="S69" s="23">
        <v>6.7989559420107537E-2</v>
      </c>
      <c r="T69" s="23">
        <v>-2.6884011235337817</v>
      </c>
      <c r="U69" s="23">
        <v>-0.18278320793358391</v>
      </c>
      <c r="V69" s="10"/>
    </row>
    <row r="70" spans="1:22" ht="15.75" x14ac:dyDescent="0.25">
      <c r="A70" s="15">
        <v>500</v>
      </c>
      <c r="B70" s="45">
        <v>1</v>
      </c>
      <c r="C70" s="37">
        <v>5255</v>
      </c>
      <c r="D70" s="46">
        <v>4</v>
      </c>
      <c r="E70" s="46" t="s">
        <v>22</v>
      </c>
      <c r="F70" s="47">
        <v>1.2115</v>
      </c>
      <c r="G70" s="47">
        <v>0.47320000000000001</v>
      </c>
      <c r="H70" s="48">
        <v>1.1990557291666661</v>
      </c>
      <c r="I70" s="48">
        <v>0.46833939004677377</v>
      </c>
      <c r="J70" s="48">
        <v>0.84403207900141208</v>
      </c>
      <c r="K70" s="48"/>
      <c r="L70" s="48">
        <v>0.73829999999999996</v>
      </c>
      <c r="M70" s="48">
        <v>0.73829999999999996</v>
      </c>
      <c r="N70" s="18">
        <f t="shared" si="10"/>
        <v>0.43749999999999989</v>
      </c>
      <c r="O70" s="20">
        <f t="shared" si="11"/>
        <v>0.43749999999999989</v>
      </c>
      <c r="P70" s="19">
        <f t="shared" si="12"/>
        <v>8.7657784011220194E-2</v>
      </c>
      <c r="Q70" s="23">
        <v>60.940982253404862</v>
      </c>
      <c r="R70" s="23">
        <v>1.2382779332683416</v>
      </c>
      <c r="S70" s="23">
        <v>7.7392370829271348E-2</v>
      </c>
      <c r="T70" s="23">
        <v>-2.5588670713418793</v>
      </c>
      <c r="U70" s="23">
        <v>-0.19803678928810226</v>
      </c>
      <c r="V70" s="10"/>
    </row>
    <row r="71" spans="1:22" ht="15.75" x14ac:dyDescent="0.25">
      <c r="A71" s="15">
        <v>500</v>
      </c>
      <c r="B71" s="45">
        <v>1</v>
      </c>
      <c r="C71" s="37">
        <v>5255</v>
      </c>
      <c r="D71" s="46">
        <v>5</v>
      </c>
      <c r="E71" s="46" t="s">
        <v>23</v>
      </c>
      <c r="F71" s="47">
        <v>1.2211000000000001</v>
      </c>
      <c r="G71" s="47">
        <v>0.72729999999999995</v>
      </c>
      <c r="H71" s="48">
        <v>1.1990557291666661</v>
      </c>
      <c r="I71" s="48">
        <v>0.71417020049374846</v>
      </c>
      <c r="J71" s="48">
        <v>0.47775519319015092</v>
      </c>
      <c r="K71" s="48"/>
      <c r="L71" s="48">
        <v>0.49380000000000013</v>
      </c>
      <c r="M71" s="48">
        <v>0.49380000000000013</v>
      </c>
      <c r="N71" s="18">
        <f t="shared" si="10"/>
        <v>0.19300000000000006</v>
      </c>
      <c r="O71" s="20">
        <f t="shared" si="11"/>
        <v>0.19300000000000006</v>
      </c>
      <c r="P71" s="19">
        <f t="shared" si="12"/>
        <v>3.866960528952116E-2</v>
      </c>
      <c r="Q71" s="23">
        <v>40.438948489067243</v>
      </c>
      <c r="R71" s="23">
        <v>0.8282021447215322</v>
      </c>
      <c r="S71" s="23">
        <v>5.1762634045095762E-2</v>
      </c>
      <c r="T71" s="23">
        <v>-2.9610867404959196</v>
      </c>
      <c r="U71" s="23">
        <v>-0.15327364932407572</v>
      </c>
      <c r="V71" s="10"/>
    </row>
    <row r="72" spans="1:22" ht="15.75" x14ac:dyDescent="0.25">
      <c r="A72" s="15">
        <v>500</v>
      </c>
      <c r="B72" s="45">
        <v>1</v>
      </c>
      <c r="C72" s="37">
        <v>5255</v>
      </c>
      <c r="D72" s="46">
        <v>6</v>
      </c>
      <c r="E72" s="46" t="s">
        <v>24</v>
      </c>
      <c r="F72" s="47">
        <v>1.1788000000000001</v>
      </c>
      <c r="G72" s="47">
        <v>0.23219999999999999</v>
      </c>
      <c r="H72" s="48">
        <v>1.1990557291666661</v>
      </c>
      <c r="I72" s="48">
        <v>0.23618997311884954</v>
      </c>
      <c r="J72" s="48">
        <v>3.0580284061610703</v>
      </c>
      <c r="K72" s="48"/>
      <c r="L72" s="48">
        <v>0.94660000000000011</v>
      </c>
      <c r="M72" s="48">
        <v>0.94660000000000011</v>
      </c>
      <c r="N72" s="18">
        <f t="shared" si="10"/>
        <v>0.64580000000000004</v>
      </c>
      <c r="O72" s="20">
        <f t="shared" si="11"/>
        <v>0.64580000000000004</v>
      </c>
      <c r="P72" s="19">
        <f t="shared" si="12"/>
        <v>0.12939290723301947</v>
      </c>
      <c r="Q72" s="23">
        <v>80.302002035968783</v>
      </c>
      <c r="R72" s="23">
        <v>1.5876390242879754</v>
      </c>
      <c r="S72" s="23">
        <v>9.9227439017998464E-2</v>
      </c>
      <c r="T72" s="23">
        <v>-2.3103406999348515</v>
      </c>
      <c r="U72" s="23">
        <v>-0.22924919091358537</v>
      </c>
      <c r="V72" s="10"/>
    </row>
    <row r="73" spans="1:22" ht="15.75" x14ac:dyDescent="0.25">
      <c r="A73" s="15">
        <v>500</v>
      </c>
      <c r="B73" s="45">
        <v>1</v>
      </c>
      <c r="C73" s="37">
        <v>5255</v>
      </c>
      <c r="D73" s="46">
        <v>7</v>
      </c>
      <c r="E73" s="46" t="s">
        <v>25</v>
      </c>
      <c r="F73" s="47">
        <v>1.1995</v>
      </c>
      <c r="G73" s="47">
        <v>0.27689999999999998</v>
      </c>
      <c r="H73" s="48">
        <v>1.1990557291666661</v>
      </c>
      <c r="I73" s="48">
        <v>0.27679744177261345</v>
      </c>
      <c r="J73" s="48">
        <v>2.0962130846116667</v>
      </c>
      <c r="K73" s="48"/>
      <c r="L73" s="48">
        <v>0.92260000000000009</v>
      </c>
      <c r="M73" s="48">
        <v>0.92260000000000009</v>
      </c>
      <c r="N73" s="18">
        <f t="shared" si="10"/>
        <v>0.62180000000000002</v>
      </c>
      <c r="O73" s="20">
        <f t="shared" si="11"/>
        <v>0.62180000000000002</v>
      </c>
      <c r="P73" s="19">
        <f t="shared" si="12"/>
        <v>0.12458425165297539</v>
      </c>
      <c r="Q73" s="23">
        <v>76.915381408920396</v>
      </c>
      <c r="R73" s="23">
        <v>1.5473861861484113</v>
      </c>
      <c r="S73" s="23">
        <v>9.6711636634275705E-2</v>
      </c>
      <c r="T73" s="23">
        <v>-2.3360215462832787</v>
      </c>
      <c r="U73" s="23">
        <v>-0.22592046695398732</v>
      </c>
      <c r="V73" s="10"/>
    </row>
    <row r="74" spans="1:22" ht="15.75" x14ac:dyDescent="0.25">
      <c r="A74" s="15">
        <v>500</v>
      </c>
      <c r="B74" s="45">
        <v>1</v>
      </c>
      <c r="C74" s="37">
        <v>5255</v>
      </c>
      <c r="D74" s="46">
        <v>8</v>
      </c>
      <c r="E74" s="46" t="s">
        <v>26</v>
      </c>
      <c r="F74" s="47">
        <v>1.2244999999999999</v>
      </c>
      <c r="G74" s="47">
        <v>0.34310000000000002</v>
      </c>
      <c r="H74" s="48">
        <v>1.1990557291666661</v>
      </c>
      <c r="I74" s="48">
        <v>0.33597061713114185</v>
      </c>
      <c r="J74" s="48">
        <v>1.4374160632516604</v>
      </c>
      <c r="K74" s="48"/>
      <c r="L74" s="48">
        <v>0.88139999999999996</v>
      </c>
      <c r="M74" s="48">
        <v>0.88139999999999996</v>
      </c>
      <c r="N74" s="18">
        <f t="shared" si="10"/>
        <v>0.58059999999999989</v>
      </c>
      <c r="O74" s="20">
        <f t="shared" si="11"/>
        <v>0.58059999999999989</v>
      </c>
      <c r="P74" s="19">
        <f t="shared" si="12"/>
        <v>0.11632939290723303</v>
      </c>
      <c r="Q74" s="23">
        <v>71.980400163331964</v>
      </c>
      <c r="R74" s="23">
        <v>1.4782854806754926</v>
      </c>
      <c r="S74" s="23">
        <v>9.2392842542218287E-2</v>
      </c>
      <c r="T74" s="23">
        <v>-2.3817057649991127</v>
      </c>
      <c r="U74" s="23">
        <v>-0.22005256572745657</v>
      </c>
      <c r="V74" s="10"/>
    </row>
    <row r="75" spans="1:22" ht="15.75" x14ac:dyDescent="0.25">
      <c r="A75" s="15">
        <v>500</v>
      </c>
      <c r="B75" s="45">
        <v>1</v>
      </c>
      <c r="C75" s="37">
        <v>5255</v>
      </c>
      <c r="D75" s="46">
        <v>9</v>
      </c>
      <c r="E75" s="46" t="s">
        <v>27</v>
      </c>
      <c r="F75" s="47">
        <v>1.2078</v>
      </c>
      <c r="G75" s="47">
        <v>0.61509999999999998</v>
      </c>
      <c r="H75" s="48">
        <v>1.1990557291666661</v>
      </c>
      <c r="I75" s="48">
        <v>0.61064677844876336</v>
      </c>
      <c r="J75" s="48">
        <v>0.5845874353296886</v>
      </c>
      <c r="K75" s="48"/>
      <c r="L75" s="48">
        <v>0.5927</v>
      </c>
      <c r="M75" s="48">
        <v>0.5927</v>
      </c>
      <c r="N75" s="18">
        <f t="shared" si="10"/>
        <v>0.29189999999999994</v>
      </c>
      <c r="O75" s="20">
        <f t="shared" si="11"/>
        <v>0.29189999999999994</v>
      </c>
      <c r="P75" s="19">
        <f t="shared" si="12"/>
        <v>5.8485273492286119E-2</v>
      </c>
      <c r="Q75" s="23">
        <v>49.07269415466137</v>
      </c>
      <c r="R75" s="23">
        <v>0.99407738188831918</v>
      </c>
      <c r="S75" s="23">
        <v>6.2129836368019949E-2</v>
      </c>
      <c r="T75" s="23">
        <v>-2.7785289486132068</v>
      </c>
      <c r="U75" s="23">
        <v>-0.17262954892114504</v>
      </c>
      <c r="V75" s="10"/>
    </row>
    <row r="76" spans="1:22" ht="15.75" x14ac:dyDescent="0.25">
      <c r="A76" s="15">
        <v>500</v>
      </c>
      <c r="B76" s="45">
        <v>1</v>
      </c>
      <c r="C76" s="37">
        <v>5255</v>
      </c>
      <c r="D76" s="46">
        <v>10</v>
      </c>
      <c r="E76" s="46" t="s">
        <v>28</v>
      </c>
      <c r="F76" s="47">
        <v>1.2390000000000001</v>
      </c>
      <c r="G76" s="47">
        <v>0.7369</v>
      </c>
      <c r="H76" s="48">
        <v>1.1990557291666661</v>
      </c>
      <c r="I76" s="48">
        <v>0.71314299178605012</v>
      </c>
      <c r="J76" s="48">
        <v>0.47862308698397804</v>
      </c>
      <c r="K76" s="48"/>
      <c r="L76" s="48">
        <v>0.5021000000000001</v>
      </c>
      <c r="M76" s="48">
        <v>0.5021000000000001</v>
      </c>
      <c r="N76" s="18">
        <f t="shared" si="10"/>
        <v>0.20130000000000003</v>
      </c>
      <c r="O76" s="20">
        <f t="shared" si="11"/>
        <v>0.20130000000000003</v>
      </c>
      <c r="P76" s="19">
        <f t="shared" si="12"/>
        <v>4.0332598677619735E-2</v>
      </c>
      <c r="Q76" s="23">
        <v>40.524616626311541</v>
      </c>
      <c r="R76" s="23">
        <v>0.84212291791146476</v>
      </c>
      <c r="S76" s="23">
        <v>5.2632682369466548E-2</v>
      </c>
      <c r="T76" s="23">
        <v>-2.944418014366339</v>
      </c>
      <c r="U76" s="23">
        <v>-0.15497261811307891</v>
      </c>
      <c r="V76" s="10"/>
    </row>
    <row r="77" spans="1:22" ht="15.75" x14ac:dyDescent="0.25">
      <c r="A77" s="15">
        <v>500</v>
      </c>
      <c r="B77" s="45">
        <v>1</v>
      </c>
      <c r="C77" s="37">
        <v>5255</v>
      </c>
      <c r="D77" s="46">
        <v>11</v>
      </c>
      <c r="E77" s="46" t="s">
        <v>29</v>
      </c>
      <c r="F77" s="47">
        <v>1.2292000000000001</v>
      </c>
      <c r="G77" s="47">
        <v>0.65039999999999998</v>
      </c>
      <c r="H77" s="48">
        <v>1.1990557291666661</v>
      </c>
      <c r="I77" s="48">
        <v>0.63444992373088149</v>
      </c>
      <c r="J77" s="48">
        <v>0.5560004851323509</v>
      </c>
      <c r="K77" s="48"/>
      <c r="L77" s="48">
        <v>0.57880000000000009</v>
      </c>
      <c r="M77" s="48">
        <v>0.57880000000000009</v>
      </c>
      <c r="N77" s="18">
        <f t="shared" si="10"/>
        <v>0.27800000000000002</v>
      </c>
      <c r="O77" s="20">
        <f t="shared" si="11"/>
        <v>0.27800000000000002</v>
      </c>
      <c r="P77" s="19">
        <f t="shared" si="12"/>
        <v>5.5700260468843937E-2</v>
      </c>
      <c r="Q77" s="23">
        <v>47.087536609176709</v>
      </c>
      <c r="R77" s="23">
        <v>0.97076427979915514</v>
      </c>
      <c r="S77" s="23">
        <v>6.0672767487447196E-2</v>
      </c>
      <c r="T77" s="23">
        <v>-2.8022603226496701</v>
      </c>
      <c r="U77" s="23">
        <v>-0.1700208889954222</v>
      </c>
      <c r="V77" s="10"/>
    </row>
    <row r="78" spans="1:22" ht="15.75" x14ac:dyDescent="0.25">
      <c r="A78" s="15">
        <v>500</v>
      </c>
      <c r="B78" s="45">
        <v>1</v>
      </c>
      <c r="C78" s="37">
        <v>5255</v>
      </c>
      <c r="D78" s="46">
        <v>12</v>
      </c>
      <c r="E78" s="46" t="s">
        <v>30</v>
      </c>
      <c r="F78" s="47">
        <v>1.2338</v>
      </c>
      <c r="G78" s="47">
        <v>0.70899999999999996</v>
      </c>
      <c r="H78" s="48">
        <v>1.1990557291666661</v>
      </c>
      <c r="I78" s="48">
        <v>0.68903429403401373</v>
      </c>
      <c r="J78" s="48">
        <v>0.49993845165586936</v>
      </c>
      <c r="K78" s="48"/>
      <c r="L78" s="48">
        <v>0.52480000000000004</v>
      </c>
      <c r="M78" s="48">
        <v>0.52480000000000004</v>
      </c>
      <c r="N78" s="18">
        <f t="shared" si="10"/>
        <v>0.22399999999999998</v>
      </c>
      <c r="O78" s="20">
        <f t="shared" si="11"/>
        <v>0.22399999999999998</v>
      </c>
      <c r="P78" s="19">
        <f t="shared" si="12"/>
        <v>4.4880785413744746E-2</v>
      </c>
      <c r="Q78" s="23">
        <v>42.535256929810345</v>
      </c>
      <c r="R78" s="23">
        <v>0.88019539398513569</v>
      </c>
      <c r="S78" s="23">
        <v>5.501221212407098E-2</v>
      </c>
      <c r="T78" s="23">
        <v>-2.9002000797771199</v>
      </c>
      <c r="U78" s="23">
        <v>-0.15954642199094651</v>
      </c>
      <c r="V78" s="10"/>
    </row>
    <row r="79" spans="1:22" ht="15.75" x14ac:dyDescent="0.25">
      <c r="A79" s="15">
        <v>500</v>
      </c>
      <c r="B79" s="45">
        <v>1</v>
      </c>
      <c r="C79" s="37">
        <v>5255</v>
      </c>
      <c r="D79" s="46">
        <v>13</v>
      </c>
      <c r="E79" s="46" t="s">
        <v>31</v>
      </c>
      <c r="F79" s="47">
        <v>1.1848000000000001</v>
      </c>
      <c r="G79" s="47">
        <v>0.74509999999999998</v>
      </c>
      <c r="H79" s="48">
        <v>1.1990557291666661</v>
      </c>
      <c r="I79" s="48">
        <v>0.75406517876610635</v>
      </c>
      <c r="J79" s="48">
        <v>0.44632252248487964</v>
      </c>
      <c r="K79" s="48"/>
      <c r="L79" s="48">
        <v>0.43970000000000009</v>
      </c>
      <c r="M79" s="48">
        <v>0.43970000000000009</v>
      </c>
      <c r="N79" s="18">
        <f t="shared" si="10"/>
        <v>0.13890000000000002</v>
      </c>
      <c r="O79" s="20">
        <f t="shared" si="11"/>
        <v>0.13890000000000002</v>
      </c>
      <c r="P79" s="19">
        <f t="shared" si="12"/>
        <v>2.7830094169505121E-2</v>
      </c>
      <c r="Q79" s="23">
        <v>37.111748818365975</v>
      </c>
      <c r="R79" s="23">
        <v>0.73746553874859799</v>
      </c>
      <c r="S79" s="23">
        <v>4.6091596171787375E-2</v>
      </c>
      <c r="T79" s="23">
        <v>-3.0771246412202342</v>
      </c>
      <c r="U79" s="23">
        <v>-0.14182958633337914</v>
      </c>
      <c r="V79" s="10"/>
    </row>
    <row r="80" spans="1:22" ht="15.75" x14ac:dyDescent="0.25">
      <c r="A80" s="15">
        <v>500</v>
      </c>
      <c r="B80" s="45">
        <v>1</v>
      </c>
      <c r="C80" s="37">
        <v>5255</v>
      </c>
      <c r="D80" s="46">
        <v>14</v>
      </c>
      <c r="E80" s="46" t="s">
        <v>32</v>
      </c>
      <c r="F80" s="47">
        <v>1.2217</v>
      </c>
      <c r="G80" s="47">
        <v>1.1850000000000001</v>
      </c>
      <c r="H80" s="48">
        <v>1.1990557291666661</v>
      </c>
      <c r="I80" s="48">
        <v>1.163035965509126</v>
      </c>
      <c r="J80" s="48">
        <v>0.26654869102958639</v>
      </c>
      <c r="K80" s="48"/>
      <c r="L80" s="48">
        <v>3.6699999999999955E-2</v>
      </c>
      <c r="M80" s="48">
        <v>3.6699999999999955E-2</v>
      </c>
      <c r="N80" s="18">
        <f t="shared" si="10"/>
        <v>-0.26410000000000011</v>
      </c>
      <c r="O80" s="20">
        <f t="shared" si="11"/>
        <v>0</v>
      </c>
      <c r="P80" s="19">
        <f t="shared" si="12"/>
        <v>0</v>
      </c>
      <c r="Q80" s="23">
        <v>3.0040108046165144</v>
      </c>
      <c r="R80" s="23">
        <v>6.155329832175007E-2</v>
      </c>
      <c r="S80" s="23">
        <v>3.8470811451093794E-3</v>
      </c>
      <c r="T80" s="23">
        <v>-5.5604405623464759</v>
      </c>
      <c r="U80" s="23">
        <v>-2.1391466045904521E-2</v>
      </c>
      <c r="V80" s="10"/>
    </row>
    <row r="81" spans="1:22" ht="15.75" x14ac:dyDescent="0.25">
      <c r="A81" s="15">
        <v>500</v>
      </c>
      <c r="B81" s="45">
        <v>1</v>
      </c>
      <c r="C81" s="37">
        <v>5255</v>
      </c>
      <c r="D81" s="46">
        <v>15</v>
      </c>
      <c r="E81" s="46" t="s">
        <v>33</v>
      </c>
      <c r="F81" s="47">
        <v>1.2385999999999999</v>
      </c>
      <c r="G81" s="47">
        <v>0.75139999999999996</v>
      </c>
      <c r="H81" s="48">
        <v>1.1990557291666661</v>
      </c>
      <c r="I81" s="48">
        <v>0.72741036242195456</v>
      </c>
      <c r="J81" s="48">
        <v>0.46684382618865522</v>
      </c>
      <c r="K81" s="48"/>
      <c r="L81" s="48">
        <v>0.48719999999999997</v>
      </c>
      <c r="M81" s="48">
        <v>0.48719999999999997</v>
      </c>
      <c r="N81" s="18">
        <f t="shared" si="10"/>
        <v>0.1863999999999999</v>
      </c>
      <c r="O81" s="20">
        <f t="shared" si="11"/>
        <v>0.1863999999999999</v>
      </c>
      <c r="P81" s="19">
        <f t="shared" si="12"/>
        <v>3.7347225005009005E-2</v>
      </c>
      <c r="Q81" s="23">
        <v>39.334732762796705</v>
      </c>
      <c r="R81" s="23">
        <v>0.81713261423315176</v>
      </c>
      <c r="S81" s="23">
        <v>5.1070788389571985E-2</v>
      </c>
      <c r="T81" s="23">
        <v>-2.9745426010113118</v>
      </c>
      <c r="U81" s="23">
        <v>-0.15191223573201576</v>
      </c>
      <c r="V81" s="10"/>
    </row>
    <row r="82" spans="1:22" ht="15.75" x14ac:dyDescent="0.25">
      <c r="A82" s="15">
        <v>500</v>
      </c>
      <c r="B82" s="45">
        <v>1</v>
      </c>
      <c r="C82" s="37">
        <v>5255</v>
      </c>
      <c r="D82" s="46" t="s">
        <v>18</v>
      </c>
      <c r="E82" s="46" t="s">
        <v>18</v>
      </c>
      <c r="F82" s="47">
        <v>1.2111000000000001</v>
      </c>
      <c r="G82" s="47">
        <v>0.9103</v>
      </c>
      <c r="H82" s="48">
        <v>1.1990557291666661</v>
      </c>
      <c r="I82" s="48">
        <v>0.9012471556935151</v>
      </c>
      <c r="J82" s="48">
        <v>0.35914862337504339</v>
      </c>
      <c r="K82" s="48"/>
      <c r="L82" s="48">
        <v>0.30080000000000007</v>
      </c>
      <c r="M82" s="48">
        <v>0.30080000000000007</v>
      </c>
      <c r="N82" s="18">
        <f t="shared" si="10"/>
        <v>0</v>
      </c>
      <c r="O82" s="20">
        <f t="shared" si="11"/>
        <v>0</v>
      </c>
      <c r="P82" s="19">
        <f t="shared" si="12"/>
        <v>0</v>
      </c>
      <c r="Q82" s="23">
        <v>24.836925109404678</v>
      </c>
      <c r="R82" s="23">
        <v>0.50450223801587057</v>
      </c>
      <c r="S82" s="23">
        <v>3.1531389875991911E-2</v>
      </c>
      <c r="T82" s="23">
        <v>-3.4567717253313139</v>
      </c>
      <c r="U82" s="23">
        <v>-0.10899681698372689</v>
      </c>
      <c r="V82" s="10"/>
    </row>
    <row r="83" spans="1:22" ht="15.75" x14ac:dyDescent="0.25">
      <c r="A83" s="15">
        <v>0</v>
      </c>
      <c r="B83" s="45">
        <v>5</v>
      </c>
      <c r="C83" s="45">
        <v>5251</v>
      </c>
      <c r="D83" s="46">
        <v>1</v>
      </c>
      <c r="E83" s="46" t="s">
        <v>19</v>
      </c>
      <c r="F83" s="47">
        <v>1.1646000000000001</v>
      </c>
      <c r="G83" s="47">
        <v>0.32390000000000002</v>
      </c>
      <c r="H83" s="48">
        <v>1.1990557291666661</v>
      </c>
      <c r="I83" s="48">
        <v>0.33348287023620399</v>
      </c>
      <c r="J83" s="48">
        <v>1.4566627748680727</v>
      </c>
      <c r="K83" s="48"/>
      <c r="L83" s="48">
        <v>0.8407</v>
      </c>
      <c r="M83" s="48">
        <v>0.8407</v>
      </c>
      <c r="N83" s="18">
        <f>M83-$M$98</f>
        <v>0.45809999999999995</v>
      </c>
      <c r="O83" s="20">
        <f t="shared" si="11"/>
        <v>0.45809999999999995</v>
      </c>
      <c r="P83" s="19">
        <f>O83/SUM($O$83:$O$98)</f>
        <v>9.4366052116592852E-2</v>
      </c>
      <c r="Q83" s="23">
        <v>72.187875665464531</v>
      </c>
      <c r="R83" s="23">
        <v>1.2649238292270077</v>
      </c>
      <c r="S83" s="23">
        <v>7.9057739326687984E-2</v>
      </c>
      <c r="T83" s="23">
        <v>-2.5375768159230327</v>
      </c>
      <c r="U83" s="23">
        <v>-0.20061508643469003</v>
      </c>
      <c r="V83" s="10"/>
    </row>
    <row r="84" spans="1:22" ht="15.75" x14ac:dyDescent="0.25">
      <c r="A84" s="15">
        <v>0</v>
      </c>
      <c r="B84" s="45">
        <v>5</v>
      </c>
      <c r="C84" s="45">
        <v>5251</v>
      </c>
      <c r="D84" s="46">
        <v>2</v>
      </c>
      <c r="E84" s="46" t="s">
        <v>20</v>
      </c>
      <c r="F84" s="47">
        <v>1.1970000000000001</v>
      </c>
      <c r="G84" s="47">
        <v>0.34410000000000002</v>
      </c>
      <c r="H84" s="48">
        <v>1.1990557291666661</v>
      </c>
      <c r="I84" s="48">
        <v>0.34469095773287367</v>
      </c>
      <c r="J84" s="48">
        <v>1.3737885899506999</v>
      </c>
      <c r="K84" s="48"/>
      <c r="L84" s="48">
        <v>0.85289999999999999</v>
      </c>
      <c r="M84" s="48">
        <v>0.85289999999999999</v>
      </c>
      <c r="N84" s="18">
        <f t="shared" ref="N84:N98" si="13">M84-$M$98</f>
        <v>0.47029999999999994</v>
      </c>
      <c r="O84" s="20">
        <f t="shared" si="11"/>
        <v>0.47029999999999994</v>
      </c>
      <c r="P84" s="19">
        <f t="shared" ref="P84:P98" si="14">O84/SUM($O$83:$O$98)</f>
        <v>9.6879184262024923E-2</v>
      </c>
      <c r="Q84" s="23">
        <v>71.253132832080183</v>
      </c>
      <c r="R84" s="23">
        <v>1.2832800451382358</v>
      </c>
      <c r="S84" s="23">
        <v>8.0205002821139737E-2</v>
      </c>
      <c r="T84" s="23">
        <v>-2.52316938673922</v>
      </c>
      <c r="U84" s="23">
        <v>-0.20237080778163255</v>
      </c>
      <c r="V84" s="10"/>
    </row>
    <row r="85" spans="1:22" ht="15.75" x14ac:dyDescent="0.25">
      <c r="A85" s="15">
        <v>0</v>
      </c>
      <c r="B85" s="45">
        <v>5</v>
      </c>
      <c r="C85" s="45">
        <v>5251</v>
      </c>
      <c r="D85" s="46">
        <v>3</v>
      </c>
      <c r="E85" s="46" t="s">
        <v>21</v>
      </c>
      <c r="F85" s="47">
        <v>1.2011000000000001</v>
      </c>
      <c r="G85" s="47">
        <v>0.36730000000000002</v>
      </c>
      <c r="H85" s="48">
        <v>1.1990557291666661</v>
      </c>
      <c r="I85" s="48">
        <v>0.36667485581793063</v>
      </c>
      <c r="J85" s="48">
        <v>1.2358747368308354</v>
      </c>
      <c r="K85" s="48"/>
      <c r="L85" s="48">
        <v>0.8338000000000001</v>
      </c>
      <c r="M85" s="48">
        <v>0.8338000000000001</v>
      </c>
      <c r="N85" s="18">
        <f t="shared" si="13"/>
        <v>0.45120000000000005</v>
      </c>
      <c r="O85" s="20">
        <f t="shared" si="11"/>
        <v>0.45120000000000005</v>
      </c>
      <c r="P85" s="19">
        <f t="shared" si="14"/>
        <v>9.2944690493356699E-2</v>
      </c>
      <c r="Q85" s="23">
        <v>69.419698609607863</v>
      </c>
      <c r="R85" s="23">
        <v>1.2545420349821328</v>
      </c>
      <c r="S85" s="23">
        <v>7.84088771863833E-2</v>
      </c>
      <c r="T85" s="23">
        <v>-2.5458181286175874</v>
      </c>
      <c r="U85" s="23">
        <v>-0.19961474098564458</v>
      </c>
      <c r="V85" s="10"/>
    </row>
    <row r="86" spans="1:22" ht="15.75" x14ac:dyDescent="0.25">
      <c r="A86" s="15">
        <v>0</v>
      </c>
      <c r="B86" s="45">
        <v>5</v>
      </c>
      <c r="C86" s="45">
        <v>5251</v>
      </c>
      <c r="D86" s="46">
        <v>4</v>
      </c>
      <c r="E86" s="46" t="s">
        <v>22</v>
      </c>
      <c r="F86" s="47">
        <v>1.1978</v>
      </c>
      <c r="G86" s="47">
        <v>0.37530000000000002</v>
      </c>
      <c r="H86" s="48">
        <v>1.1990557291666661</v>
      </c>
      <c r="I86" s="48">
        <v>0.37569345062301707</v>
      </c>
      <c r="J86" s="48">
        <v>1.1869904390443431</v>
      </c>
      <c r="K86" s="48"/>
      <c r="L86" s="48">
        <v>0.82250000000000001</v>
      </c>
      <c r="M86" s="48">
        <v>0.82250000000000001</v>
      </c>
      <c r="N86" s="18">
        <f t="shared" si="13"/>
        <v>0.43989999999999996</v>
      </c>
      <c r="O86" s="20">
        <f t="shared" si="11"/>
        <v>0.43989999999999996</v>
      </c>
      <c r="P86" s="19">
        <f t="shared" si="14"/>
        <v>9.0616953342259748E-2</v>
      </c>
      <c r="Q86" s="23">
        <v>68.667557188178336</v>
      </c>
      <c r="R86" s="23">
        <v>1.2375399661463231</v>
      </c>
      <c r="S86" s="23">
        <v>7.7346247884145194E-2</v>
      </c>
      <c r="T86" s="23">
        <v>-2.5594632114247569</v>
      </c>
      <c r="U86" s="23">
        <v>-0.19796487600120957</v>
      </c>
      <c r="V86" s="10"/>
    </row>
    <row r="87" spans="1:22" ht="15.75" x14ac:dyDescent="0.25">
      <c r="A87" s="15">
        <v>0</v>
      </c>
      <c r="B87" s="45">
        <v>5</v>
      </c>
      <c r="C87" s="45">
        <v>5251</v>
      </c>
      <c r="D87" s="46">
        <v>5</v>
      </c>
      <c r="E87" s="46" t="s">
        <v>23</v>
      </c>
      <c r="F87" s="47">
        <v>1.2</v>
      </c>
      <c r="G87" s="47">
        <v>0.57630000000000003</v>
      </c>
      <c r="H87" s="48">
        <v>1.1990557291666661</v>
      </c>
      <c r="I87" s="48">
        <v>0.57584651393229147</v>
      </c>
      <c r="J87" s="48">
        <v>0.63210214930506636</v>
      </c>
      <c r="K87" s="48"/>
      <c r="L87" s="48">
        <v>0.62369999999999992</v>
      </c>
      <c r="M87" s="48">
        <v>0.62369999999999992</v>
      </c>
      <c r="N87" s="18">
        <f t="shared" si="13"/>
        <v>0.24109999999999987</v>
      </c>
      <c r="O87" s="20">
        <f t="shared" si="11"/>
        <v>0.24109999999999987</v>
      </c>
      <c r="P87" s="19">
        <f t="shared" si="14"/>
        <v>4.9665259038005949E-2</v>
      </c>
      <c r="Q87" s="23">
        <v>51.974999999999994</v>
      </c>
      <c r="R87" s="23">
        <v>0.9384239232649989</v>
      </c>
      <c r="S87" s="23">
        <v>5.8651495204062432E-2</v>
      </c>
      <c r="T87" s="23">
        <v>-2.8361422105322069</v>
      </c>
      <c r="U87" s="23">
        <v>-0.16634398125906877</v>
      </c>
      <c r="V87" s="10"/>
    </row>
    <row r="88" spans="1:22" ht="15.75" x14ac:dyDescent="0.25">
      <c r="A88" s="15">
        <v>0</v>
      </c>
      <c r="B88" s="45">
        <v>5</v>
      </c>
      <c r="C88" s="45">
        <v>5251</v>
      </c>
      <c r="D88" s="46">
        <v>6</v>
      </c>
      <c r="E88" s="46" t="s">
        <v>24</v>
      </c>
      <c r="F88" s="47">
        <v>1.1365000000000001</v>
      </c>
      <c r="G88" s="47">
        <v>0.1754</v>
      </c>
      <c r="H88" s="48">
        <v>1.1990557291666661</v>
      </c>
      <c r="I88" s="48">
        <v>0.18505444337512822</v>
      </c>
      <c r="J88" s="48">
        <v>7.2429789085183414</v>
      </c>
      <c r="K88" s="48"/>
      <c r="L88" s="48">
        <v>0.96110000000000007</v>
      </c>
      <c r="M88" s="48">
        <v>0.96110000000000007</v>
      </c>
      <c r="N88" s="18">
        <f t="shared" si="13"/>
        <v>0.57850000000000001</v>
      </c>
      <c r="O88" s="20">
        <f t="shared" si="11"/>
        <v>0.57850000000000001</v>
      </c>
      <c r="P88" s="19">
        <f t="shared" si="14"/>
        <v>0.11916778246987332</v>
      </c>
      <c r="Q88" s="23">
        <v>84.566652001759792</v>
      </c>
      <c r="R88" s="23">
        <v>1.4460786157607675</v>
      </c>
      <c r="S88" s="23">
        <v>9.0379913485047966E-2</v>
      </c>
      <c r="T88" s="23">
        <v>-2.4037332322350449</v>
      </c>
      <c r="U88" s="23">
        <v>-0.21724920157053806</v>
      </c>
      <c r="V88" s="10"/>
    </row>
    <row r="89" spans="1:22" ht="15.75" x14ac:dyDescent="0.25">
      <c r="A89" s="15">
        <v>0</v>
      </c>
      <c r="B89" s="45">
        <v>5</v>
      </c>
      <c r="C89" s="45">
        <v>5251</v>
      </c>
      <c r="D89" s="46">
        <v>7</v>
      </c>
      <c r="E89" s="46" t="s">
        <v>25</v>
      </c>
      <c r="F89" s="47">
        <v>1.1871</v>
      </c>
      <c r="G89" s="47">
        <v>0.22470000000000001</v>
      </c>
      <c r="H89" s="48">
        <v>1.1990557291666661</v>
      </c>
      <c r="I89" s="48">
        <v>0.22696303794436012</v>
      </c>
      <c r="J89" s="48">
        <v>3.4139597293386776</v>
      </c>
      <c r="K89" s="48"/>
      <c r="L89" s="48">
        <v>0.96240000000000003</v>
      </c>
      <c r="M89" s="48">
        <v>0.96240000000000003</v>
      </c>
      <c r="N89" s="18">
        <f t="shared" si="13"/>
        <v>0.57979999999999998</v>
      </c>
      <c r="O89" s="20">
        <f t="shared" si="11"/>
        <v>0.57979999999999998</v>
      </c>
      <c r="P89" s="19">
        <f t="shared" si="14"/>
        <v>0.11943557523946853</v>
      </c>
      <c r="Q89" s="23">
        <v>81.071518827394499</v>
      </c>
      <c r="R89" s="23">
        <v>1.4480346059808162</v>
      </c>
      <c r="S89" s="23">
        <v>9.0502162873801015E-2</v>
      </c>
      <c r="T89" s="23">
        <v>-2.4023815294038147</v>
      </c>
      <c r="U89" s="23">
        <v>-0.21742072445911523</v>
      </c>
      <c r="V89" s="10"/>
    </row>
    <row r="90" spans="1:22" ht="15.75" x14ac:dyDescent="0.25">
      <c r="A90" s="15">
        <v>0</v>
      </c>
      <c r="B90" s="45">
        <v>5</v>
      </c>
      <c r="C90" s="45">
        <v>5251</v>
      </c>
      <c r="D90" s="46">
        <v>8</v>
      </c>
      <c r="E90" s="46" t="s">
        <v>26</v>
      </c>
      <c r="F90" s="47">
        <v>1.1613</v>
      </c>
      <c r="G90" s="47">
        <v>0.2472</v>
      </c>
      <c r="H90" s="48">
        <v>1.1990557291666661</v>
      </c>
      <c r="I90" s="48">
        <v>0.25523686924136735</v>
      </c>
      <c r="J90" s="48">
        <v>2.516448435163035</v>
      </c>
      <c r="K90" s="48"/>
      <c r="L90" s="48">
        <v>0.91410000000000002</v>
      </c>
      <c r="M90" s="48">
        <v>0.91410000000000002</v>
      </c>
      <c r="N90" s="18">
        <f t="shared" si="13"/>
        <v>0.53149999999999997</v>
      </c>
      <c r="O90" s="20">
        <f t="shared" si="11"/>
        <v>0.53149999999999997</v>
      </c>
      <c r="P90" s="19">
        <f t="shared" si="14"/>
        <v>0.10948604387681532</v>
      </c>
      <c r="Q90" s="23">
        <v>78.713510720743997</v>
      </c>
      <c r="R90" s="23">
        <v>1.3753620462666918</v>
      </c>
      <c r="S90" s="23">
        <v>8.5960127891668237E-2</v>
      </c>
      <c r="T90" s="23">
        <v>-2.4538717194045105</v>
      </c>
      <c r="U90" s="23">
        <v>-0.21093512682975957</v>
      </c>
      <c r="V90" s="10"/>
    </row>
    <row r="91" spans="1:22" ht="15.75" x14ac:dyDescent="0.25">
      <c r="A91" s="15">
        <v>0</v>
      </c>
      <c r="B91" s="45">
        <v>5</v>
      </c>
      <c r="C91" s="45">
        <v>5251</v>
      </c>
      <c r="D91" s="46">
        <v>9</v>
      </c>
      <c r="E91" s="46" t="s">
        <v>27</v>
      </c>
      <c r="F91" s="47">
        <v>1.2128000000000001</v>
      </c>
      <c r="G91" s="47">
        <v>0.66830000000000001</v>
      </c>
      <c r="H91" s="48">
        <v>1.1990557291666661</v>
      </c>
      <c r="I91" s="48">
        <v>0.66072637186847216</v>
      </c>
      <c r="J91" s="48">
        <v>0.52752359557093786</v>
      </c>
      <c r="K91" s="48"/>
      <c r="L91" s="48">
        <v>0.5445000000000001</v>
      </c>
      <c r="M91" s="48">
        <v>0.5445000000000001</v>
      </c>
      <c r="N91" s="18">
        <f t="shared" si="13"/>
        <v>0.16190000000000004</v>
      </c>
      <c r="O91" s="20">
        <f t="shared" si="11"/>
        <v>0.16190000000000004</v>
      </c>
      <c r="P91" s="19">
        <f t="shared" si="14"/>
        <v>3.3350499536512528E-2</v>
      </c>
      <c r="Q91" s="23">
        <v>44.896108179419528</v>
      </c>
      <c r="R91" s="23">
        <v>0.81925898062817393</v>
      </c>
      <c r="S91" s="23">
        <v>5.120368628926087E-2</v>
      </c>
      <c r="T91" s="23">
        <v>-2.9719437516912683</v>
      </c>
      <c r="U91" s="23">
        <v>-0.15217447553092872</v>
      </c>
      <c r="V91" s="10"/>
    </row>
    <row r="92" spans="1:22" ht="15.75" x14ac:dyDescent="0.25">
      <c r="A92" s="15">
        <v>0</v>
      </c>
      <c r="B92" s="45">
        <v>5</v>
      </c>
      <c r="C92" s="45">
        <v>5251</v>
      </c>
      <c r="D92" s="46">
        <v>10</v>
      </c>
      <c r="E92" s="46" t="s">
        <v>28</v>
      </c>
      <c r="F92" s="47">
        <v>1.2457</v>
      </c>
      <c r="G92" s="47">
        <v>0.65880000000000005</v>
      </c>
      <c r="H92" s="48">
        <v>1.1990557291666661</v>
      </c>
      <c r="I92" s="48">
        <v>0.6341317447017738</v>
      </c>
      <c r="J92" s="48">
        <v>0.55636416118114651</v>
      </c>
      <c r="K92" s="48"/>
      <c r="L92" s="48">
        <v>0.58689999999999998</v>
      </c>
      <c r="M92" s="48">
        <v>0.58689999999999998</v>
      </c>
      <c r="N92" s="18">
        <f t="shared" si="13"/>
        <v>0.20429999999999993</v>
      </c>
      <c r="O92" s="20">
        <f t="shared" si="11"/>
        <v>0.20429999999999993</v>
      </c>
      <c r="P92" s="19">
        <f t="shared" si="14"/>
        <v>4.2084663714079706E-2</v>
      </c>
      <c r="Q92" s="23">
        <v>47.114072409087257</v>
      </c>
      <c r="R92" s="23">
        <v>0.88305435395899934</v>
      </c>
      <c r="S92" s="23">
        <v>5.5190897122437459E-2</v>
      </c>
      <c r="T92" s="23">
        <v>-2.8969572464999951</v>
      </c>
      <c r="U92" s="23">
        <v>-0.15988566935968093</v>
      </c>
      <c r="V92" s="10"/>
    </row>
    <row r="93" spans="1:22" ht="15.75" x14ac:dyDescent="0.25">
      <c r="A93" s="15">
        <v>0</v>
      </c>
      <c r="B93" s="45">
        <v>5</v>
      </c>
      <c r="C93" s="45">
        <v>5251</v>
      </c>
      <c r="D93" s="46">
        <v>11</v>
      </c>
      <c r="E93" s="46" t="s">
        <v>29</v>
      </c>
      <c r="F93" s="47">
        <v>1.228</v>
      </c>
      <c r="G93" s="47">
        <v>0.57420000000000004</v>
      </c>
      <c r="H93" s="48">
        <v>1.1990557291666661</v>
      </c>
      <c r="I93" s="48">
        <v>0.56066596065757313</v>
      </c>
      <c r="J93" s="48">
        <v>0.65533747149496246</v>
      </c>
      <c r="K93" s="48"/>
      <c r="L93" s="48">
        <v>0.65379999999999994</v>
      </c>
      <c r="M93" s="48">
        <v>0.65379999999999994</v>
      </c>
      <c r="N93" s="18">
        <f t="shared" si="13"/>
        <v>0.27119999999999989</v>
      </c>
      <c r="O93" s="20">
        <f t="shared" si="11"/>
        <v>0.27119999999999989</v>
      </c>
      <c r="P93" s="19">
        <f t="shared" si="14"/>
        <v>5.5865691626326069E-2</v>
      </c>
      <c r="Q93" s="23">
        <v>53.241042345276867</v>
      </c>
      <c r="R93" s="23">
        <v>0.98371261989843883</v>
      </c>
      <c r="S93" s="23">
        <v>6.1482038743652427E-2</v>
      </c>
      <c r="T93" s="23">
        <v>-2.7890101997741739</v>
      </c>
      <c r="U93" s="23">
        <v>-0.17147403315895754</v>
      </c>
      <c r="V93" s="10"/>
    </row>
    <row r="94" spans="1:22" ht="15.75" x14ac:dyDescent="0.25">
      <c r="A94" s="15">
        <v>0</v>
      </c>
      <c r="B94" s="45">
        <v>5</v>
      </c>
      <c r="C94" s="45">
        <v>5251</v>
      </c>
      <c r="D94" s="46">
        <v>12</v>
      </c>
      <c r="E94" s="46" t="s">
        <v>30</v>
      </c>
      <c r="F94" s="47">
        <v>1.2749999999999999</v>
      </c>
      <c r="G94" s="47">
        <v>0.70740000000000003</v>
      </c>
      <c r="H94" s="48">
        <v>1.1990557291666661</v>
      </c>
      <c r="I94" s="48">
        <v>0.66526433161764675</v>
      </c>
      <c r="J94" s="48">
        <v>0.52289841507752177</v>
      </c>
      <c r="K94" s="48"/>
      <c r="L94" s="48">
        <v>0.56759999999999988</v>
      </c>
      <c r="M94" s="48">
        <v>0.56759999999999988</v>
      </c>
      <c r="N94" s="18">
        <f t="shared" si="13"/>
        <v>0.18499999999999983</v>
      </c>
      <c r="O94" s="20">
        <f t="shared" si="11"/>
        <v>0.18499999999999983</v>
      </c>
      <c r="P94" s="19">
        <f t="shared" si="14"/>
        <v>3.810897105778141E-2</v>
      </c>
      <c r="Q94" s="23">
        <v>44.51764705882352</v>
      </c>
      <c r="R94" s="23">
        <v>0.85401542223058091</v>
      </c>
      <c r="S94" s="23">
        <v>5.3375963889411307E-2</v>
      </c>
      <c r="T94" s="23">
        <v>-2.9303947487783963</v>
      </c>
      <c r="U94" s="23">
        <v>-0.1564126442925162</v>
      </c>
      <c r="V94" s="10"/>
    </row>
    <row r="95" spans="1:22" ht="15.75" x14ac:dyDescent="0.25">
      <c r="A95" s="15">
        <v>0</v>
      </c>
      <c r="B95" s="45">
        <v>5</v>
      </c>
      <c r="C95" s="45">
        <v>5251</v>
      </c>
      <c r="D95" s="46">
        <v>13</v>
      </c>
      <c r="E95" s="46" t="s">
        <v>31</v>
      </c>
      <c r="F95" s="47">
        <v>1.3346</v>
      </c>
      <c r="G95" s="47">
        <v>0.85240000000000005</v>
      </c>
      <c r="H95" s="48">
        <v>1.1990557291666661</v>
      </c>
      <c r="I95" s="48">
        <v>0.76582879030545958</v>
      </c>
      <c r="J95" s="48">
        <v>0.4378287123880073</v>
      </c>
      <c r="K95" s="48"/>
      <c r="L95" s="48">
        <v>0.48219999999999996</v>
      </c>
      <c r="M95" s="48">
        <v>0.48219999999999996</v>
      </c>
      <c r="N95" s="18">
        <f t="shared" si="13"/>
        <v>9.9599999999999911E-2</v>
      </c>
      <c r="O95" s="20">
        <f t="shared" si="11"/>
        <v>9.9599999999999911E-2</v>
      </c>
      <c r="P95" s="19">
        <f t="shared" si="14"/>
        <v>2.051704603975691E-2</v>
      </c>
      <c r="Q95" s="23">
        <v>36.130675857934961</v>
      </c>
      <c r="R95" s="23">
        <v>0.72552191085198414</v>
      </c>
      <c r="S95" s="23">
        <v>4.5345119428249009E-2</v>
      </c>
      <c r="T95" s="23">
        <v>-3.0934527283172133</v>
      </c>
      <c r="U95" s="23">
        <v>-0.14027298341118677</v>
      </c>
      <c r="V95" s="10"/>
    </row>
    <row r="96" spans="1:22" ht="15.75" x14ac:dyDescent="0.25">
      <c r="A96" s="15">
        <v>0</v>
      </c>
      <c r="B96" s="45">
        <v>5</v>
      </c>
      <c r="C96" s="45">
        <v>5251</v>
      </c>
      <c r="D96" s="46">
        <v>14</v>
      </c>
      <c r="E96" s="46" t="s">
        <v>32</v>
      </c>
      <c r="F96" s="47">
        <v>1.3557999999999999</v>
      </c>
      <c r="G96" s="47">
        <v>1.3152999999999999</v>
      </c>
      <c r="H96" s="48">
        <v>1.1990557291666661</v>
      </c>
      <c r="I96" s="48">
        <v>1.1632379411217848</v>
      </c>
      <c r="J96" s="48">
        <v>0.26649567899282384</v>
      </c>
      <c r="K96" s="48"/>
      <c r="L96" s="48">
        <v>4.049999999999998E-2</v>
      </c>
      <c r="M96" s="48">
        <v>4.049999999999998E-2</v>
      </c>
      <c r="N96" s="18">
        <f t="shared" si="13"/>
        <v>-0.34210000000000007</v>
      </c>
      <c r="O96" s="20">
        <f t="shared" si="11"/>
        <v>0</v>
      </c>
      <c r="P96" s="19">
        <f t="shared" si="14"/>
        <v>0</v>
      </c>
      <c r="Q96" s="23">
        <v>2.9871662487092481</v>
      </c>
      <c r="R96" s="23">
        <v>6.0936618393831077E-2</v>
      </c>
      <c r="S96" s="23">
        <v>3.8085386496144423E-3</v>
      </c>
      <c r="T96" s="23">
        <v>-5.570509719951791</v>
      </c>
      <c r="U96" s="23">
        <v>-2.1215501566489318E-2</v>
      </c>
      <c r="V96" s="10"/>
    </row>
    <row r="97" spans="1:22" ht="15.75" x14ac:dyDescent="0.25">
      <c r="A97" s="15">
        <v>0</v>
      </c>
      <c r="B97" s="45">
        <v>5</v>
      </c>
      <c r="C97" s="45">
        <v>5251</v>
      </c>
      <c r="D97" s="46">
        <v>15</v>
      </c>
      <c r="E97" s="46" t="s">
        <v>33</v>
      </c>
      <c r="F97" s="47">
        <v>1.3882000000000001</v>
      </c>
      <c r="G97" s="47">
        <v>0.82350000000000001</v>
      </c>
      <c r="H97" s="48">
        <v>1.1990557291666661</v>
      </c>
      <c r="I97" s="48">
        <v>0.7112969262129013</v>
      </c>
      <c r="J97" s="48">
        <v>0.48019078865837311</v>
      </c>
      <c r="K97" s="48"/>
      <c r="L97" s="48">
        <v>0.56470000000000009</v>
      </c>
      <c r="M97" s="48">
        <v>0.56470000000000009</v>
      </c>
      <c r="N97" s="18">
        <f t="shared" si="13"/>
        <v>0.18210000000000004</v>
      </c>
      <c r="O97" s="20">
        <f t="shared" si="11"/>
        <v>0.18210000000000004</v>
      </c>
      <c r="P97" s="19">
        <f t="shared" si="14"/>
        <v>3.7511587187145957E-2</v>
      </c>
      <c r="Q97" s="23">
        <v>40.678576573980699</v>
      </c>
      <c r="R97" s="23">
        <v>0.84965205943201061</v>
      </c>
      <c r="S97" s="23">
        <v>5.3103253714500663E-2</v>
      </c>
      <c r="T97" s="23">
        <v>-2.9355170773854926</v>
      </c>
      <c r="U97" s="23">
        <v>-0.15588550814365129</v>
      </c>
      <c r="V97" s="10"/>
    </row>
    <row r="98" spans="1:22" ht="15.75" x14ac:dyDescent="0.25">
      <c r="A98" s="15">
        <v>0</v>
      </c>
      <c r="B98" s="45">
        <v>5</v>
      </c>
      <c r="C98" s="45">
        <v>5251</v>
      </c>
      <c r="D98" s="46" t="s">
        <v>18</v>
      </c>
      <c r="E98" s="46" t="s">
        <v>18</v>
      </c>
      <c r="F98" s="47">
        <v>1.2777000000000001</v>
      </c>
      <c r="G98" s="48">
        <v>0.89510000000000001</v>
      </c>
      <c r="H98" s="48">
        <v>1.1990557291666661</v>
      </c>
      <c r="I98" s="48">
        <v>0.84000530889651936</v>
      </c>
      <c r="J98" s="48">
        <v>0.39091866009919701</v>
      </c>
      <c r="K98" s="48"/>
      <c r="L98" s="48">
        <v>0.38260000000000005</v>
      </c>
      <c r="M98" s="48">
        <v>0.38260000000000005</v>
      </c>
      <c r="N98" s="18">
        <f t="shared" si="13"/>
        <v>0</v>
      </c>
      <c r="O98" s="20">
        <f t="shared" si="11"/>
        <v>0</v>
      </c>
      <c r="P98" s="19">
        <f t="shared" si="14"/>
        <v>0</v>
      </c>
      <c r="Q98" s="23">
        <v>29.944431400172189</v>
      </c>
      <c r="R98" s="23">
        <v>0.57566296783900706</v>
      </c>
      <c r="S98" s="23">
        <v>3.5978935489937941E-2</v>
      </c>
      <c r="T98" s="23">
        <v>-3.3248216370581312</v>
      </c>
      <c r="U98" s="23">
        <v>-0.11962354319526436</v>
      </c>
      <c r="V98" s="10"/>
    </row>
    <row r="99" spans="1:22" ht="15.75" x14ac:dyDescent="0.25">
      <c r="A99" s="15">
        <v>0</v>
      </c>
      <c r="B99" s="45">
        <v>2</v>
      </c>
      <c r="C99" s="45">
        <v>5256</v>
      </c>
      <c r="D99" s="46">
        <v>1</v>
      </c>
      <c r="E99" s="46" t="s">
        <v>19</v>
      </c>
      <c r="F99" s="47">
        <v>1.0680000000000001</v>
      </c>
      <c r="G99" s="48">
        <v>0.372</v>
      </c>
      <c r="H99" s="48">
        <v>1.1990557291666661</v>
      </c>
      <c r="I99" s="48">
        <v>0.41764862476591735</v>
      </c>
      <c r="J99" s="48">
        <v>1.0025171861886393</v>
      </c>
      <c r="K99" s="48"/>
      <c r="L99" s="48">
        <v>0.69600000000000006</v>
      </c>
      <c r="M99" s="48">
        <v>0.69600000000000006</v>
      </c>
      <c r="N99" s="18">
        <f>M99-$M$114</f>
        <v>0.34530000000000005</v>
      </c>
      <c r="O99" s="20">
        <f t="shared" si="11"/>
        <v>0.34530000000000005</v>
      </c>
      <c r="P99" s="19">
        <f>O99/SUM($O$99:$O$114)</f>
        <v>8.1540605001534941E-2</v>
      </c>
      <c r="Q99" s="23">
        <v>65.168539325842701</v>
      </c>
      <c r="R99" s="23">
        <v>1.152986001822248</v>
      </c>
      <c r="S99" s="23">
        <v>7.2061625113890498E-2</v>
      </c>
      <c r="T99" s="23">
        <v>-2.6302336216837578</v>
      </c>
      <c r="U99" s="23">
        <v>-0.18953890920772545</v>
      </c>
      <c r="V99" s="10"/>
    </row>
    <row r="100" spans="1:22" ht="15.75" x14ac:dyDescent="0.25">
      <c r="A100" s="15">
        <v>0</v>
      </c>
      <c r="B100" s="45">
        <v>2</v>
      </c>
      <c r="C100" s="45">
        <v>5256</v>
      </c>
      <c r="D100" s="46">
        <v>2</v>
      </c>
      <c r="E100" s="46" t="s">
        <v>20</v>
      </c>
      <c r="F100" s="47">
        <v>1.1011</v>
      </c>
      <c r="G100" s="48">
        <v>0.37509999999999999</v>
      </c>
      <c r="H100" s="48">
        <v>1.1990557291666661</v>
      </c>
      <c r="I100" s="48">
        <v>0.40846953411172143</v>
      </c>
      <c r="J100" s="48">
        <v>1.0378042700249983</v>
      </c>
      <c r="K100" s="48"/>
      <c r="L100" s="48">
        <v>0.72599999999999998</v>
      </c>
      <c r="M100" s="48">
        <v>0.72599999999999998</v>
      </c>
      <c r="N100" s="18">
        <f t="shared" ref="N100:N114" si="15">M100-$M$114</f>
        <v>0.37529999999999997</v>
      </c>
      <c r="O100" s="20">
        <f t="shared" si="11"/>
        <v>0.37529999999999997</v>
      </c>
      <c r="P100" s="19">
        <f t="shared" ref="P100:P114" si="16">O100/SUM($O$99:$O$114)</f>
        <v>8.8624932108531881E-2</v>
      </c>
      <c r="Q100" s="23">
        <v>65.934065934065927</v>
      </c>
      <c r="R100" s="23">
        <v>1.2026836743145861</v>
      </c>
      <c r="S100" s="23">
        <v>7.5167729644661632E-2</v>
      </c>
      <c r="T100" s="23">
        <v>-2.5880332671933819</v>
      </c>
      <c r="U100" s="23">
        <v>-0.19453658493978246</v>
      </c>
      <c r="V100" s="10"/>
    </row>
    <row r="101" spans="1:22" ht="15.75" x14ac:dyDescent="0.25">
      <c r="A101" s="15">
        <v>0</v>
      </c>
      <c r="B101" s="45">
        <v>2</v>
      </c>
      <c r="C101" s="45">
        <v>5256</v>
      </c>
      <c r="D101" s="46">
        <v>3</v>
      </c>
      <c r="E101" s="46" t="s">
        <v>21</v>
      </c>
      <c r="F101" s="47">
        <v>1.1294</v>
      </c>
      <c r="G101" s="48">
        <v>0.42830000000000001</v>
      </c>
      <c r="H101" s="48">
        <v>1.1990557291666661</v>
      </c>
      <c r="I101" s="48">
        <v>0.45471539649555798</v>
      </c>
      <c r="J101" s="48">
        <v>0.88148513013456886</v>
      </c>
      <c r="K101" s="48"/>
      <c r="L101" s="48">
        <v>0.70109999999999995</v>
      </c>
      <c r="M101" s="48">
        <v>0.70109999999999995</v>
      </c>
      <c r="N101" s="18">
        <f t="shared" si="15"/>
        <v>0.35039999999999993</v>
      </c>
      <c r="O101" s="20">
        <f t="shared" si="11"/>
        <v>0.35039999999999993</v>
      </c>
      <c r="P101" s="19">
        <f t="shared" si="16"/>
        <v>8.2744940609724399E-2</v>
      </c>
      <c r="Q101" s="23">
        <v>62.077209137595176</v>
      </c>
      <c r="R101" s="23">
        <v>1.1614346061459453</v>
      </c>
      <c r="S101" s="23">
        <v>7.2589662884121581E-2</v>
      </c>
      <c r="T101" s="23">
        <v>-2.6229327518052559</v>
      </c>
      <c r="U101" s="23">
        <v>-0.19039780422126487</v>
      </c>
      <c r="V101" s="10"/>
    </row>
    <row r="102" spans="1:22" ht="15.75" x14ac:dyDescent="0.25">
      <c r="A102" s="15">
        <v>0</v>
      </c>
      <c r="B102" s="45">
        <v>2</v>
      </c>
      <c r="C102" s="45">
        <v>5256</v>
      </c>
      <c r="D102" s="46">
        <v>4</v>
      </c>
      <c r="E102" s="46" t="s">
        <v>22</v>
      </c>
      <c r="F102" s="47">
        <v>1.1093999999999999</v>
      </c>
      <c r="G102" s="48">
        <v>0.40629999999999999</v>
      </c>
      <c r="H102" s="48">
        <v>1.1990557291666661</v>
      </c>
      <c r="I102" s="48">
        <v>0.43913497634795068</v>
      </c>
      <c r="J102" s="48">
        <v>0.92860842004977728</v>
      </c>
      <c r="K102" s="48"/>
      <c r="L102" s="48">
        <v>0.70309999999999995</v>
      </c>
      <c r="M102" s="48">
        <v>0.70309999999999995</v>
      </c>
      <c r="N102" s="18">
        <f t="shared" si="15"/>
        <v>0.35239999999999994</v>
      </c>
      <c r="O102" s="20">
        <f t="shared" si="11"/>
        <v>0.35239999999999994</v>
      </c>
      <c r="P102" s="19">
        <f t="shared" si="16"/>
        <v>8.3217229083524205E-2</v>
      </c>
      <c r="Q102" s="23">
        <v>63.376599963944471</v>
      </c>
      <c r="R102" s="23">
        <v>1.1647477843121012</v>
      </c>
      <c r="S102" s="23">
        <v>7.2796736519506328E-2</v>
      </c>
      <c r="T102" s="23">
        <v>-2.6200841528130621</v>
      </c>
      <c r="U102" s="23">
        <v>-0.19073357573126642</v>
      </c>
      <c r="V102" s="10"/>
    </row>
    <row r="103" spans="1:22" ht="15.75" x14ac:dyDescent="0.25">
      <c r="A103" s="15">
        <v>0</v>
      </c>
      <c r="B103" s="45">
        <v>2</v>
      </c>
      <c r="C103" s="45">
        <v>5256</v>
      </c>
      <c r="D103" s="46">
        <v>5</v>
      </c>
      <c r="E103" s="46" t="s">
        <v>23</v>
      </c>
      <c r="F103" s="47">
        <v>1.1073</v>
      </c>
      <c r="G103" s="48">
        <v>0.59440000000000004</v>
      </c>
      <c r="H103" s="48">
        <v>1.1990557291666661</v>
      </c>
      <c r="I103" s="48">
        <v>0.64365458811222476</v>
      </c>
      <c r="J103" s="48">
        <v>0.5456816351910041</v>
      </c>
      <c r="K103" s="48"/>
      <c r="L103" s="48">
        <v>0.51289999999999991</v>
      </c>
      <c r="M103" s="48">
        <v>0.51289999999999991</v>
      </c>
      <c r="N103" s="18">
        <f t="shared" si="15"/>
        <v>0.1621999999999999</v>
      </c>
      <c r="O103" s="20">
        <f t="shared" si="11"/>
        <v>0.1621999999999999</v>
      </c>
      <c r="P103" s="19">
        <f t="shared" si="16"/>
        <v>3.8302595225163508E-2</v>
      </c>
      <c r="Q103" s="23">
        <v>46.319877178723011</v>
      </c>
      <c r="R103" s="23">
        <v>0.84966454071067654</v>
      </c>
      <c r="S103" s="23">
        <v>5.3104033794417284E-2</v>
      </c>
      <c r="T103" s="23">
        <v>-2.9355023876229551</v>
      </c>
      <c r="U103" s="23">
        <v>-0.15588701799592203</v>
      </c>
      <c r="V103" s="10"/>
    </row>
    <row r="104" spans="1:22" ht="15.75" x14ac:dyDescent="0.25">
      <c r="A104" s="15">
        <v>0</v>
      </c>
      <c r="B104" s="45">
        <v>2</v>
      </c>
      <c r="C104" s="45">
        <v>5256</v>
      </c>
      <c r="D104" s="46">
        <v>6</v>
      </c>
      <c r="E104" s="46" t="s">
        <v>24</v>
      </c>
      <c r="F104" s="47">
        <v>1.1380999999999999</v>
      </c>
      <c r="G104" s="48">
        <v>0.23200000000000001</v>
      </c>
      <c r="H104" s="48">
        <v>1.1990557291666661</v>
      </c>
      <c r="I104" s="48">
        <v>0.24442573514336755</v>
      </c>
      <c r="J104" s="48">
        <v>2.7976815083787021</v>
      </c>
      <c r="K104" s="48"/>
      <c r="L104" s="48">
        <v>0.90609999999999991</v>
      </c>
      <c r="M104" s="48">
        <v>0.90609999999999991</v>
      </c>
      <c r="N104" s="18">
        <f t="shared" si="15"/>
        <v>0.55539999999999989</v>
      </c>
      <c r="O104" s="20">
        <f t="shared" si="11"/>
        <v>0.55539999999999989</v>
      </c>
      <c r="P104" s="19">
        <f t="shared" si="16"/>
        <v>0.13115450917420357</v>
      </c>
      <c r="Q104" s="23">
        <v>79.615148053773837</v>
      </c>
      <c r="R104" s="23">
        <v>1.5010353681769235</v>
      </c>
      <c r="S104" s="23">
        <v>9.381471051105772E-2</v>
      </c>
      <c r="T104" s="23">
        <v>-2.3664336067901628</v>
      </c>
      <c r="U104" s="23">
        <v>-0.22200628376465731</v>
      </c>
      <c r="V104" s="10"/>
    </row>
    <row r="105" spans="1:22" ht="15.75" x14ac:dyDescent="0.25">
      <c r="A105" s="15">
        <v>0</v>
      </c>
      <c r="B105" s="45">
        <v>2</v>
      </c>
      <c r="C105" s="45">
        <v>5256</v>
      </c>
      <c r="D105" s="46">
        <v>7</v>
      </c>
      <c r="E105" s="46" t="s">
        <v>25</v>
      </c>
      <c r="F105" s="47">
        <v>1.1351</v>
      </c>
      <c r="G105" s="48">
        <v>0.23499999999999999</v>
      </c>
      <c r="H105" s="48">
        <v>1.1990557291666661</v>
      </c>
      <c r="I105" s="48">
        <v>0.24824076852626775</v>
      </c>
      <c r="J105" s="48">
        <v>2.6915350554701187</v>
      </c>
      <c r="K105" s="48"/>
      <c r="L105" s="48">
        <v>0.90010000000000001</v>
      </c>
      <c r="M105" s="48">
        <v>0.90010000000000001</v>
      </c>
      <c r="N105" s="18">
        <f t="shared" si="15"/>
        <v>0.5494</v>
      </c>
      <c r="O105" s="20">
        <f t="shared" si="11"/>
        <v>0.5494</v>
      </c>
      <c r="P105" s="19">
        <f t="shared" si="16"/>
        <v>0.12973764375280422</v>
      </c>
      <c r="Q105" s="23">
        <v>79.296978239802655</v>
      </c>
      <c r="R105" s="23">
        <v>1.4910958336784561</v>
      </c>
      <c r="S105" s="23">
        <v>9.3193489604903507E-2</v>
      </c>
      <c r="T105" s="23">
        <v>-2.373077413755138</v>
      </c>
      <c r="U105" s="23">
        <v>-0.22115536529042076</v>
      </c>
      <c r="V105" s="10"/>
    </row>
    <row r="106" spans="1:22" ht="15.75" x14ac:dyDescent="0.25">
      <c r="A106" s="15">
        <v>0</v>
      </c>
      <c r="B106" s="45">
        <v>2</v>
      </c>
      <c r="C106" s="45">
        <v>5256</v>
      </c>
      <c r="D106" s="46">
        <v>8</v>
      </c>
      <c r="E106" s="46" t="s">
        <v>26</v>
      </c>
      <c r="F106" s="47">
        <v>1.1345000000000001</v>
      </c>
      <c r="G106" s="48">
        <v>0.31680000000000003</v>
      </c>
      <c r="H106" s="48">
        <v>1.1990557291666661</v>
      </c>
      <c r="I106" s="48">
        <v>0.33482666813574247</v>
      </c>
      <c r="J106" s="48">
        <v>1.446202791216755</v>
      </c>
      <c r="K106" s="48"/>
      <c r="L106" s="48">
        <v>0.81770000000000009</v>
      </c>
      <c r="M106" s="48">
        <v>0.81770000000000009</v>
      </c>
      <c r="N106" s="18">
        <f t="shared" si="15"/>
        <v>0.46700000000000008</v>
      </c>
      <c r="O106" s="20">
        <f t="shared" si="11"/>
        <v>0.46700000000000008</v>
      </c>
      <c r="P106" s="19">
        <f t="shared" si="16"/>
        <v>0.11027935863225259</v>
      </c>
      <c r="Q106" s="23">
        <v>72.075804319083304</v>
      </c>
      <c r="R106" s="23">
        <v>1.3545928932328337</v>
      </c>
      <c r="S106" s="23">
        <v>8.4662055827052107E-2</v>
      </c>
      <c r="T106" s="23">
        <v>-2.4690877608502459</v>
      </c>
      <c r="U106" s="23">
        <v>-0.20903804585099461</v>
      </c>
      <c r="V106" s="10"/>
    </row>
    <row r="107" spans="1:22" ht="15.75" x14ac:dyDescent="0.25">
      <c r="A107" s="15">
        <v>0</v>
      </c>
      <c r="B107" s="45">
        <v>2</v>
      </c>
      <c r="C107" s="45">
        <v>5256</v>
      </c>
      <c r="D107" s="46">
        <v>9</v>
      </c>
      <c r="E107" s="46" t="s">
        <v>27</v>
      </c>
      <c r="F107" s="47">
        <v>1.0960000000000001</v>
      </c>
      <c r="G107" s="48">
        <v>0.50770000000000004</v>
      </c>
      <c r="H107" s="48">
        <v>1.1990557291666661</v>
      </c>
      <c r="I107" s="48">
        <v>0.55543849789955879</v>
      </c>
      <c r="J107" s="48">
        <v>0.66373907466169857</v>
      </c>
      <c r="K107" s="48"/>
      <c r="L107" s="48">
        <v>0.58830000000000005</v>
      </c>
      <c r="M107" s="48">
        <v>0.58830000000000005</v>
      </c>
      <c r="N107" s="18">
        <f t="shared" si="15"/>
        <v>0.23760000000000003</v>
      </c>
      <c r="O107" s="20">
        <f t="shared" si="11"/>
        <v>0.23760000000000003</v>
      </c>
      <c r="P107" s="19">
        <f t="shared" si="16"/>
        <v>5.6107870687415878E-2</v>
      </c>
      <c r="Q107" s="23">
        <v>53.677007299270073</v>
      </c>
      <c r="R107" s="23">
        <v>0.97457135757475366</v>
      </c>
      <c r="S107" s="23">
        <v>6.0910709848422104E-2</v>
      </c>
      <c r="T107" s="23">
        <v>-2.7983462601477673</v>
      </c>
      <c r="U107" s="23">
        <v>-0.17044925710727776</v>
      </c>
      <c r="V107" s="10"/>
    </row>
    <row r="108" spans="1:22" ht="15.75" x14ac:dyDescent="0.25">
      <c r="A108" s="15">
        <v>0</v>
      </c>
      <c r="B108" s="45">
        <v>2</v>
      </c>
      <c r="C108" s="45">
        <v>5256</v>
      </c>
      <c r="D108" s="46">
        <v>10</v>
      </c>
      <c r="E108" s="46" t="s">
        <v>28</v>
      </c>
      <c r="F108" s="47">
        <v>1.1449</v>
      </c>
      <c r="G108" s="48">
        <v>0.60709999999999997</v>
      </c>
      <c r="H108" s="48">
        <v>1.1990557291666661</v>
      </c>
      <c r="I108" s="48">
        <v>0.63581686887683031</v>
      </c>
      <c r="J108" s="48">
        <v>0.55444347168876396</v>
      </c>
      <c r="K108" s="48"/>
      <c r="L108" s="48">
        <v>0.53780000000000006</v>
      </c>
      <c r="M108" s="48">
        <v>0.53780000000000006</v>
      </c>
      <c r="N108" s="18">
        <f t="shared" si="15"/>
        <v>0.18710000000000004</v>
      </c>
      <c r="O108" s="20">
        <f t="shared" si="11"/>
        <v>0.18710000000000004</v>
      </c>
      <c r="P108" s="19">
        <f t="shared" si="16"/>
        <v>4.4182586723971011E-2</v>
      </c>
      <c r="Q108" s="23">
        <v>46.973534806533323</v>
      </c>
      <c r="R108" s="23">
        <v>0.89091360887931759</v>
      </c>
      <c r="S108" s="23">
        <v>5.5682100554957349E-2</v>
      </c>
      <c r="T108" s="23">
        <v>-2.8880965381834134</v>
      </c>
      <c r="U108" s="23">
        <v>-0.16081528185155305</v>
      </c>
      <c r="V108" s="10"/>
    </row>
    <row r="109" spans="1:22" ht="15.75" x14ac:dyDescent="0.25">
      <c r="A109" s="15">
        <v>0</v>
      </c>
      <c r="B109" s="45">
        <v>2</v>
      </c>
      <c r="C109" s="45">
        <v>5256</v>
      </c>
      <c r="D109" s="46">
        <v>11</v>
      </c>
      <c r="E109" s="46" t="s">
        <v>29</v>
      </c>
      <c r="F109" s="47">
        <v>1.2241</v>
      </c>
      <c r="G109" s="48">
        <v>0.67759999999999998</v>
      </c>
      <c r="H109" s="48">
        <v>1.1990557291666661</v>
      </c>
      <c r="I109" s="48">
        <v>0.66373675523513842</v>
      </c>
      <c r="J109" s="48">
        <v>0.52444626942618544</v>
      </c>
      <c r="K109" s="48"/>
      <c r="L109" s="48">
        <v>0.54649999999999999</v>
      </c>
      <c r="M109" s="48">
        <v>0.54649999999999999</v>
      </c>
      <c r="N109" s="18">
        <f t="shared" si="15"/>
        <v>0.19579999999999997</v>
      </c>
      <c r="O109" s="20">
        <f t="shared" si="11"/>
        <v>0.19579999999999997</v>
      </c>
      <c r="P109" s="19">
        <f t="shared" si="16"/>
        <v>4.623704158500011E-2</v>
      </c>
      <c r="Q109" s="23">
        <v>44.645045339433054</v>
      </c>
      <c r="R109" s="23">
        <v>0.90532593390209548</v>
      </c>
      <c r="S109" s="23">
        <v>5.6582870868880968E-2</v>
      </c>
      <c r="T109" s="23">
        <v>-2.8720489744015847</v>
      </c>
      <c r="U109" s="23">
        <v>-0.16250877624766688</v>
      </c>
      <c r="V109" s="10"/>
    </row>
    <row r="110" spans="1:22" ht="15.75" x14ac:dyDescent="0.25">
      <c r="A110" s="15">
        <v>0</v>
      </c>
      <c r="B110" s="45">
        <v>2</v>
      </c>
      <c r="C110" s="45">
        <v>5256</v>
      </c>
      <c r="D110" s="46">
        <v>12</v>
      </c>
      <c r="E110" s="46" t="s">
        <v>30</v>
      </c>
      <c r="F110" s="47">
        <v>1.1295999999999999</v>
      </c>
      <c r="G110" s="48">
        <v>0.61709999999999998</v>
      </c>
      <c r="H110" s="48">
        <v>1.1990557291666661</v>
      </c>
      <c r="I110" s="48">
        <v>0.65504363532998378</v>
      </c>
      <c r="J110" s="48">
        <v>0.5334322351424079</v>
      </c>
      <c r="K110" s="48"/>
      <c r="L110" s="48">
        <v>0.51249999999999996</v>
      </c>
      <c r="M110" s="48">
        <v>0.51249999999999996</v>
      </c>
      <c r="N110" s="18">
        <f t="shared" si="15"/>
        <v>0.16179999999999994</v>
      </c>
      <c r="O110" s="20">
        <f t="shared" si="11"/>
        <v>0.16179999999999994</v>
      </c>
      <c r="P110" s="19">
        <f t="shared" si="16"/>
        <v>3.8208137530403558E-2</v>
      </c>
      <c r="Q110" s="23">
        <v>45.370042492917847</v>
      </c>
      <c r="R110" s="23">
        <v>0.84900190507744544</v>
      </c>
      <c r="S110" s="23">
        <v>5.306261906734034E-2</v>
      </c>
      <c r="T110" s="23">
        <v>-2.9362825710056146</v>
      </c>
      <c r="U110" s="23">
        <v>-0.15580684353934166</v>
      </c>
      <c r="V110" s="10"/>
    </row>
    <row r="111" spans="1:22" ht="15.75" x14ac:dyDescent="0.25">
      <c r="A111" s="15">
        <v>0</v>
      </c>
      <c r="B111" s="45">
        <v>2</v>
      </c>
      <c r="C111" s="45">
        <v>5256</v>
      </c>
      <c r="D111" s="46">
        <v>13</v>
      </c>
      <c r="E111" s="46" t="s">
        <v>31</v>
      </c>
      <c r="F111" s="47">
        <v>1.1299999999999999</v>
      </c>
      <c r="G111" s="48">
        <v>0.7056</v>
      </c>
      <c r="H111" s="48">
        <v>1.1990557291666661</v>
      </c>
      <c r="I111" s="48">
        <v>0.74872010840707948</v>
      </c>
      <c r="J111" s="48">
        <v>0.45029174130123278</v>
      </c>
      <c r="K111" s="48"/>
      <c r="L111" s="48">
        <v>0.42439999999999989</v>
      </c>
      <c r="M111" s="48">
        <v>0.42439999999999989</v>
      </c>
      <c r="N111" s="18">
        <f t="shared" si="15"/>
        <v>7.3699999999999877E-2</v>
      </c>
      <c r="O111" s="20">
        <f t="shared" si="11"/>
        <v>7.3699999999999877E-2</v>
      </c>
      <c r="P111" s="19">
        <f t="shared" si="16"/>
        <v>1.7403830259522485E-2</v>
      </c>
      <c r="Q111" s="23">
        <v>37.557522123893797</v>
      </c>
      <c r="R111" s="23">
        <v>0.70305640685827864</v>
      </c>
      <c r="S111" s="23">
        <v>4.3941025428642415E-2</v>
      </c>
      <c r="T111" s="23">
        <v>-3.12490687527835</v>
      </c>
      <c r="U111" s="23">
        <v>-0.13731161246874549</v>
      </c>
      <c r="V111" s="10"/>
    </row>
    <row r="112" spans="1:22" ht="15.75" x14ac:dyDescent="0.25">
      <c r="A112" s="15">
        <v>0</v>
      </c>
      <c r="B112" s="45">
        <v>2</v>
      </c>
      <c r="C112" s="45">
        <v>5256</v>
      </c>
      <c r="D112" s="46">
        <v>14</v>
      </c>
      <c r="E112" s="46" t="s">
        <v>32</v>
      </c>
      <c r="F112" s="47">
        <v>1.151</v>
      </c>
      <c r="G112" s="48">
        <v>0.98780000000000001</v>
      </c>
      <c r="H112" s="48">
        <v>1.1990557291666661</v>
      </c>
      <c r="I112" s="48">
        <v>1.0290419194359972</v>
      </c>
      <c r="J112" s="48">
        <v>0.30707266674732919</v>
      </c>
      <c r="K112" s="48"/>
      <c r="L112" s="48">
        <v>0.16320000000000001</v>
      </c>
      <c r="M112" s="48">
        <v>0.16320000000000001</v>
      </c>
      <c r="N112" s="18">
        <f t="shared" si="15"/>
        <v>-0.1875</v>
      </c>
      <c r="O112" s="20">
        <f t="shared" si="11"/>
        <v>0</v>
      </c>
      <c r="P112" s="19">
        <f t="shared" si="16"/>
        <v>0</v>
      </c>
      <c r="Q112" s="23">
        <v>14.178974804517811</v>
      </c>
      <c r="R112" s="23">
        <v>0.27035533835832021</v>
      </c>
      <c r="S112" s="23">
        <v>1.6897208647395013E-2</v>
      </c>
      <c r="T112" s="23">
        <v>-4.0806068394881709</v>
      </c>
      <c r="U112" s="23">
        <v>-6.8950865174818757E-2</v>
      </c>
      <c r="V112" s="10"/>
    </row>
    <row r="113" spans="1:22" ht="15.75" x14ac:dyDescent="0.25">
      <c r="A113" s="15">
        <v>0</v>
      </c>
      <c r="B113" s="45">
        <v>2</v>
      </c>
      <c r="C113" s="45">
        <v>5256</v>
      </c>
      <c r="D113" s="46">
        <v>15</v>
      </c>
      <c r="E113" s="46" t="s">
        <v>33</v>
      </c>
      <c r="F113" s="47">
        <v>1.1907000000000001</v>
      </c>
      <c r="G113" s="48">
        <v>0.61870000000000003</v>
      </c>
      <c r="H113" s="48">
        <v>1.1990557291666661</v>
      </c>
      <c r="I113" s="48">
        <v>0.62304172304981631</v>
      </c>
      <c r="J113" s="48">
        <v>0.56934417799993986</v>
      </c>
      <c r="K113" s="48"/>
      <c r="L113" s="48">
        <v>0.57200000000000006</v>
      </c>
      <c r="M113" s="48">
        <v>0.57200000000000006</v>
      </c>
      <c r="N113" s="18">
        <f t="shared" si="15"/>
        <v>0.22130000000000005</v>
      </c>
      <c r="O113" s="20">
        <f t="shared" si="11"/>
        <v>0.22130000000000005</v>
      </c>
      <c r="P113" s="19">
        <f t="shared" si="16"/>
        <v>5.2258719625947539E-2</v>
      </c>
      <c r="Q113" s="23">
        <v>48.038968673889308</v>
      </c>
      <c r="R113" s="23">
        <v>0.94756895552058318</v>
      </c>
      <c r="S113" s="23">
        <v>5.9223059720036449E-2</v>
      </c>
      <c r="T113" s="23">
        <v>-2.8264442906383795</v>
      </c>
      <c r="U113" s="23">
        <v>-0.16739067901983282</v>
      </c>
      <c r="V113" s="10"/>
    </row>
    <row r="114" spans="1:22" ht="15.75" x14ac:dyDescent="0.25">
      <c r="A114" s="15">
        <v>0</v>
      </c>
      <c r="B114" s="45">
        <v>2</v>
      </c>
      <c r="C114" s="45">
        <v>5256</v>
      </c>
      <c r="D114" s="46" t="s">
        <v>18</v>
      </c>
      <c r="E114" s="46" t="s">
        <v>18</v>
      </c>
      <c r="F114" s="47">
        <v>1.1212</v>
      </c>
      <c r="G114" s="48">
        <v>0.77049999999999996</v>
      </c>
      <c r="H114" s="48">
        <v>1.1990557291666661</v>
      </c>
      <c r="I114" s="48">
        <v>0.82400324591769192</v>
      </c>
      <c r="J114" s="48">
        <v>0.40016806157941198</v>
      </c>
      <c r="K114" s="48"/>
      <c r="L114" s="48">
        <v>0.35070000000000001</v>
      </c>
      <c r="M114" s="48">
        <v>0.35070000000000001</v>
      </c>
      <c r="N114" s="18">
        <f t="shared" si="15"/>
        <v>0</v>
      </c>
      <c r="O114" s="20">
        <f t="shared" si="11"/>
        <v>0</v>
      </c>
      <c r="P114" s="19">
        <f t="shared" si="16"/>
        <v>0</v>
      </c>
      <c r="Q114" s="23">
        <v>31.2789867998573</v>
      </c>
      <c r="R114" s="23">
        <v>0.58096579143543448</v>
      </c>
      <c r="S114" s="23">
        <v>3.6310361964714655E-2</v>
      </c>
      <c r="T114" s="23">
        <v>-3.3156521248720452</v>
      </c>
      <c r="U114" s="23">
        <v>-0.12039252880317923</v>
      </c>
      <c r="V114" s="10"/>
    </row>
    <row r="115" spans="1:22" ht="15.75" x14ac:dyDescent="0.25">
      <c r="A115" s="15">
        <v>0</v>
      </c>
      <c r="B115" s="37">
        <v>6</v>
      </c>
      <c r="C115" s="37">
        <v>5257</v>
      </c>
      <c r="D115" s="46">
        <v>1</v>
      </c>
      <c r="E115" s="46" t="s">
        <v>19</v>
      </c>
      <c r="F115" s="47">
        <v>1.1064000000000001</v>
      </c>
      <c r="G115" s="48">
        <v>0.40899999999999997</v>
      </c>
      <c r="H115" s="48">
        <v>1.1990557291666661</v>
      </c>
      <c r="I115" s="48">
        <v>0.44325180154479971</v>
      </c>
      <c r="J115" s="48">
        <v>0.9156740647018643</v>
      </c>
      <c r="K115" s="48"/>
      <c r="L115" s="48">
        <v>0.69740000000000002</v>
      </c>
      <c r="M115" s="48">
        <v>0.69740000000000002</v>
      </c>
      <c r="N115" s="18">
        <f>M115-$M$130</f>
        <v>0.37020000000000008</v>
      </c>
      <c r="O115" s="20">
        <f t="shared" si="11"/>
        <v>0.37020000000000008</v>
      </c>
      <c r="P115" s="19">
        <f>O115/SUM($O$115:$O$130)</f>
        <v>8.624746639330895E-2</v>
      </c>
      <c r="Q115" s="23">
        <v>63.033261026753429</v>
      </c>
      <c r="R115" s="23">
        <v>1.1857267336832933</v>
      </c>
      <c r="S115" s="23">
        <v>7.4107920855205831E-2</v>
      </c>
      <c r="T115" s="23">
        <v>-2.6022328582605341</v>
      </c>
      <c r="U115" s="23">
        <v>-0.19284606670678772</v>
      </c>
      <c r="V115" s="10"/>
    </row>
    <row r="116" spans="1:22" ht="15.75" x14ac:dyDescent="0.25">
      <c r="A116" s="15">
        <v>0</v>
      </c>
      <c r="B116" s="37">
        <v>6</v>
      </c>
      <c r="C116" s="37">
        <v>5257</v>
      </c>
      <c r="D116" s="46">
        <v>2</v>
      </c>
      <c r="E116" s="46" t="s">
        <v>20</v>
      </c>
      <c r="F116" s="47">
        <v>1.0401</v>
      </c>
      <c r="G116" s="48">
        <v>0.35220000000000001</v>
      </c>
      <c r="H116" s="48">
        <v>1.1990557291666661</v>
      </c>
      <c r="I116" s="48">
        <v>0.40602579349341389</v>
      </c>
      <c r="J116" s="48">
        <v>1.0476213820087095</v>
      </c>
      <c r="K116" s="48"/>
      <c r="L116" s="48">
        <v>0.68789999999999996</v>
      </c>
      <c r="M116" s="48">
        <v>0.68789999999999996</v>
      </c>
      <c r="N116" s="18">
        <f t="shared" ref="N116:N130" si="17">M116-$M$130</f>
        <v>0.36070000000000002</v>
      </c>
      <c r="O116" s="20">
        <f t="shared" si="11"/>
        <v>0.36070000000000002</v>
      </c>
      <c r="P116" s="19">
        <f t="shared" ref="P116:P130" si="18">O116/SUM($O$115:$O$130)</f>
        <v>8.4034200778137585E-2</v>
      </c>
      <c r="Q116" s="23">
        <v>66.137871358523213</v>
      </c>
      <c r="R116" s="23">
        <v>1.1695747348734404</v>
      </c>
      <c r="S116" s="23">
        <v>7.3098420929590027E-2</v>
      </c>
      <c r="T116" s="23">
        <v>-2.6159485139701166</v>
      </c>
      <c r="U116" s="23">
        <v>-0.19122170560432311</v>
      </c>
      <c r="V116" s="10"/>
    </row>
    <row r="117" spans="1:22" ht="15.75" x14ac:dyDescent="0.25">
      <c r="A117" s="15">
        <v>0</v>
      </c>
      <c r="B117" s="37">
        <v>6</v>
      </c>
      <c r="C117" s="37">
        <v>5257</v>
      </c>
      <c r="D117" s="46">
        <v>3</v>
      </c>
      <c r="E117" s="46" t="s">
        <v>21</v>
      </c>
      <c r="F117" s="47">
        <v>1.0456000000000001</v>
      </c>
      <c r="G117" s="48">
        <v>0.3705</v>
      </c>
      <c r="H117" s="48">
        <v>1.1990557291666661</v>
      </c>
      <c r="I117" s="48">
        <v>0.42487581068883873</v>
      </c>
      <c r="J117" s="48">
        <v>0.97637824577073196</v>
      </c>
      <c r="K117" s="48"/>
      <c r="L117" s="48">
        <v>0.67510000000000003</v>
      </c>
      <c r="M117" s="48">
        <v>0.67510000000000003</v>
      </c>
      <c r="N117" s="18">
        <f t="shared" si="17"/>
        <v>0.3479000000000001</v>
      </c>
      <c r="O117" s="20">
        <f t="shared" si="11"/>
        <v>0.3479000000000001</v>
      </c>
      <c r="P117" s="19">
        <f t="shared" si="18"/>
        <v>8.1052116580854094E-2</v>
      </c>
      <c r="Q117" s="23">
        <v>64.565799540933426</v>
      </c>
      <c r="R117" s="23">
        <v>1.1478120417401654</v>
      </c>
      <c r="S117" s="23">
        <v>7.1738252608760336E-2</v>
      </c>
      <c r="T117" s="23">
        <v>-2.6347311644542599</v>
      </c>
      <c r="U117" s="23">
        <v>-0.18901100983179298</v>
      </c>
      <c r="V117" s="10"/>
    </row>
    <row r="118" spans="1:22" ht="15.75" x14ac:dyDescent="0.25">
      <c r="A118" s="15">
        <v>0</v>
      </c>
      <c r="B118" s="37">
        <v>6</v>
      </c>
      <c r="C118" s="37">
        <v>5257</v>
      </c>
      <c r="D118" s="46">
        <v>4</v>
      </c>
      <c r="E118" s="46" t="s">
        <v>22</v>
      </c>
      <c r="F118" s="47">
        <v>1.3456999999999999</v>
      </c>
      <c r="G118" s="48">
        <v>0.66820000000000002</v>
      </c>
      <c r="H118" s="48">
        <v>1.1990557291666661</v>
      </c>
      <c r="I118" s="48">
        <v>0.59538458663087346</v>
      </c>
      <c r="J118" s="48">
        <v>0.60451633190057452</v>
      </c>
      <c r="K118" s="48"/>
      <c r="L118" s="48">
        <v>0.67749999999999988</v>
      </c>
      <c r="M118" s="48">
        <v>0.67749999999999988</v>
      </c>
      <c r="N118" s="18">
        <f t="shared" si="17"/>
        <v>0.35029999999999994</v>
      </c>
      <c r="O118" s="20">
        <f t="shared" si="11"/>
        <v>0.35029999999999994</v>
      </c>
      <c r="P118" s="19">
        <f t="shared" si="18"/>
        <v>8.161125736784472E-2</v>
      </c>
      <c r="Q118" s="23">
        <v>50.345545069480558</v>
      </c>
      <c r="R118" s="23">
        <v>1.1518925467026542</v>
      </c>
      <c r="S118" s="23">
        <v>7.1993284168915886E-2</v>
      </c>
      <c r="T118" s="23">
        <v>-2.6311824397482293</v>
      </c>
      <c r="U118" s="23">
        <v>-0.18942746508505567</v>
      </c>
      <c r="V118" s="10"/>
    </row>
    <row r="119" spans="1:22" ht="15.75" x14ac:dyDescent="0.25">
      <c r="A119" s="15">
        <v>0</v>
      </c>
      <c r="B119" s="37">
        <v>6</v>
      </c>
      <c r="C119" s="37">
        <v>5257</v>
      </c>
      <c r="D119" s="46">
        <v>5</v>
      </c>
      <c r="E119" s="46" t="s">
        <v>23</v>
      </c>
      <c r="F119" s="47">
        <v>1.0624</v>
      </c>
      <c r="G119" s="48">
        <v>0.52639999999999998</v>
      </c>
      <c r="H119" s="48">
        <v>1.1990557291666661</v>
      </c>
      <c r="I119" s="48">
        <v>0.59411044412023062</v>
      </c>
      <c r="J119" s="48">
        <v>0.60624169568306963</v>
      </c>
      <c r="K119" s="48"/>
      <c r="L119" s="48">
        <v>0.53600000000000003</v>
      </c>
      <c r="M119" s="48">
        <v>0.53600000000000003</v>
      </c>
      <c r="N119" s="18">
        <f t="shared" si="17"/>
        <v>0.2088000000000001</v>
      </c>
      <c r="O119" s="20">
        <f t="shared" si="11"/>
        <v>0.2088000000000001</v>
      </c>
      <c r="P119" s="19">
        <f t="shared" si="18"/>
        <v>4.8645248468187234E-2</v>
      </c>
      <c r="Q119" s="23">
        <v>50.451807228915669</v>
      </c>
      <c r="R119" s="23">
        <v>0.9113127749559008</v>
      </c>
      <c r="S119" s="23">
        <v>5.69570484347438E-2</v>
      </c>
      <c r="T119" s="23">
        <v>-2.8654578314312831</v>
      </c>
      <c r="U119" s="23">
        <v>-0.16320802049254751</v>
      </c>
      <c r="V119" s="10"/>
    </row>
    <row r="120" spans="1:22" ht="15.75" x14ac:dyDescent="0.25">
      <c r="A120" s="15">
        <v>0</v>
      </c>
      <c r="B120" s="37">
        <v>6</v>
      </c>
      <c r="C120" s="37">
        <v>5257</v>
      </c>
      <c r="D120" s="46">
        <v>6</v>
      </c>
      <c r="E120" s="46" t="s">
        <v>24</v>
      </c>
      <c r="F120" s="47">
        <v>1.105</v>
      </c>
      <c r="G120" s="48">
        <v>0.23669999999999999</v>
      </c>
      <c r="H120" s="48">
        <v>1.1990557291666661</v>
      </c>
      <c r="I120" s="48">
        <v>0.25684750325226235</v>
      </c>
      <c r="J120" s="48">
        <v>2.479318343165954</v>
      </c>
      <c r="K120" s="48"/>
      <c r="L120" s="48">
        <v>0.86829999999999996</v>
      </c>
      <c r="M120" s="48">
        <v>0.86829999999999996</v>
      </c>
      <c r="N120" s="18">
        <f t="shared" si="17"/>
        <v>0.54110000000000003</v>
      </c>
      <c r="O120" s="20">
        <f t="shared" si="11"/>
        <v>0.54110000000000003</v>
      </c>
      <c r="P120" s="19">
        <f t="shared" si="18"/>
        <v>0.12606294993360201</v>
      </c>
      <c r="Q120" s="23">
        <v>78.579185520361989</v>
      </c>
      <c r="R120" s="23">
        <v>1.4762926912205383</v>
      </c>
      <c r="S120" s="23">
        <v>9.2268293201283644E-2</v>
      </c>
      <c r="T120" s="23">
        <v>-2.3830547154354855</v>
      </c>
      <c r="U120" s="23">
        <v>-0.21988039119850294</v>
      </c>
      <c r="V120" s="10"/>
    </row>
    <row r="121" spans="1:22" ht="15.75" x14ac:dyDescent="0.25">
      <c r="A121" s="15">
        <v>0</v>
      </c>
      <c r="B121" s="37">
        <v>6</v>
      </c>
      <c r="C121" s="37">
        <v>5257</v>
      </c>
      <c r="D121" s="46">
        <v>7</v>
      </c>
      <c r="E121" s="46" t="s">
        <v>25</v>
      </c>
      <c r="F121" s="47">
        <v>1.081</v>
      </c>
      <c r="G121" s="48">
        <v>0.2402</v>
      </c>
      <c r="H121" s="48">
        <v>1.1990557291666661</v>
      </c>
      <c r="I121" s="48">
        <v>0.26643217959836563</v>
      </c>
      <c r="J121" s="48">
        <v>2.2791940213008686</v>
      </c>
      <c r="K121" s="48"/>
      <c r="L121" s="48">
        <v>0.84079999999999999</v>
      </c>
      <c r="M121" s="48">
        <v>0.84079999999999999</v>
      </c>
      <c r="N121" s="18">
        <f t="shared" si="17"/>
        <v>0.51360000000000006</v>
      </c>
      <c r="O121" s="20">
        <f t="shared" si="11"/>
        <v>0.51360000000000006</v>
      </c>
      <c r="P121" s="19">
        <f t="shared" si="18"/>
        <v>0.11965612841600073</v>
      </c>
      <c r="Q121" s="23">
        <v>77.779833487511567</v>
      </c>
      <c r="R121" s="23">
        <v>1.4295369051920175</v>
      </c>
      <c r="S121" s="23">
        <v>8.9346056574501093E-2</v>
      </c>
      <c r="T121" s="23">
        <v>-2.4152381729393437</v>
      </c>
      <c r="U121" s="23">
        <v>-0.21579200644033325</v>
      </c>
      <c r="V121" s="10"/>
    </row>
    <row r="122" spans="1:22" ht="15.75" x14ac:dyDescent="0.25">
      <c r="A122" s="15">
        <v>0</v>
      </c>
      <c r="B122" s="37">
        <v>6</v>
      </c>
      <c r="C122" s="37">
        <v>5257</v>
      </c>
      <c r="D122" s="46">
        <v>8</v>
      </c>
      <c r="E122" s="46" t="s">
        <v>26</v>
      </c>
      <c r="F122" s="47">
        <v>1.0865</v>
      </c>
      <c r="G122" s="48">
        <v>0.24410000000000001</v>
      </c>
      <c r="H122" s="48">
        <v>1.1990557291666661</v>
      </c>
      <c r="I122" s="48">
        <v>0.26938748595451745</v>
      </c>
      <c r="J122" s="48">
        <v>2.2238465912428906</v>
      </c>
      <c r="K122" s="48"/>
      <c r="L122" s="48">
        <v>0.84240000000000004</v>
      </c>
      <c r="M122" s="48">
        <v>0.84240000000000004</v>
      </c>
      <c r="N122" s="18">
        <f t="shared" si="17"/>
        <v>0.5152000000000001</v>
      </c>
      <c r="O122" s="20">
        <f t="shared" si="11"/>
        <v>0.5152000000000001</v>
      </c>
      <c r="P122" s="19">
        <f t="shared" si="18"/>
        <v>0.12002888894066119</v>
      </c>
      <c r="Q122" s="23">
        <v>77.533364012885414</v>
      </c>
      <c r="R122" s="23">
        <v>1.432257241833677</v>
      </c>
      <c r="S122" s="23">
        <v>8.9516077614604811E-2</v>
      </c>
      <c r="T122" s="23">
        <v>-2.4133370316823193</v>
      </c>
      <c r="U122" s="23">
        <v>-0.21603246503827447</v>
      </c>
      <c r="V122" s="10"/>
    </row>
    <row r="123" spans="1:22" ht="15.75" x14ac:dyDescent="0.25">
      <c r="A123" s="15">
        <v>0</v>
      </c>
      <c r="B123" s="37">
        <v>6</v>
      </c>
      <c r="C123" s="37">
        <v>5257</v>
      </c>
      <c r="D123" s="46">
        <v>9</v>
      </c>
      <c r="E123" s="46" t="s">
        <v>27</v>
      </c>
      <c r="F123" s="47">
        <v>1.1375</v>
      </c>
      <c r="G123" s="48">
        <v>0.60189999999999999</v>
      </c>
      <c r="H123" s="48">
        <v>1.1990557291666661</v>
      </c>
      <c r="I123" s="48">
        <v>0.63447177440476166</v>
      </c>
      <c r="J123" s="48">
        <v>0.55597552743512424</v>
      </c>
      <c r="K123" s="48"/>
      <c r="L123" s="48">
        <v>0.53559999999999997</v>
      </c>
      <c r="M123" s="48">
        <v>0.53559999999999997</v>
      </c>
      <c r="N123" s="18">
        <f t="shared" si="17"/>
        <v>0.20840000000000003</v>
      </c>
      <c r="O123" s="20">
        <f t="shared" si="11"/>
        <v>0.20840000000000003</v>
      </c>
      <c r="P123" s="19">
        <f t="shared" si="18"/>
        <v>4.8552058337022107E-2</v>
      </c>
      <c r="Q123" s="23">
        <v>47.085714285714289</v>
      </c>
      <c r="R123" s="23">
        <v>0.91063269079548581</v>
      </c>
      <c r="S123" s="23">
        <v>5.6914543174717863E-2</v>
      </c>
      <c r="T123" s="23">
        <v>-2.8662043786850675</v>
      </c>
      <c r="U123" s="23">
        <v>-0.16312871285823666</v>
      </c>
      <c r="V123" s="10"/>
    </row>
    <row r="124" spans="1:22" ht="15.75" x14ac:dyDescent="0.25">
      <c r="A124" s="15">
        <v>0</v>
      </c>
      <c r="B124" s="37">
        <v>6</v>
      </c>
      <c r="C124" s="37">
        <v>5257</v>
      </c>
      <c r="D124" s="46">
        <v>10</v>
      </c>
      <c r="E124" s="46" t="s">
        <v>28</v>
      </c>
      <c r="F124" s="47">
        <v>0.96889999999999998</v>
      </c>
      <c r="G124" s="48">
        <v>0.53339999999999999</v>
      </c>
      <c r="H124" s="48">
        <v>1.1990557291666661</v>
      </c>
      <c r="I124" s="48">
        <v>0.66010561042161187</v>
      </c>
      <c r="J124" s="48">
        <v>0.52816265779949412</v>
      </c>
      <c r="K124" s="48"/>
      <c r="L124" s="48">
        <v>0.4355</v>
      </c>
      <c r="M124" s="48">
        <v>0.4355</v>
      </c>
      <c r="N124" s="18">
        <f t="shared" si="17"/>
        <v>0.10830000000000006</v>
      </c>
      <c r="O124" s="20">
        <f t="shared" si="11"/>
        <v>0.10830000000000006</v>
      </c>
      <c r="P124" s="19">
        <f t="shared" si="18"/>
        <v>2.5231228012953438E-2</v>
      </c>
      <c r="Q124" s="23">
        <v>44.947879038084423</v>
      </c>
      <c r="R124" s="23">
        <v>0.74044162965166938</v>
      </c>
      <c r="S124" s="23">
        <v>4.6277601853229336E-2</v>
      </c>
      <c r="T124" s="23">
        <v>-3.0730971962095275</v>
      </c>
      <c r="U124" s="23">
        <v>-0.14221556850245989</v>
      </c>
      <c r="V124" s="10"/>
    </row>
    <row r="125" spans="1:22" ht="15.75" x14ac:dyDescent="0.25">
      <c r="A125" s="15">
        <v>0</v>
      </c>
      <c r="B125" s="37">
        <v>6</v>
      </c>
      <c r="C125" s="37">
        <v>5257</v>
      </c>
      <c r="D125" s="46">
        <v>11</v>
      </c>
      <c r="E125" s="46" t="s">
        <v>29</v>
      </c>
      <c r="F125" s="47">
        <v>1.1484000000000001</v>
      </c>
      <c r="G125" s="48">
        <v>0.55720000000000003</v>
      </c>
      <c r="H125" s="48">
        <v>1.1990557291666661</v>
      </c>
      <c r="I125" s="48">
        <v>0.5817779974674907</v>
      </c>
      <c r="J125" s="48">
        <v>0.62346497885739971</v>
      </c>
      <c r="K125" s="48"/>
      <c r="L125" s="48">
        <v>0.59120000000000006</v>
      </c>
      <c r="M125" s="48">
        <v>0.59120000000000006</v>
      </c>
      <c r="N125" s="18">
        <f t="shared" si="17"/>
        <v>0.26400000000000012</v>
      </c>
      <c r="O125" s="20">
        <f t="shared" si="11"/>
        <v>0.26400000000000012</v>
      </c>
      <c r="P125" s="19">
        <f t="shared" si="18"/>
        <v>6.150548656897236E-2</v>
      </c>
      <c r="Q125" s="23">
        <v>51.480320445837691</v>
      </c>
      <c r="R125" s="23">
        <v>1.0051643890931503</v>
      </c>
      <c r="S125" s="23">
        <v>6.2822774318321895E-2</v>
      </c>
      <c r="T125" s="23">
        <v>-2.7674376228680928</v>
      </c>
      <c r="U125" s="23">
        <v>-0.1738581092214754</v>
      </c>
      <c r="V125" s="10"/>
    </row>
    <row r="126" spans="1:22" ht="15.75" x14ac:dyDescent="0.25">
      <c r="A126" s="15">
        <v>0</v>
      </c>
      <c r="B126" s="37">
        <v>6</v>
      </c>
      <c r="C126" s="37">
        <v>5257</v>
      </c>
      <c r="D126" s="46">
        <v>12</v>
      </c>
      <c r="E126" s="46" t="s">
        <v>30</v>
      </c>
      <c r="F126" s="47">
        <v>1.075</v>
      </c>
      <c r="G126" s="48">
        <v>0.5978</v>
      </c>
      <c r="H126" s="48">
        <v>1.1990557291666661</v>
      </c>
      <c r="I126" s="48">
        <v>0.66678652548449591</v>
      </c>
      <c r="J126" s="48">
        <v>0.5213650765065746</v>
      </c>
      <c r="K126" s="48"/>
      <c r="L126" s="48">
        <v>0.47719999999999996</v>
      </c>
      <c r="M126" s="48">
        <v>0.47719999999999996</v>
      </c>
      <c r="N126" s="18">
        <f t="shared" si="17"/>
        <v>0.15000000000000002</v>
      </c>
      <c r="O126" s="20">
        <f t="shared" si="11"/>
        <v>0.15000000000000002</v>
      </c>
      <c r="P126" s="19">
        <f t="shared" si="18"/>
        <v>3.4946299186916101E-2</v>
      </c>
      <c r="Q126" s="23">
        <v>44.390697674418597</v>
      </c>
      <c r="R126" s="23">
        <v>0.81134040337491753</v>
      </c>
      <c r="S126" s="23">
        <v>5.0708775210932346E-2</v>
      </c>
      <c r="T126" s="23">
        <v>-2.9816563022783238</v>
      </c>
      <c r="U126" s="23">
        <v>-0.15119613918849126</v>
      </c>
      <c r="V126" s="10"/>
    </row>
    <row r="127" spans="1:22" ht="15.75" x14ac:dyDescent="0.25">
      <c r="A127" s="15">
        <v>0</v>
      </c>
      <c r="B127" s="37">
        <v>6</v>
      </c>
      <c r="C127" s="37">
        <v>5257</v>
      </c>
      <c r="D127" s="46">
        <v>13</v>
      </c>
      <c r="E127" s="46" t="s">
        <v>31</v>
      </c>
      <c r="F127" s="47">
        <v>1.115</v>
      </c>
      <c r="G127" s="48">
        <v>0.66149999999999998</v>
      </c>
      <c r="H127" s="48">
        <v>1.1990557291666661</v>
      </c>
      <c r="I127" s="48">
        <v>0.71136804021860955</v>
      </c>
      <c r="J127" s="48">
        <v>0.48013020760391573</v>
      </c>
      <c r="K127" s="48"/>
      <c r="L127" s="48">
        <v>0.45350000000000001</v>
      </c>
      <c r="M127" s="48">
        <v>0.45350000000000001</v>
      </c>
      <c r="N127" s="18">
        <f t="shared" si="17"/>
        <v>0.12630000000000008</v>
      </c>
      <c r="O127" s="20">
        <f t="shared" si="11"/>
        <v>0.12630000000000008</v>
      </c>
      <c r="P127" s="19">
        <f t="shared" si="18"/>
        <v>2.9424783915383373E-2</v>
      </c>
      <c r="Q127" s="23">
        <v>40.672645739910315</v>
      </c>
      <c r="R127" s="23">
        <v>0.77104541687033767</v>
      </c>
      <c r="S127" s="23">
        <v>4.8190338554396105E-2</v>
      </c>
      <c r="T127" s="23">
        <v>-3.0325967229468938</v>
      </c>
      <c r="U127" s="23">
        <v>-0.14614186277776298</v>
      </c>
      <c r="V127" s="10"/>
    </row>
    <row r="128" spans="1:22" ht="15.75" x14ac:dyDescent="0.25">
      <c r="A128" s="15">
        <v>0</v>
      </c>
      <c r="B128" s="37">
        <v>6</v>
      </c>
      <c r="C128" s="37">
        <v>5257</v>
      </c>
      <c r="D128" s="46">
        <v>14</v>
      </c>
      <c r="E128" s="46" t="s">
        <v>32</v>
      </c>
      <c r="F128" s="47">
        <v>1.1556999999999999</v>
      </c>
      <c r="G128" s="48">
        <v>0.94540000000000002</v>
      </c>
      <c r="H128" s="48">
        <v>1.1990557291666661</v>
      </c>
      <c r="I128" s="48">
        <v>0.98086638950780158</v>
      </c>
      <c r="J128" s="48">
        <v>0.32482804851175945</v>
      </c>
      <c r="K128" s="48"/>
      <c r="L128" s="48">
        <v>0.21029999999999993</v>
      </c>
      <c r="M128" s="48">
        <v>0.21029999999999993</v>
      </c>
      <c r="N128" s="18">
        <f t="shared" si="17"/>
        <v>-0.1169</v>
      </c>
      <c r="O128" s="20">
        <f t="shared" si="11"/>
        <v>0</v>
      </c>
      <c r="P128" s="19">
        <f t="shared" si="18"/>
        <v>0</v>
      </c>
      <c r="Q128" s="23">
        <v>18.1967638660552</v>
      </c>
      <c r="R128" s="23">
        <v>0.35755424733810798</v>
      </c>
      <c r="S128" s="23">
        <v>2.2347140458631749E-2</v>
      </c>
      <c r="T128" s="23">
        <v>-3.8010569097934312</v>
      </c>
      <c r="U128" s="23">
        <v>-8.4942752654406553E-2</v>
      </c>
      <c r="V128" s="10"/>
    </row>
    <row r="129" spans="1:22" ht="15.75" x14ac:dyDescent="0.25">
      <c r="A129" s="15">
        <v>0</v>
      </c>
      <c r="B129" s="37">
        <v>6</v>
      </c>
      <c r="C129" s="37">
        <v>5257</v>
      </c>
      <c r="D129" s="46">
        <v>15</v>
      </c>
      <c r="E129" s="46" t="s">
        <v>33</v>
      </c>
      <c r="F129" s="47">
        <v>1.1359999999999999</v>
      </c>
      <c r="G129" s="48">
        <v>0.58130000000000004</v>
      </c>
      <c r="H129" s="48">
        <v>1.1990557291666661</v>
      </c>
      <c r="I129" s="48">
        <v>0.61356610507445697</v>
      </c>
      <c r="J129" s="48">
        <v>0.58092423650341574</v>
      </c>
      <c r="K129" s="48"/>
      <c r="L129" s="48">
        <v>0.55469999999999986</v>
      </c>
      <c r="M129" s="48">
        <v>0.55469999999999986</v>
      </c>
      <c r="N129" s="18">
        <f t="shared" si="17"/>
        <v>0.22749999999999992</v>
      </c>
      <c r="O129" s="20">
        <f t="shared" si="11"/>
        <v>0.22749999999999992</v>
      </c>
      <c r="P129" s="19">
        <f t="shared" si="18"/>
        <v>5.3001887100156062E-2</v>
      </c>
      <c r="Q129" s="23">
        <v>48.829225352112672</v>
      </c>
      <c r="R129" s="23">
        <v>0.94310670945529484</v>
      </c>
      <c r="S129" s="23">
        <v>5.8944169340955928E-2</v>
      </c>
      <c r="T129" s="23">
        <v>-2.8311645654408961</v>
      </c>
      <c r="U129" s="23">
        <v>-0.16688064357746207</v>
      </c>
      <c r="V129" s="10"/>
    </row>
    <row r="130" spans="1:22" ht="15.75" x14ac:dyDescent="0.25">
      <c r="A130" s="15">
        <v>0</v>
      </c>
      <c r="B130" s="37">
        <v>6</v>
      </c>
      <c r="C130" s="37">
        <v>5257</v>
      </c>
      <c r="D130" s="46" t="s">
        <v>18</v>
      </c>
      <c r="E130" s="46" t="s">
        <v>18</v>
      </c>
      <c r="F130" s="47">
        <v>1.1318999999999999</v>
      </c>
      <c r="G130" s="48">
        <v>0.80469999999999997</v>
      </c>
      <c r="H130" s="48">
        <v>1.1990557291666661</v>
      </c>
      <c r="I130" s="48">
        <v>0.85244292363319762</v>
      </c>
      <c r="J130" s="48">
        <v>0.38401966562225903</v>
      </c>
      <c r="K130" s="48"/>
      <c r="L130" s="48">
        <v>0.32719999999999994</v>
      </c>
      <c r="M130" s="48">
        <v>0.32719999999999994</v>
      </c>
      <c r="N130" s="18">
        <f t="shared" si="17"/>
        <v>0</v>
      </c>
      <c r="O130" s="20">
        <f t="shared" si="11"/>
        <v>0</v>
      </c>
      <c r="P130" s="19">
        <f t="shared" si="18"/>
        <v>0</v>
      </c>
      <c r="Q130" s="23">
        <v>28.907147274494211</v>
      </c>
      <c r="R130" s="23">
        <v>0.55630884321934826</v>
      </c>
      <c r="S130" s="23">
        <v>3.4769302701209266E-2</v>
      </c>
      <c r="T130" s="23">
        <v>-3.359020387773493</v>
      </c>
      <c r="U130" s="23">
        <v>-0.1167907966420299</v>
      </c>
      <c r="V130" s="10"/>
    </row>
    <row r="131" spans="1:22" ht="15.75" x14ac:dyDescent="0.25">
      <c r="A131" s="15">
        <v>200</v>
      </c>
      <c r="B131" s="37">
        <v>2</v>
      </c>
      <c r="C131" s="37">
        <v>5258</v>
      </c>
      <c r="D131" s="46">
        <v>1</v>
      </c>
      <c r="E131" s="46" t="s">
        <v>19</v>
      </c>
      <c r="F131" s="47">
        <v>1.0411999999999999</v>
      </c>
      <c r="G131" s="48">
        <v>0.36530000000000001</v>
      </c>
      <c r="H131" s="48">
        <v>1.1990557291666661</v>
      </c>
      <c r="I131" s="48">
        <v>0.42068292149883135</v>
      </c>
      <c r="J131" s="48">
        <v>0.99137433379730233</v>
      </c>
      <c r="K131" s="48"/>
      <c r="L131" s="48">
        <v>0.67589999999999995</v>
      </c>
      <c r="M131" s="48">
        <v>0.67589999999999995</v>
      </c>
      <c r="N131" s="18">
        <f t="shared" ref="N131:N146" si="19">M131-$M$146</f>
        <v>0.36589999999999989</v>
      </c>
      <c r="O131" s="20">
        <f t="shared" si="11"/>
        <v>0.36589999999999989</v>
      </c>
      <c r="P131" s="19">
        <f>O131/SUM($O$131:$O$146)</f>
        <v>7.4898163879393284E-2</v>
      </c>
      <c r="Q131" s="23">
        <v>64.915482135996925</v>
      </c>
      <c r="R131" s="23">
        <v>1.1253043641131297</v>
      </c>
      <c r="S131" s="23">
        <v>7.0331522757070608E-2</v>
      </c>
      <c r="T131" s="23">
        <v>-2.6545351772959966</v>
      </c>
      <c r="U131" s="23">
        <v>-0.18669750123143786</v>
      </c>
      <c r="V131" s="10"/>
    </row>
    <row r="132" spans="1:22" ht="15.75" x14ac:dyDescent="0.25">
      <c r="A132" s="15">
        <v>200</v>
      </c>
      <c r="B132" s="37">
        <v>2</v>
      </c>
      <c r="C132" s="37">
        <v>5258</v>
      </c>
      <c r="D132" s="46">
        <v>2</v>
      </c>
      <c r="E132" s="46" t="s">
        <v>20</v>
      </c>
      <c r="F132" s="47">
        <v>1.1253</v>
      </c>
      <c r="G132" s="48">
        <v>0.376</v>
      </c>
      <c r="H132" s="48">
        <v>1.1990557291666661</v>
      </c>
      <c r="I132" s="48">
        <v>0.40064423190852794</v>
      </c>
      <c r="J132" s="48">
        <v>1.0699092455100161</v>
      </c>
      <c r="K132" s="48"/>
      <c r="L132" s="48">
        <v>0.74929999999999997</v>
      </c>
      <c r="M132" s="48">
        <v>0.74929999999999997</v>
      </c>
      <c r="N132" s="18">
        <f t="shared" si="19"/>
        <v>0.43929999999999991</v>
      </c>
      <c r="O132" s="20">
        <f t="shared" ref="O132:O195" si="20">IF(N132&lt;0,0,N132)</f>
        <v>0.43929999999999991</v>
      </c>
      <c r="P132" s="19">
        <f t="shared" ref="P132:P146" si="21">O132/SUM($O$131:$O$146)</f>
        <v>8.9922829713630706E-2</v>
      </c>
      <c r="Q132" s="23">
        <v>66.586687994312626</v>
      </c>
      <c r="R132" s="23">
        <v>1.2475078562360824</v>
      </c>
      <c r="S132" s="23">
        <v>7.796924101475515E-2</v>
      </c>
      <c r="T132" s="23">
        <v>-2.5514408760320402</v>
      </c>
      <c r="U132" s="23">
        <v>-0.19893390859824014</v>
      </c>
      <c r="V132" s="10"/>
    </row>
    <row r="133" spans="1:22" ht="15.75" x14ac:dyDescent="0.25">
      <c r="A133" s="15">
        <v>200</v>
      </c>
      <c r="B133" s="37">
        <v>2</v>
      </c>
      <c r="C133" s="37">
        <v>5258</v>
      </c>
      <c r="D133" s="46">
        <v>3</v>
      </c>
      <c r="E133" s="46" t="s">
        <v>21</v>
      </c>
      <c r="F133" s="47">
        <v>1.1265000000000001</v>
      </c>
      <c r="G133" s="48">
        <v>0.45240000000000002</v>
      </c>
      <c r="H133" s="48">
        <v>1.1990557291666661</v>
      </c>
      <c r="I133" s="48">
        <v>0.48153822625388348</v>
      </c>
      <c r="J133" s="48">
        <v>0.81066303287976116</v>
      </c>
      <c r="K133" s="48"/>
      <c r="L133" s="48">
        <v>0.67410000000000003</v>
      </c>
      <c r="M133" s="48">
        <v>0.67410000000000003</v>
      </c>
      <c r="N133" s="18">
        <f t="shared" si="19"/>
        <v>0.36409999999999998</v>
      </c>
      <c r="O133" s="20">
        <f t="shared" si="20"/>
        <v>0.36409999999999998</v>
      </c>
      <c r="P133" s="19">
        <f t="shared" si="21"/>
        <v>7.4529711583730812E-2</v>
      </c>
      <c r="Q133" s="23">
        <v>59.840213049267646</v>
      </c>
      <c r="R133" s="23">
        <v>1.1223075482300056</v>
      </c>
      <c r="S133" s="23">
        <v>7.0144221764375347E-2</v>
      </c>
      <c r="T133" s="23">
        <v>-2.6572018455429123</v>
      </c>
      <c r="U133" s="23">
        <v>-0.18638735552646948</v>
      </c>
      <c r="V133" s="10"/>
    </row>
    <row r="134" spans="1:22" ht="15.75" x14ac:dyDescent="0.25">
      <c r="A134" s="15">
        <v>200</v>
      </c>
      <c r="B134" s="37">
        <v>2</v>
      </c>
      <c r="C134" s="37">
        <v>5258</v>
      </c>
      <c r="D134" s="46">
        <v>4</v>
      </c>
      <c r="E134" s="46" t="s">
        <v>22</v>
      </c>
      <c r="F134" s="47">
        <v>1.1758999999999999</v>
      </c>
      <c r="G134" s="48">
        <v>0.45739999999999997</v>
      </c>
      <c r="H134" s="48">
        <v>1.1990557291666661</v>
      </c>
      <c r="I134" s="48">
        <v>0.46640708437863176</v>
      </c>
      <c r="J134" s="48">
        <v>0.84914922287648098</v>
      </c>
      <c r="K134" s="48"/>
      <c r="L134" s="48">
        <v>0.71849999999999992</v>
      </c>
      <c r="M134" s="48">
        <v>0.71849999999999992</v>
      </c>
      <c r="N134" s="18">
        <f t="shared" si="19"/>
        <v>0.40849999999999986</v>
      </c>
      <c r="O134" s="20">
        <f t="shared" si="20"/>
        <v>0.40849999999999986</v>
      </c>
      <c r="P134" s="19">
        <f t="shared" si="21"/>
        <v>8.3618201543405726E-2</v>
      </c>
      <c r="Q134" s="23">
        <v>61.102134535249597</v>
      </c>
      <c r="R134" s="23">
        <v>1.1962290066804018</v>
      </c>
      <c r="S134" s="23">
        <v>7.4764312917525111E-2</v>
      </c>
      <c r="T134" s="23">
        <v>-2.5934146078832261</v>
      </c>
      <c r="U134" s="23">
        <v>-0.19389486126866221</v>
      </c>
      <c r="V134" s="10"/>
    </row>
    <row r="135" spans="1:22" ht="15.75" x14ac:dyDescent="0.25">
      <c r="A135" s="15">
        <v>200</v>
      </c>
      <c r="B135" s="37">
        <v>2</v>
      </c>
      <c r="C135" s="37">
        <v>5258</v>
      </c>
      <c r="D135" s="46">
        <v>5</v>
      </c>
      <c r="E135" s="46" t="s">
        <v>23</v>
      </c>
      <c r="F135" s="47">
        <v>1.1231</v>
      </c>
      <c r="G135" s="48">
        <v>0.5393</v>
      </c>
      <c r="H135" s="48">
        <v>1.1990557291666661</v>
      </c>
      <c r="I135" s="48">
        <v>0.57577308764988255</v>
      </c>
      <c r="J135" s="48">
        <v>0.63221056930182318</v>
      </c>
      <c r="K135" s="48"/>
      <c r="L135" s="48">
        <v>0.58379999999999999</v>
      </c>
      <c r="M135" s="48">
        <v>0.58379999999999999</v>
      </c>
      <c r="N135" s="18">
        <f t="shared" si="19"/>
        <v>0.27379999999999993</v>
      </c>
      <c r="O135" s="20">
        <f t="shared" si="20"/>
        <v>0.27379999999999993</v>
      </c>
      <c r="P135" s="19">
        <f t="shared" si="21"/>
        <v>5.6045688084662156E-2</v>
      </c>
      <c r="Q135" s="23">
        <v>51.981123675540907</v>
      </c>
      <c r="R135" s="23">
        <v>0.97196728475994243</v>
      </c>
      <c r="S135" s="23">
        <v>6.0747955297496402E-2</v>
      </c>
      <c r="T135" s="23">
        <v>-2.8010218549822912</v>
      </c>
      <c r="U135" s="23">
        <v>-0.17015635043377467</v>
      </c>
      <c r="V135" s="10"/>
    </row>
    <row r="136" spans="1:22" ht="15.75" x14ac:dyDescent="0.25">
      <c r="A136" s="15">
        <v>200</v>
      </c>
      <c r="B136" s="37">
        <v>2</v>
      </c>
      <c r="C136" s="37">
        <v>5258</v>
      </c>
      <c r="D136" s="46">
        <v>6</v>
      </c>
      <c r="E136" s="46" t="s">
        <v>24</v>
      </c>
      <c r="F136" s="47">
        <v>1.3432999999999999</v>
      </c>
      <c r="G136" s="48">
        <v>0.44840000000000002</v>
      </c>
      <c r="H136" s="48">
        <v>1.1990557291666661</v>
      </c>
      <c r="I136" s="48">
        <v>0.40025056871758591</v>
      </c>
      <c r="J136" s="48">
        <v>1.0715768917129658</v>
      </c>
      <c r="K136" s="48"/>
      <c r="L136" s="48">
        <v>0.89489999999999992</v>
      </c>
      <c r="M136" s="48">
        <v>0.89489999999999992</v>
      </c>
      <c r="N136" s="18">
        <f t="shared" si="19"/>
        <v>0.58489999999999986</v>
      </c>
      <c r="O136" s="20">
        <f t="shared" si="20"/>
        <v>0.58489999999999986</v>
      </c>
      <c r="P136" s="19">
        <f t="shared" si="21"/>
        <v>0.11972652651833052</v>
      </c>
      <c r="Q136" s="23">
        <v>66.619519094766616</v>
      </c>
      <c r="R136" s="23">
        <v>1.4899169632265714</v>
      </c>
      <c r="S136" s="23">
        <v>9.3119810201660713E-2</v>
      </c>
      <c r="T136" s="23">
        <v>-2.3738683332134931</v>
      </c>
      <c r="U136" s="23">
        <v>-0.22105416863257316</v>
      </c>
      <c r="V136" s="10"/>
    </row>
    <row r="137" spans="1:22" ht="15.75" x14ac:dyDescent="0.25">
      <c r="A137" s="15">
        <v>200</v>
      </c>
      <c r="B137" s="37">
        <v>2</v>
      </c>
      <c r="C137" s="37">
        <v>5258</v>
      </c>
      <c r="D137" s="46">
        <v>7</v>
      </c>
      <c r="E137" s="46" t="s">
        <v>25</v>
      </c>
      <c r="F137" s="47">
        <v>1.1144000000000001</v>
      </c>
      <c r="G137" s="48">
        <v>0.26179999999999998</v>
      </c>
      <c r="H137" s="48">
        <v>1.1990557291666661</v>
      </c>
      <c r="I137" s="48">
        <v>0.28168771526905345</v>
      </c>
      <c r="J137" s="48">
        <v>2.0197121256360444</v>
      </c>
      <c r="K137" s="48"/>
      <c r="L137" s="48">
        <v>0.85260000000000002</v>
      </c>
      <c r="M137" s="48">
        <v>0.85260000000000002</v>
      </c>
      <c r="N137" s="18">
        <f t="shared" si="19"/>
        <v>0.54259999999999997</v>
      </c>
      <c r="O137" s="20">
        <f t="shared" si="20"/>
        <v>0.54259999999999997</v>
      </c>
      <c r="P137" s="19">
        <f t="shared" si="21"/>
        <v>0.11106789757026184</v>
      </c>
      <c r="Q137" s="23">
        <v>76.507537688442213</v>
      </c>
      <c r="R137" s="23">
        <v>1.4194917899731534</v>
      </c>
      <c r="S137" s="23">
        <v>8.8718236873322087E-2</v>
      </c>
      <c r="T137" s="23">
        <v>-2.4222898090711955</v>
      </c>
      <c r="U137" s="23">
        <v>-0.21490128105701245</v>
      </c>
      <c r="V137" s="10"/>
    </row>
    <row r="138" spans="1:22" ht="15.75" x14ac:dyDescent="0.25">
      <c r="A138" s="15">
        <v>200</v>
      </c>
      <c r="B138" s="37">
        <v>2</v>
      </c>
      <c r="C138" s="37">
        <v>5258</v>
      </c>
      <c r="D138" s="46">
        <v>8</v>
      </c>
      <c r="E138" s="46" t="s">
        <v>26</v>
      </c>
      <c r="F138" s="47">
        <v>1.0822000000000001</v>
      </c>
      <c r="G138" s="48">
        <v>0.29649999999999999</v>
      </c>
      <c r="H138" s="48">
        <v>1.1990557291666661</v>
      </c>
      <c r="I138" s="48">
        <v>0.32851600785244545</v>
      </c>
      <c r="J138" s="48">
        <v>1.4966735592960081</v>
      </c>
      <c r="K138" s="48"/>
      <c r="L138" s="48">
        <v>0.78570000000000007</v>
      </c>
      <c r="M138" s="48">
        <v>0.78570000000000007</v>
      </c>
      <c r="N138" s="18">
        <f t="shared" si="19"/>
        <v>0.47570000000000001</v>
      </c>
      <c r="O138" s="20">
        <f t="shared" si="20"/>
        <v>0.47570000000000001</v>
      </c>
      <c r="P138" s="19">
        <f t="shared" si="21"/>
        <v>9.7373753914805683E-2</v>
      </c>
      <c r="Q138" s="23">
        <v>72.602106819441886</v>
      </c>
      <c r="R138" s="23">
        <v>1.3081101329837048</v>
      </c>
      <c r="S138" s="23">
        <v>8.1756883311481551E-2</v>
      </c>
      <c r="T138" s="23">
        <v>-2.5040052732205291</v>
      </c>
      <c r="U138" s="23">
        <v>-0.20471966693402527</v>
      </c>
      <c r="V138" s="10"/>
    </row>
    <row r="139" spans="1:22" ht="15.75" x14ac:dyDescent="0.25">
      <c r="A139" s="15">
        <v>200</v>
      </c>
      <c r="B139" s="37">
        <v>2</v>
      </c>
      <c r="C139" s="37">
        <v>5258</v>
      </c>
      <c r="D139" s="46">
        <v>9</v>
      </c>
      <c r="E139" s="46" t="s">
        <v>27</v>
      </c>
      <c r="F139" s="47">
        <v>1.1676</v>
      </c>
      <c r="G139" s="48">
        <v>0.52549999999999997</v>
      </c>
      <c r="H139" s="48">
        <v>1.1990557291666661</v>
      </c>
      <c r="I139" s="48">
        <v>0.53965723336509341</v>
      </c>
      <c r="J139" s="48">
        <v>0.69046224319865812</v>
      </c>
      <c r="K139" s="48"/>
      <c r="L139" s="48">
        <v>0.6421</v>
      </c>
      <c r="M139" s="48">
        <v>0.6421</v>
      </c>
      <c r="N139" s="18">
        <f t="shared" si="19"/>
        <v>0.33209999999999995</v>
      </c>
      <c r="O139" s="20">
        <f t="shared" si="20"/>
        <v>0.33209999999999995</v>
      </c>
      <c r="P139" s="19">
        <f t="shared" si="21"/>
        <v>6.7979448549730842E-2</v>
      </c>
      <c r="Q139" s="23">
        <v>54.993148338472089</v>
      </c>
      <c r="R139" s="23">
        <v>1.069030821418909</v>
      </c>
      <c r="S139" s="23">
        <v>6.6814426338681815E-2</v>
      </c>
      <c r="T139" s="23">
        <v>-2.7058362586023024</v>
      </c>
      <c r="U139" s="23">
        <v>-0.18078889738491793</v>
      </c>
      <c r="V139" s="10"/>
    </row>
    <row r="140" spans="1:22" ht="15.75" x14ac:dyDescent="0.25">
      <c r="A140" s="15">
        <v>200</v>
      </c>
      <c r="B140" s="37">
        <v>2</v>
      </c>
      <c r="C140" s="37">
        <v>5258</v>
      </c>
      <c r="D140" s="46">
        <v>10</v>
      </c>
      <c r="E140" s="46" t="s">
        <v>28</v>
      </c>
      <c r="F140" s="47">
        <v>1.0606</v>
      </c>
      <c r="G140" s="48">
        <v>0.53890000000000005</v>
      </c>
      <c r="H140" s="48">
        <v>1.1990557291666661</v>
      </c>
      <c r="I140" s="48">
        <v>0.60925054916831645</v>
      </c>
      <c r="J140" s="48">
        <v>0.5863558181512708</v>
      </c>
      <c r="K140" s="48"/>
      <c r="L140" s="48">
        <v>0.52169999999999994</v>
      </c>
      <c r="M140" s="48">
        <v>0.52169999999999994</v>
      </c>
      <c r="N140" s="18">
        <f t="shared" si="19"/>
        <v>0.21169999999999989</v>
      </c>
      <c r="O140" s="20">
        <f t="shared" si="20"/>
        <v>0.21169999999999989</v>
      </c>
      <c r="P140" s="19">
        <f t="shared" si="21"/>
        <v>4.3334083884305971E-2</v>
      </c>
      <c r="Q140" s="23">
        <v>49.189138223646992</v>
      </c>
      <c r="R140" s="23">
        <v>0.8685771367921582</v>
      </c>
      <c r="S140" s="23">
        <v>5.4286071049509887E-2</v>
      </c>
      <c r="T140" s="23">
        <v>-2.9134876033739583</v>
      </c>
      <c r="U140" s="23">
        <v>-0.15816179503862499</v>
      </c>
      <c r="V140" s="10"/>
    </row>
    <row r="141" spans="1:22" ht="15.75" x14ac:dyDescent="0.25">
      <c r="A141" s="15">
        <v>200</v>
      </c>
      <c r="B141" s="37">
        <v>2</v>
      </c>
      <c r="C141" s="37">
        <v>5258</v>
      </c>
      <c r="D141" s="46">
        <v>11</v>
      </c>
      <c r="E141" s="46" t="s">
        <v>29</v>
      </c>
      <c r="F141" s="47">
        <v>1.175</v>
      </c>
      <c r="G141" s="48">
        <v>0.58520000000000005</v>
      </c>
      <c r="H141" s="48">
        <v>1.1990557291666661</v>
      </c>
      <c r="I141" s="48">
        <v>0.59718077677304937</v>
      </c>
      <c r="J141" s="48">
        <v>0.60210065815394453</v>
      </c>
      <c r="K141" s="48"/>
      <c r="L141" s="48">
        <v>0.58979999999999999</v>
      </c>
      <c r="M141" s="48">
        <v>0.58979999999999999</v>
      </c>
      <c r="N141" s="18">
        <f t="shared" si="19"/>
        <v>0.27979999999999994</v>
      </c>
      <c r="O141" s="20">
        <f t="shared" si="20"/>
        <v>0.27979999999999994</v>
      </c>
      <c r="P141" s="19">
        <f t="shared" si="21"/>
        <v>5.727386240353715E-2</v>
      </c>
      <c r="Q141" s="23">
        <v>50.195744680851064</v>
      </c>
      <c r="R141" s="23">
        <v>0.98195667103702311</v>
      </c>
      <c r="S141" s="23">
        <v>6.1372291939813944E-2</v>
      </c>
      <c r="T141" s="23">
        <v>-2.7907968170211293</v>
      </c>
      <c r="U141" s="23">
        <v>-0.17127759699892425</v>
      </c>
      <c r="V141" s="10"/>
    </row>
    <row r="142" spans="1:22" ht="15.75" x14ac:dyDescent="0.25">
      <c r="A142" s="15">
        <v>200</v>
      </c>
      <c r="B142" s="37">
        <v>2</v>
      </c>
      <c r="C142" s="37">
        <v>5258</v>
      </c>
      <c r="D142" s="46">
        <v>12</v>
      </c>
      <c r="E142" s="46" t="s">
        <v>30</v>
      </c>
      <c r="F142" s="47">
        <v>1.1577999999999999</v>
      </c>
      <c r="G142" s="48">
        <v>0.60750000000000004</v>
      </c>
      <c r="H142" s="48">
        <v>1.1990557291666661</v>
      </c>
      <c r="I142" s="48">
        <v>0.62914696447465002</v>
      </c>
      <c r="J142" s="48">
        <v>0.56212447960268097</v>
      </c>
      <c r="K142" s="48"/>
      <c r="L142" s="48">
        <v>0.5502999999999999</v>
      </c>
      <c r="M142" s="48">
        <v>0.5502999999999999</v>
      </c>
      <c r="N142" s="18">
        <f t="shared" si="19"/>
        <v>0.24029999999999985</v>
      </c>
      <c r="O142" s="20">
        <f t="shared" si="20"/>
        <v>0.24029999999999985</v>
      </c>
      <c r="P142" s="19">
        <f t="shared" si="21"/>
        <v>4.9188381470943426E-2</v>
      </c>
      <c r="Q142" s="23">
        <v>47.529797892554839</v>
      </c>
      <c r="R142" s="23">
        <v>0.91619321137957566</v>
      </c>
      <c r="S142" s="23">
        <v>5.7262075711223479E-2</v>
      </c>
      <c r="T142" s="23">
        <v>-2.8601167293365926</v>
      </c>
      <c r="U142" s="23">
        <v>-0.16377622069820882</v>
      </c>
      <c r="V142" s="10"/>
    </row>
    <row r="143" spans="1:22" ht="15.75" x14ac:dyDescent="0.25">
      <c r="A143" s="15">
        <v>200</v>
      </c>
      <c r="B143" s="37">
        <v>2</v>
      </c>
      <c r="C143" s="37">
        <v>5258</v>
      </c>
      <c r="D143" s="46">
        <v>13</v>
      </c>
      <c r="E143" s="46" t="s">
        <v>31</v>
      </c>
      <c r="F143" s="47">
        <v>1.3287</v>
      </c>
      <c r="G143" s="48">
        <v>0.87309999999999999</v>
      </c>
      <c r="H143" s="48">
        <v>1.1990557291666661</v>
      </c>
      <c r="I143" s="48">
        <v>0.7879096538988607</v>
      </c>
      <c r="J143" s="48">
        <v>0.42272824496650718</v>
      </c>
      <c r="K143" s="48"/>
      <c r="L143" s="48">
        <v>0.4556</v>
      </c>
      <c r="M143" s="48">
        <v>0.4556</v>
      </c>
      <c r="N143" s="18">
        <f t="shared" si="19"/>
        <v>0.14559999999999995</v>
      </c>
      <c r="O143" s="20">
        <f t="shared" si="20"/>
        <v>0.14559999999999995</v>
      </c>
      <c r="P143" s="19">
        <f t="shared" si="21"/>
        <v>2.9803696804699815E-2</v>
      </c>
      <c r="Q143" s="23">
        <v>34.289154812975084</v>
      </c>
      <c r="R143" s="23">
        <v>0.75852739797298696</v>
      </c>
      <c r="S143" s="23">
        <v>4.7407962373311685E-2</v>
      </c>
      <c r="T143" s="23">
        <v>-3.0489650818292784</v>
      </c>
      <c r="U143" s="23">
        <v>-0.14454522187690361</v>
      </c>
      <c r="V143" s="10"/>
    </row>
    <row r="144" spans="1:22" ht="15.75" x14ac:dyDescent="0.25">
      <c r="A144" s="15">
        <v>200</v>
      </c>
      <c r="B144" s="37">
        <v>2</v>
      </c>
      <c r="C144" s="37">
        <v>5258</v>
      </c>
      <c r="D144" s="46">
        <v>14</v>
      </c>
      <c r="E144" s="46" t="s">
        <v>32</v>
      </c>
      <c r="F144" s="47">
        <v>1.1674</v>
      </c>
      <c r="G144" s="48">
        <v>1.0925</v>
      </c>
      <c r="H144" s="48">
        <v>1.1990557291666661</v>
      </c>
      <c r="I144" s="48">
        <v>1.122124707996045</v>
      </c>
      <c r="J144" s="48">
        <v>0.27773961761560889</v>
      </c>
      <c r="K144" s="48"/>
      <c r="L144" s="48">
        <v>7.4899999999999967E-2</v>
      </c>
      <c r="M144" s="48">
        <v>7.4899999999999967E-2</v>
      </c>
      <c r="N144" s="18">
        <f t="shared" si="19"/>
        <v>-0.23510000000000009</v>
      </c>
      <c r="O144" s="20">
        <f t="shared" si="20"/>
        <v>0</v>
      </c>
      <c r="P144" s="19">
        <f t="shared" si="21"/>
        <v>0</v>
      </c>
      <c r="Q144" s="23">
        <v>6.4159671063902666</v>
      </c>
      <c r="R144" s="23">
        <v>0.12470083869222279</v>
      </c>
      <c r="S144" s="23">
        <v>7.7938024182639242E-3</v>
      </c>
      <c r="T144" s="23">
        <v>-4.8544264228791318</v>
      </c>
      <c r="U144" s="23">
        <v>-3.7834440393919672E-2</v>
      </c>
      <c r="V144" s="10"/>
    </row>
    <row r="145" spans="1:22" ht="15.75" x14ac:dyDescent="0.25">
      <c r="A145" s="15">
        <v>200</v>
      </c>
      <c r="B145" s="37">
        <v>2</v>
      </c>
      <c r="C145" s="37">
        <v>5258</v>
      </c>
      <c r="D145" s="46">
        <v>15</v>
      </c>
      <c r="E145" s="46" t="s">
        <v>33</v>
      </c>
      <c r="F145" s="47">
        <v>1.1501999999999999</v>
      </c>
      <c r="G145" s="48">
        <v>0.61919999999999997</v>
      </c>
      <c r="H145" s="48">
        <v>1.1990557291666661</v>
      </c>
      <c r="I145" s="48">
        <v>0.64550104981742273</v>
      </c>
      <c r="J145" s="48">
        <v>0.54365761913983246</v>
      </c>
      <c r="K145" s="48"/>
      <c r="L145" s="48">
        <v>0.53099999999999992</v>
      </c>
      <c r="M145" s="48">
        <v>0.53099999999999992</v>
      </c>
      <c r="N145" s="18">
        <f t="shared" si="19"/>
        <v>0.22099999999999986</v>
      </c>
      <c r="O145" s="20">
        <f t="shared" si="20"/>
        <v>0.22099999999999986</v>
      </c>
      <c r="P145" s="19">
        <f t="shared" si="21"/>
        <v>4.5237754078562203E-2</v>
      </c>
      <c r="Q145" s="23">
        <v>46.165884194053206</v>
      </c>
      <c r="R145" s="23">
        <v>0.88406068552163308</v>
      </c>
      <c r="S145" s="23">
        <v>5.5253792845102068E-2</v>
      </c>
      <c r="T145" s="23">
        <v>-2.8958182921603668</v>
      </c>
      <c r="U145" s="23">
        <v>-0.16000494403208618</v>
      </c>
      <c r="V145" s="10"/>
    </row>
    <row r="146" spans="1:22" ht="15.75" x14ac:dyDescent="0.25">
      <c r="A146" s="15">
        <v>200</v>
      </c>
      <c r="B146" s="37">
        <v>2</v>
      </c>
      <c r="C146" s="37">
        <v>5258</v>
      </c>
      <c r="D146" s="46" t="s">
        <v>18</v>
      </c>
      <c r="E146" s="46" t="s">
        <v>18</v>
      </c>
      <c r="F146" s="47">
        <v>1.0278</v>
      </c>
      <c r="G146" s="48">
        <v>0.71779999999999999</v>
      </c>
      <c r="H146" s="48">
        <v>1.1990557291666661</v>
      </c>
      <c r="I146" s="48">
        <v>0.83740241525183201</v>
      </c>
      <c r="J146" s="48">
        <v>0.39239393836692571</v>
      </c>
      <c r="K146" s="48"/>
      <c r="L146" s="48">
        <v>0.31000000000000005</v>
      </c>
      <c r="M146" s="48">
        <v>0.31000000000000005</v>
      </c>
      <c r="N146" s="18">
        <f t="shared" si="19"/>
        <v>0</v>
      </c>
      <c r="O146" s="20">
        <f t="shared" si="20"/>
        <v>0</v>
      </c>
      <c r="P146" s="19">
        <f t="shared" si="21"/>
        <v>0</v>
      </c>
      <c r="Q146" s="23">
        <v>30.161510021404947</v>
      </c>
      <c r="R146" s="23">
        <v>0.51611829098249784</v>
      </c>
      <c r="S146" s="23">
        <v>3.2257393186406115E-2</v>
      </c>
      <c r="T146" s="23">
        <v>-3.434008015923113</v>
      </c>
      <c r="U146" s="23">
        <v>-0.11077214677490221</v>
      </c>
      <c r="V146" s="10"/>
    </row>
    <row r="147" spans="1:22" ht="15.75" x14ac:dyDescent="0.25">
      <c r="A147" s="15">
        <v>300</v>
      </c>
      <c r="B147" s="37">
        <v>2</v>
      </c>
      <c r="C147" s="37">
        <v>5259</v>
      </c>
      <c r="D147" s="46">
        <v>1</v>
      </c>
      <c r="E147" s="46" t="s">
        <v>19</v>
      </c>
      <c r="F147" s="47">
        <v>1.1362000000000001</v>
      </c>
      <c r="G147" s="48">
        <v>0.46239999999999998</v>
      </c>
      <c r="H147" s="48">
        <v>1.1990557291666661</v>
      </c>
      <c r="I147" s="48">
        <v>0.48798043404916946</v>
      </c>
      <c r="J147" s="48">
        <v>0.7953160268793843</v>
      </c>
      <c r="K147" s="48"/>
      <c r="L147" s="48">
        <v>0.67380000000000018</v>
      </c>
      <c r="M147" s="48">
        <v>0.67380000000000018</v>
      </c>
      <c r="N147" s="18">
        <f>M147-$M$162</f>
        <v>0.33780000000000021</v>
      </c>
      <c r="O147" s="20">
        <f t="shared" si="20"/>
        <v>0.33780000000000021</v>
      </c>
      <c r="P147" s="19">
        <f>O147/SUM($O$147:$O$162)</f>
        <v>8.4023580329826167E-2</v>
      </c>
      <c r="Q147" s="23">
        <v>59.302939623305761</v>
      </c>
      <c r="R147" s="23">
        <v>1.183337906810823</v>
      </c>
      <c r="S147" s="23">
        <v>7.3958619175676435E-2</v>
      </c>
      <c r="T147" s="23">
        <v>-2.6042495425174805</v>
      </c>
      <c r="U147" s="23">
        <v>-0.19260670015347992</v>
      </c>
      <c r="V147" s="10"/>
    </row>
    <row r="148" spans="1:22" ht="15.75" x14ac:dyDescent="0.25">
      <c r="A148" s="15">
        <v>300</v>
      </c>
      <c r="B148" s="37">
        <v>2</v>
      </c>
      <c r="C148" s="37">
        <v>5259</v>
      </c>
      <c r="D148" s="46">
        <v>2</v>
      </c>
      <c r="E148" s="46" t="s">
        <v>20</v>
      </c>
      <c r="F148" s="47">
        <v>1.1762999999999999</v>
      </c>
      <c r="G148" s="48">
        <v>0.4874</v>
      </c>
      <c r="H148" s="48">
        <v>1.1990557291666661</v>
      </c>
      <c r="I148" s="48">
        <v>0.49682883821799978</v>
      </c>
      <c r="J148" s="48">
        <v>0.77516000263952822</v>
      </c>
      <c r="K148" s="48"/>
      <c r="L148" s="48">
        <v>0.68889999999999985</v>
      </c>
      <c r="M148" s="48">
        <v>0.68889999999999985</v>
      </c>
      <c r="N148" s="18">
        <f t="shared" ref="N148:N162" si="22">M148-$M$162</f>
        <v>0.35289999999999988</v>
      </c>
      <c r="O148" s="20">
        <f t="shared" si="20"/>
        <v>0.35289999999999988</v>
      </c>
      <c r="P148" s="19">
        <f t="shared" ref="P148:P162" si="23">O148/SUM($O$147:$O$162)</f>
        <v>8.7779518941372495E-2</v>
      </c>
      <c r="Q148" s="23">
        <v>58.564991923828948</v>
      </c>
      <c r="R148" s="23">
        <v>1.2098567586850335</v>
      </c>
      <c r="S148" s="23">
        <v>7.5616047417814594E-2</v>
      </c>
      <c r="T148" s="23">
        <v>-2.5820867508907832</v>
      </c>
      <c r="U148" s="23">
        <v>-0.19524719419226827</v>
      </c>
      <c r="V148" s="10"/>
    </row>
    <row r="149" spans="1:22" ht="15.75" x14ac:dyDescent="0.25">
      <c r="A149" s="15">
        <v>300</v>
      </c>
      <c r="B149" s="37">
        <v>2</v>
      </c>
      <c r="C149" s="37">
        <v>5259</v>
      </c>
      <c r="D149" s="46">
        <v>3</v>
      </c>
      <c r="E149" s="46" t="s">
        <v>21</v>
      </c>
      <c r="F149" s="47">
        <v>1.1467000000000001</v>
      </c>
      <c r="G149" s="48">
        <v>0.49030000000000001</v>
      </c>
      <c r="H149" s="48">
        <v>1.1990557291666661</v>
      </c>
      <c r="I149" s="48">
        <v>0.51268598936985821</v>
      </c>
      <c r="J149" s="48">
        <v>0.74148351036639559</v>
      </c>
      <c r="K149" s="48"/>
      <c r="L149" s="48">
        <v>0.65640000000000009</v>
      </c>
      <c r="M149" s="48">
        <v>0.65640000000000009</v>
      </c>
      <c r="N149" s="18">
        <f t="shared" si="22"/>
        <v>0.32040000000000013</v>
      </c>
      <c r="O149" s="20">
        <f t="shared" si="20"/>
        <v>0.32040000000000013</v>
      </c>
      <c r="P149" s="19">
        <f t="shared" si="23"/>
        <v>7.9695545108574004E-2</v>
      </c>
      <c r="Q149" s="23">
        <v>57.24252201970873</v>
      </c>
      <c r="R149" s="23">
        <v>1.1527797596180234</v>
      </c>
      <c r="S149" s="23">
        <v>7.2048734976126461E-2</v>
      </c>
      <c r="T149" s="23">
        <v>-2.6304125142739974</v>
      </c>
      <c r="U149" s="23">
        <v>-0.1895178941188137</v>
      </c>
      <c r="V149" s="10"/>
    </row>
    <row r="150" spans="1:22" ht="15.75" x14ac:dyDescent="0.25">
      <c r="A150" s="15">
        <v>300</v>
      </c>
      <c r="B150" s="37">
        <v>2</v>
      </c>
      <c r="C150" s="37">
        <v>5259</v>
      </c>
      <c r="D150" s="46">
        <v>4</v>
      </c>
      <c r="E150" s="46" t="s">
        <v>22</v>
      </c>
      <c r="F150" s="47">
        <v>1.2150000000000001</v>
      </c>
      <c r="G150" s="48">
        <v>0.53410000000000002</v>
      </c>
      <c r="H150" s="48">
        <v>1.1990557291666661</v>
      </c>
      <c r="I150" s="48">
        <v>0.52709108226165957</v>
      </c>
      <c r="J150" s="48">
        <v>0.71333097742636897</v>
      </c>
      <c r="K150" s="48"/>
      <c r="L150" s="48">
        <v>0.68090000000000006</v>
      </c>
      <c r="M150" s="48">
        <v>0.68090000000000006</v>
      </c>
      <c r="N150" s="18">
        <f t="shared" si="22"/>
        <v>0.3449000000000001</v>
      </c>
      <c r="O150" s="20">
        <f t="shared" si="20"/>
        <v>0.3449000000000001</v>
      </c>
      <c r="P150" s="19">
        <f t="shared" si="23"/>
        <v>8.5789617690222128E-2</v>
      </c>
      <c r="Q150" s="23">
        <v>56.041152263374485</v>
      </c>
      <c r="R150" s="23">
        <v>1.1958070358377697</v>
      </c>
      <c r="S150" s="23">
        <v>7.4737939739860607E-2</v>
      </c>
      <c r="T150" s="23">
        <v>-2.5937674210010124</v>
      </c>
      <c r="U150" s="23">
        <v>-0.19385283320998734</v>
      </c>
      <c r="V150" s="10"/>
    </row>
    <row r="151" spans="1:22" ht="15.75" x14ac:dyDescent="0.25">
      <c r="A151" s="15">
        <v>300</v>
      </c>
      <c r="B151" s="37">
        <v>2</v>
      </c>
      <c r="C151" s="37">
        <v>5259</v>
      </c>
      <c r="D151" s="46">
        <v>5</v>
      </c>
      <c r="E151" s="46" t="s">
        <v>23</v>
      </c>
      <c r="F151" s="47">
        <v>1.1762999999999999</v>
      </c>
      <c r="G151" s="48">
        <v>0.65649999999999997</v>
      </c>
      <c r="H151" s="48">
        <v>1.1990557291666661</v>
      </c>
      <c r="I151" s="48">
        <v>0.6692001072837851</v>
      </c>
      <c r="J151" s="48">
        <v>0.51895217206195898</v>
      </c>
      <c r="K151" s="48"/>
      <c r="L151" s="48">
        <v>0.51979999999999993</v>
      </c>
      <c r="M151" s="48">
        <v>0.51979999999999993</v>
      </c>
      <c r="N151" s="18">
        <f t="shared" si="22"/>
        <v>0.18379999999999996</v>
      </c>
      <c r="O151" s="20">
        <f t="shared" si="20"/>
        <v>0.18379999999999996</v>
      </c>
      <c r="P151" s="19">
        <f t="shared" si="23"/>
        <v>4.5717981245180693E-2</v>
      </c>
      <c r="Q151" s="23">
        <v>44.189407464082294</v>
      </c>
      <c r="R151" s="23">
        <v>0.91288074200098779</v>
      </c>
      <c r="S151" s="23">
        <v>5.7055046375061737E-2</v>
      </c>
      <c r="T151" s="23">
        <v>-2.8637387512825434</v>
      </c>
      <c r="U151" s="23">
        <v>-0.16339074726048691</v>
      </c>
      <c r="V151" s="10"/>
    </row>
    <row r="152" spans="1:22" ht="15.75" x14ac:dyDescent="0.25">
      <c r="A152" s="15">
        <v>300</v>
      </c>
      <c r="B152" s="37">
        <v>2</v>
      </c>
      <c r="C152" s="37">
        <v>5259</v>
      </c>
      <c r="D152" s="46">
        <v>6</v>
      </c>
      <c r="E152" s="46" t="s">
        <v>24</v>
      </c>
      <c r="F152" s="47">
        <v>1.1466000000000001</v>
      </c>
      <c r="G152" s="48">
        <v>0.22270000000000001</v>
      </c>
      <c r="H152" s="48">
        <v>1.1990557291666661</v>
      </c>
      <c r="I152" s="48">
        <v>0.23288828788192617</v>
      </c>
      <c r="J152" s="48">
        <v>3.1765341901513469</v>
      </c>
      <c r="K152" s="48"/>
      <c r="L152" s="48">
        <v>0.92390000000000005</v>
      </c>
      <c r="M152" s="48">
        <v>0.92390000000000005</v>
      </c>
      <c r="N152" s="18">
        <f t="shared" si="22"/>
        <v>0.58790000000000009</v>
      </c>
      <c r="O152" s="20">
        <f t="shared" si="20"/>
        <v>0.58790000000000009</v>
      </c>
      <c r="P152" s="19">
        <f t="shared" si="23"/>
        <v>0.14623286819391587</v>
      </c>
      <c r="Q152" s="23">
        <v>80.577359148787721</v>
      </c>
      <c r="R152" s="23">
        <v>1.6225673673234182</v>
      </c>
      <c r="S152" s="23">
        <v>0.10141046045771364</v>
      </c>
      <c r="T152" s="23">
        <v>-2.2885790328132338</v>
      </c>
      <c r="U152" s="23">
        <v>-0.23208585351145897</v>
      </c>
      <c r="V152" s="10"/>
    </row>
    <row r="153" spans="1:22" ht="15.75" x14ac:dyDescent="0.25">
      <c r="A153" s="15">
        <v>300</v>
      </c>
      <c r="B153" s="37">
        <v>2</v>
      </c>
      <c r="C153" s="37">
        <v>5259</v>
      </c>
      <c r="D153" s="46">
        <v>7</v>
      </c>
      <c r="E153" s="46" t="s">
        <v>25</v>
      </c>
      <c r="F153" s="47">
        <v>1.1647000000000001</v>
      </c>
      <c r="G153" s="48">
        <v>0.30420000000000003</v>
      </c>
      <c r="H153" s="48">
        <v>1.1990557291666661</v>
      </c>
      <c r="I153" s="48">
        <v>0.31317313712758638</v>
      </c>
      <c r="J153" s="48">
        <v>1.6354374544965717</v>
      </c>
      <c r="K153" s="48"/>
      <c r="L153" s="48">
        <v>0.86050000000000004</v>
      </c>
      <c r="M153" s="48">
        <v>0.86050000000000004</v>
      </c>
      <c r="N153" s="18">
        <f t="shared" si="22"/>
        <v>0.52450000000000008</v>
      </c>
      <c r="O153" s="20">
        <f t="shared" si="20"/>
        <v>0.52450000000000008</v>
      </c>
      <c r="P153" s="19">
        <f t="shared" si="23"/>
        <v>0.13046290077854886</v>
      </c>
      <c r="Q153" s="23">
        <v>73.881686271142783</v>
      </c>
      <c r="R153" s="23">
        <v>1.5112233137588498</v>
      </c>
      <c r="S153" s="23">
        <v>9.4451457109928111E-2</v>
      </c>
      <c r="T153" s="23">
        <v>-2.3596692578383394</v>
      </c>
      <c r="U153" s="23">
        <v>-0.22287419970033381</v>
      </c>
      <c r="V153" s="10"/>
    </row>
    <row r="154" spans="1:22" ht="15.75" x14ac:dyDescent="0.25">
      <c r="A154" s="15">
        <v>300</v>
      </c>
      <c r="B154" s="37">
        <v>2</v>
      </c>
      <c r="C154" s="37">
        <v>5259</v>
      </c>
      <c r="D154" s="46">
        <v>8</v>
      </c>
      <c r="E154" s="46" t="s">
        <v>26</v>
      </c>
      <c r="F154" s="47">
        <v>1.2196</v>
      </c>
      <c r="G154" s="48">
        <v>0.39679999999999999</v>
      </c>
      <c r="H154" s="48">
        <v>1.1990557291666661</v>
      </c>
      <c r="I154" s="48">
        <v>0.39011586859079461</v>
      </c>
      <c r="J154" s="48">
        <v>1.1163743015148557</v>
      </c>
      <c r="K154" s="48"/>
      <c r="L154" s="48">
        <v>0.82279999999999998</v>
      </c>
      <c r="M154" s="48">
        <v>0.82279999999999998</v>
      </c>
      <c r="N154" s="18">
        <f t="shared" si="22"/>
        <v>0.48680000000000001</v>
      </c>
      <c r="O154" s="20">
        <f t="shared" si="20"/>
        <v>0.48680000000000001</v>
      </c>
      <c r="P154" s="19">
        <f t="shared" si="23"/>
        <v>0.12108549113250253</v>
      </c>
      <c r="Q154" s="23">
        <v>67.464742538537223</v>
      </c>
      <c r="R154" s="23">
        <v>1.4450139948411174</v>
      </c>
      <c r="S154" s="23">
        <v>9.0313374677569835E-2</v>
      </c>
      <c r="T154" s="23">
        <v>-2.4044697157111314</v>
      </c>
      <c r="U154" s="23">
        <v>-0.21715577433588923</v>
      </c>
      <c r="V154" s="10"/>
    </row>
    <row r="155" spans="1:22" ht="15.75" x14ac:dyDescent="0.25">
      <c r="A155" s="15">
        <v>300</v>
      </c>
      <c r="B155" s="37">
        <v>2</v>
      </c>
      <c r="C155" s="37">
        <v>5259</v>
      </c>
      <c r="D155" s="46">
        <v>9</v>
      </c>
      <c r="E155" s="46" t="s">
        <v>27</v>
      </c>
      <c r="F155" s="47">
        <v>1.1253</v>
      </c>
      <c r="G155" s="48">
        <v>0.63290000000000002</v>
      </c>
      <c r="H155" s="48">
        <v>1.1990557291666661</v>
      </c>
      <c r="I155" s="48">
        <v>0.67438227227368963</v>
      </c>
      <c r="J155" s="48">
        <v>0.51384617537333266</v>
      </c>
      <c r="K155" s="48"/>
      <c r="L155" s="48">
        <v>0.49239999999999995</v>
      </c>
      <c r="M155" s="48">
        <v>0.49239999999999995</v>
      </c>
      <c r="N155" s="18">
        <f t="shared" si="22"/>
        <v>0.15639999999999998</v>
      </c>
      <c r="O155" s="20">
        <f t="shared" si="20"/>
        <v>0.15639999999999998</v>
      </c>
      <c r="P155" s="19">
        <f t="shared" si="23"/>
        <v>3.8902569459990537E-2</v>
      </c>
      <c r="Q155" s="23">
        <v>43.757220296809734</v>
      </c>
      <c r="R155" s="23">
        <v>0.86476044124910811</v>
      </c>
      <c r="S155" s="23">
        <v>5.4047527578069257E-2</v>
      </c>
      <c r="T155" s="23">
        <v>-2.9178914791796351</v>
      </c>
      <c r="U155" s="23">
        <v>-0.15770482019077461</v>
      </c>
      <c r="V155" s="10"/>
    </row>
    <row r="156" spans="1:22" ht="15.75" x14ac:dyDescent="0.25">
      <c r="A156" s="15">
        <v>300</v>
      </c>
      <c r="B156" s="37">
        <v>2</v>
      </c>
      <c r="C156" s="37">
        <v>5259</v>
      </c>
      <c r="D156" s="46">
        <v>10</v>
      </c>
      <c r="E156" s="46" t="s">
        <v>28</v>
      </c>
      <c r="F156" s="47">
        <v>1.1374</v>
      </c>
      <c r="G156" s="48">
        <v>0.65090000000000003</v>
      </c>
      <c r="H156" s="48">
        <v>1.1990557291666661</v>
      </c>
      <c r="I156" s="48">
        <v>0.68618372965938368</v>
      </c>
      <c r="J156" s="48">
        <v>0.50258491371762026</v>
      </c>
      <c r="K156" s="48"/>
      <c r="L156" s="48">
        <v>0.48649999999999993</v>
      </c>
      <c r="M156" s="48">
        <v>0.48649999999999993</v>
      </c>
      <c r="N156" s="18">
        <f t="shared" si="22"/>
        <v>0.15049999999999997</v>
      </c>
      <c r="O156" s="20">
        <f t="shared" si="20"/>
        <v>0.15049999999999997</v>
      </c>
      <c r="P156" s="19">
        <f t="shared" si="23"/>
        <v>3.7435017287267107E-2</v>
      </c>
      <c r="Q156" s="23">
        <v>42.772991032178645</v>
      </c>
      <c r="R156" s="23">
        <v>0.85439877064925074</v>
      </c>
      <c r="S156" s="23">
        <v>5.3399923165578171E-2</v>
      </c>
      <c r="T156" s="23">
        <v>-2.9299459718638738</v>
      </c>
      <c r="U156" s="23">
        <v>-0.15645888977682612</v>
      </c>
      <c r="V156" s="10"/>
    </row>
    <row r="157" spans="1:22" ht="15.75" x14ac:dyDescent="0.25">
      <c r="A157" s="15">
        <v>300</v>
      </c>
      <c r="B157" s="37">
        <v>2</v>
      </c>
      <c r="C157" s="37">
        <v>5259</v>
      </c>
      <c r="D157" s="46">
        <v>11</v>
      </c>
      <c r="E157" s="46" t="s">
        <v>29</v>
      </c>
      <c r="F157" s="47">
        <v>1.1619999999999999</v>
      </c>
      <c r="G157" s="48">
        <v>0.66610000000000003</v>
      </c>
      <c r="H157" s="48">
        <v>1.1990557291666661</v>
      </c>
      <c r="I157" s="48">
        <v>0.68734167056619311</v>
      </c>
      <c r="J157" s="48">
        <v>0.50150651031286597</v>
      </c>
      <c r="K157" s="48"/>
      <c r="L157" s="48">
        <v>0.4958999999999999</v>
      </c>
      <c r="M157" s="48">
        <v>0.4958999999999999</v>
      </c>
      <c r="N157" s="18">
        <f t="shared" si="22"/>
        <v>0.15989999999999993</v>
      </c>
      <c r="O157" s="20">
        <f t="shared" si="20"/>
        <v>0.15989999999999993</v>
      </c>
      <c r="P157" s="19">
        <f t="shared" si="23"/>
        <v>3.9773151257368827E-2</v>
      </c>
      <c r="Q157" s="23">
        <v>42.676419965576585</v>
      </c>
      <c r="R157" s="23">
        <v>0.87090719499478608</v>
      </c>
      <c r="S157" s="23">
        <v>5.443169968717413E-2</v>
      </c>
      <c r="T157" s="23">
        <v>-2.9108085799948453</v>
      </c>
      <c r="U157" s="23">
        <v>-0.1584402584731292</v>
      </c>
      <c r="V157" s="10"/>
    </row>
    <row r="158" spans="1:22" ht="15.75" x14ac:dyDescent="0.25">
      <c r="A158" s="15">
        <v>300</v>
      </c>
      <c r="B158" s="37">
        <v>2</v>
      </c>
      <c r="C158" s="37">
        <v>5259</v>
      </c>
      <c r="D158" s="46">
        <v>12</v>
      </c>
      <c r="E158" s="46" t="s">
        <v>30</v>
      </c>
      <c r="F158" s="47">
        <v>1.1579999999999999</v>
      </c>
      <c r="G158" s="48">
        <v>0.65469999999999995</v>
      </c>
      <c r="H158" s="48">
        <v>1.1990557291666661</v>
      </c>
      <c r="I158" s="48">
        <v>0.67791173219811429</v>
      </c>
      <c r="J158" s="48">
        <v>0.51042572911138562</v>
      </c>
      <c r="K158" s="48"/>
      <c r="L158" s="48">
        <v>0.50329999999999997</v>
      </c>
      <c r="M158" s="48">
        <v>0.50329999999999997</v>
      </c>
      <c r="N158" s="18">
        <f t="shared" si="22"/>
        <v>0.1673</v>
      </c>
      <c r="O158" s="20">
        <f t="shared" si="20"/>
        <v>0.1673</v>
      </c>
      <c r="P158" s="19">
        <f t="shared" si="23"/>
        <v>4.1613809914682977E-2</v>
      </c>
      <c r="Q158" s="23">
        <v>43.462867012089809</v>
      </c>
      <c r="R158" s="23">
        <v>0.88390318862850548</v>
      </c>
      <c r="S158" s="23">
        <v>5.5243949289281592E-2</v>
      </c>
      <c r="T158" s="23">
        <v>-2.8959964597076193</v>
      </c>
      <c r="U158" s="23">
        <v>-0.15998628156202674</v>
      </c>
      <c r="V158" s="10"/>
    </row>
    <row r="159" spans="1:22" ht="15.75" x14ac:dyDescent="0.25">
      <c r="A159" s="15">
        <v>300</v>
      </c>
      <c r="B159" s="37">
        <v>2</v>
      </c>
      <c r="C159" s="37">
        <v>5259</v>
      </c>
      <c r="D159" s="46">
        <v>13</v>
      </c>
      <c r="E159" s="46" t="s">
        <v>31</v>
      </c>
      <c r="F159" s="47">
        <v>1.1415999999999999</v>
      </c>
      <c r="G159" s="48">
        <v>0.74939999999999996</v>
      </c>
      <c r="H159" s="48">
        <v>1.1990557291666661</v>
      </c>
      <c r="I159" s="48">
        <v>0.78711664631876277</v>
      </c>
      <c r="J159" s="48">
        <v>0.4232525052681983</v>
      </c>
      <c r="K159" s="48"/>
      <c r="L159" s="48">
        <v>0.39219999999999999</v>
      </c>
      <c r="M159" s="48">
        <v>0.39219999999999999</v>
      </c>
      <c r="N159" s="18">
        <f t="shared" si="22"/>
        <v>5.6200000000000028E-2</v>
      </c>
      <c r="O159" s="20">
        <f t="shared" si="20"/>
        <v>5.6200000000000028E-2</v>
      </c>
      <c r="P159" s="19">
        <f t="shared" si="23"/>
        <v>1.3979056289331647E-2</v>
      </c>
      <c r="Q159" s="23">
        <v>34.355290819901889</v>
      </c>
      <c r="R159" s="23">
        <v>0.68878766258712476</v>
      </c>
      <c r="S159" s="23">
        <v>4.3049228911695298E-2</v>
      </c>
      <c r="T159" s="23">
        <v>-3.1454109597276876</v>
      </c>
      <c r="U159" s="23">
        <v>-0.13540751642667243</v>
      </c>
      <c r="V159" s="10"/>
    </row>
    <row r="160" spans="1:22" ht="15.75" x14ac:dyDescent="0.25">
      <c r="A160" s="15">
        <v>300</v>
      </c>
      <c r="B160" s="37">
        <v>2</v>
      </c>
      <c r="C160" s="37">
        <v>5259</v>
      </c>
      <c r="D160" s="46">
        <v>14</v>
      </c>
      <c r="E160" s="46" t="s">
        <v>32</v>
      </c>
      <c r="F160" s="47">
        <v>1.1617999999999999</v>
      </c>
      <c r="G160" s="48">
        <v>1.1115999999999999</v>
      </c>
      <c r="H160" s="48">
        <v>1.1990557291666661</v>
      </c>
      <c r="I160" s="48">
        <v>1.1472459532980428</v>
      </c>
      <c r="J160" s="48">
        <v>0.27075936225986735</v>
      </c>
      <c r="K160" s="48"/>
      <c r="L160" s="48">
        <v>5.0200000000000022E-2</v>
      </c>
      <c r="M160" s="48">
        <v>5.0200000000000022E-2</v>
      </c>
      <c r="N160" s="18">
        <f t="shared" si="22"/>
        <v>-0.28579999999999994</v>
      </c>
      <c r="O160" s="20">
        <f t="shared" si="20"/>
        <v>0</v>
      </c>
      <c r="P160" s="19">
        <f t="shared" si="23"/>
        <v>0</v>
      </c>
      <c r="Q160" s="23">
        <v>4.3208813909450878</v>
      </c>
      <c r="R160" s="23">
        <v>8.8162010866582555E-2</v>
      </c>
      <c r="S160" s="23">
        <v>5.5101256791614097E-3</v>
      </c>
      <c r="T160" s="23">
        <v>-5.2011678467922495</v>
      </c>
      <c r="U160" s="23">
        <v>-2.865908851423863E-2</v>
      </c>
      <c r="V160" s="10"/>
    </row>
    <row r="161" spans="1:22" ht="15.75" x14ac:dyDescent="0.25">
      <c r="A161" s="15">
        <v>300</v>
      </c>
      <c r="B161" s="37">
        <v>2</v>
      </c>
      <c r="C161" s="37">
        <v>5259</v>
      </c>
      <c r="D161" s="46">
        <v>15</v>
      </c>
      <c r="E161" s="46" t="s">
        <v>33</v>
      </c>
      <c r="F161" s="47">
        <v>1.1747000000000001</v>
      </c>
      <c r="G161" s="48">
        <v>0.64770000000000005</v>
      </c>
      <c r="H161" s="48">
        <v>1.1990557291666661</v>
      </c>
      <c r="I161" s="48">
        <v>0.66112913576338617</v>
      </c>
      <c r="J161" s="48">
        <v>0.52710978428584887</v>
      </c>
      <c r="K161" s="48"/>
      <c r="L161" s="48">
        <v>0.52700000000000002</v>
      </c>
      <c r="M161" s="48">
        <v>0.52700000000000002</v>
      </c>
      <c r="N161" s="18">
        <f t="shared" si="22"/>
        <v>0.19100000000000006</v>
      </c>
      <c r="O161" s="20">
        <f t="shared" si="20"/>
        <v>0.19100000000000006</v>
      </c>
      <c r="P161" s="19">
        <f t="shared" si="23"/>
        <v>4.7508892371216083E-2</v>
      </c>
      <c r="Q161" s="23">
        <v>44.862518089725036</v>
      </c>
      <c r="R161" s="23">
        <v>0.92552549256352568</v>
      </c>
      <c r="S161" s="23">
        <v>5.7845343285220355E-2</v>
      </c>
      <c r="T161" s="23">
        <v>-2.849982324948571</v>
      </c>
      <c r="U161" s="23">
        <v>-0.16485820594346051</v>
      </c>
      <c r="V161" s="10"/>
    </row>
    <row r="162" spans="1:22" ht="15.75" x14ac:dyDescent="0.25">
      <c r="A162" s="15">
        <v>300</v>
      </c>
      <c r="B162" s="37">
        <v>2</v>
      </c>
      <c r="C162" s="37">
        <v>5259</v>
      </c>
      <c r="D162" s="46" t="s">
        <v>18</v>
      </c>
      <c r="E162" s="46" t="s">
        <v>18</v>
      </c>
      <c r="F162" s="47">
        <v>1.1675</v>
      </c>
      <c r="G162" s="48">
        <v>0.83150000000000002</v>
      </c>
      <c r="H162" s="48">
        <v>1.1990557291666661</v>
      </c>
      <c r="I162" s="48">
        <v>0.85397416599750142</v>
      </c>
      <c r="J162" s="48">
        <v>0.38318710260637356</v>
      </c>
      <c r="K162" s="48"/>
      <c r="L162" s="48">
        <v>0.33599999999999997</v>
      </c>
      <c r="M162" s="48">
        <v>0.33599999999999997</v>
      </c>
      <c r="N162" s="18">
        <f t="shared" si="22"/>
        <v>0</v>
      </c>
      <c r="O162" s="20">
        <f t="shared" si="20"/>
        <v>0</v>
      </c>
      <c r="P162" s="19">
        <f t="shared" si="23"/>
        <v>0</v>
      </c>
      <c r="Q162" s="23">
        <v>28.779443254817984</v>
      </c>
      <c r="R162" s="23">
        <v>0.59008835958509409</v>
      </c>
      <c r="S162" s="23">
        <v>3.6880522474068381E-2</v>
      </c>
      <c r="T162" s="23">
        <v>-3.3000717135267292</v>
      </c>
      <c r="U162" s="23">
        <v>-0.12170836899675989</v>
      </c>
      <c r="V162" s="10"/>
    </row>
    <row r="163" spans="1:22" ht="15.75" x14ac:dyDescent="0.25">
      <c r="A163" s="15">
        <v>400</v>
      </c>
      <c r="B163" s="37">
        <v>2</v>
      </c>
      <c r="C163" s="37">
        <v>5260</v>
      </c>
      <c r="D163" s="46">
        <v>1</v>
      </c>
      <c r="E163" s="46" t="s">
        <v>19</v>
      </c>
      <c r="F163" s="47">
        <v>1.0680000000000001</v>
      </c>
      <c r="G163" s="48">
        <v>0.42020000000000002</v>
      </c>
      <c r="H163" s="48">
        <v>1.1990557291666661</v>
      </c>
      <c r="I163" s="48">
        <v>0.47176331216838308</v>
      </c>
      <c r="J163" s="48">
        <v>0.8351146885273355</v>
      </c>
      <c r="K163" s="48"/>
      <c r="L163" s="48">
        <v>0.64780000000000004</v>
      </c>
      <c r="M163" s="48">
        <v>0.64780000000000004</v>
      </c>
      <c r="N163" s="18">
        <f>M163-$M$178</f>
        <v>0.27460000000000007</v>
      </c>
      <c r="O163" s="20">
        <f t="shared" si="20"/>
        <v>0.27460000000000007</v>
      </c>
      <c r="P163" s="19">
        <f>O163/SUM($O$163:$O$178)</f>
        <v>6.8828955283737739E-2</v>
      </c>
      <c r="Q163" s="23">
        <v>60.655430711610492</v>
      </c>
      <c r="R163" s="23">
        <v>1.06215221913653</v>
      </c>
      <c r="S163" s="23">
        <v>6.6384513696033126E-2</v>
      </c>
      <c r="T163" s="23">
        <v>-2.7122914771708855</v>
      </c>
      <c r="U163" s="23">
        <v>-0.18005415071388456</v>
      </c>
      <c r="V163" s="10"/>
    </row>
    <row r="164" spans="1:22" ht="15.75" x14ac:dyDescent="0.25">
      <c r="A164" s="15">
        <v>400</v>
      </c>
      <c r="B164" s="37">
        <v>2</v>
      </c>
      <c r="C164" s="37">
        <v>5260</v>
      </c>
      <c r="D164" s="46">
        <v>2</v>
      </c>
      <c r="E164" s="46" t="s">
        <v>20</v>
      </c>
      <c r="F164" s="47">
        <v>1.1366000000000001</v>
      </c>
      <c r="G164" s="48">
        <v>0.39600000000000002</v>
      </c>
      <c r="H164" s="48">
        <v>1.1990557291666661</v>
      </c>
      <c r="I164" s="48">
        <v>0.41776004641034648</v>
      </c>
      <c r="J164" s="48">
        <v>1.0021035839925059</v>
      </c>
      <c r="K164" s="48"/>
      <c r="L164" s="48">
        <v>0.74060000000000004</v>
      </c>
      <c r="M164" s="48">
        <v>0.74060000000000004</v>
      </c>
      <c r="N164" s="18">
        <f t="shared" ref="N164:N178" si="24">M164-$M$178</f>
        <v>0.36740000000000006</v>
      </c>
      <c r="O164" s="20">
        <f t="shared" si="20"/>
        <v>0.36740000000000006</v>
      </c>
      <c r="P164" s="19">
        <f t="shared" ref="P164:P178" si="25">O164/SUM($O$163:$O$178)</f>
        <v>9.2089432524563891E-2</v>
      </c>
      <c r="Q164" s="23">
        <v>65.159246876649661</v>
      </c>
      <c r="R164" s="23">
        <v>1.2143098695469499</v>
      </c>
      <c r="S164" s="23">
        <v>7.5894366846684366E-2</v>
      </c>
      <c r="T164" s="23">
        <v>-2.5784128154286021</v>
      </c>
      <c r="U164" s="23">
        <v>-0.19568700809633061</v>
      </c>
      <c r="V164" s="10"/>
    </row>
    <row r="165" spans="1:22" ht="15.75" x14ac:dyDescent="0.25">
      <c r="A165" s="15">
        <v>400</v>
      </c>
      <c r="B165" s="37">
        <v>2</v>
      </c>
      <c r="C165" s="37">
        <v>5260</v>
      </c>
      <c r="D165" s="46">
        <v>3</v>
      </c>
      <c r="E165" s="46" t="s">
        <v>21</v>
      </c>
      <c r="F165" s="47">
        <v>1.1528</v>
      </c>
      <c r="G165" s="48">
        <v>0.50029999999999997</v>
      </c>
      <c r="H165" s="48">
        <v>1.1990557291666661</v>
      </c>
      <c r="I165" s="48">
        <v>0.52037437656322261</v>
      </c>
      <c r="J165" s="48">
        <v>0.72618694207934975</v>
      </c>
      <c r="K165" s="48"/>
      <c r="L165" s="48">
        <v>0.65250000000000008</v>
      </c>
      <c r="M165" s="48">
        <v>0.65250000000000008</v>
      </c>
      <c r="N165" s="18">
        <f t="shared" si="24"/>
        <v>0.2793000000000001</v>
      </c>
      <c r="O165" s="20">
        <f t="shared" si="20"/>
        <v>0.2793000000000001</v>
      </c>
      <c r="P165" s="19">
        <f t="shared" si="25"/>
        <v>7.0007018247443389E-2</v>
      </c>
      <c r="Q165" s="23">
        <v>56.601318528799446</v>
      </c>
      <c r="R165" s="23">
        <v>1.0698584794482646</v>
      </c>
      <c r="S165" s="23">
        <v>6.6866154965516539E-2</v>
      </c>
      <c r="T165" s="23">
        <v>-2.7050623447112656</v>
      </c>
      <c r="U165" s="23">
        <v>-0.180877117932847</v>
      </c>
      <c r="V165" s="10"/>
    </row>
    <row r="166" spans="1:22" ht="15.75" x14ac:dyDescent="0.25">
      <c r="A166" s="15">
        <v>400</v>
      </c>
      <c r="B166" s="37">
        <v>2</v>
      </c>
      <c r="C166" s="37">
        <v>5260</v>
      </c>
      <c r="D166" s="46">
        <v>4</v>
      </c>
      <c r="E166" s="46" t="s">
        <v>22</v>
      </c>
      <c r="F166" s="47">
        <v>1.1639999999999999</v>
      </c>
      <c r="G166" s="48">
        <v>0.46350000000000002</v>
      </c>
      <c r="H166" s="48">
        <v>1.1990557291666661</v>
      </c>
      <c r="I166" s="48">
        <v>0.47745904679445861</v>
      </c>
      <c r="J166" s="48">
        <v>0.82069073775499579</v>
      </c>
      <c r="K166" s="48"/>
      <c r="L166" s="48">
        <v>0.7004999999999999</v>
      </c>
      <c r="M166" s="48">
        <v>0.7004999999999999</v>
      </c>
      <c r="N166" s="18">
        <f t="shared" si="24"/>
        <v>0.32729999999999992</v>
      </c>
      <c r="O166" s="20">
        <f t="shared" si="20"/>
        <v>0.32729999999999992</v>
      </c>
      <c r="P166" s="19">
        <f t="shared" si="25"/>
        <v>8.2038299578905141E-2</v>
      </c>
      <c r="Q166" s="23">
        <v>60.180412371134018</v>
      </c>
      <c r="R166" s="23">
        <v>1.1485607124191712</v>
      </c>
      <c r="S166" s="23">
        <v>7.1785044526198202E-2</v>
      </c>
      <c r="T166" s="23">
        <v>-2.6340791181310528</v>
      </c>
      <c r="U166" s="23">
        <v>-0.18908748678056653</v>
      </c>
      <c r="V166" s="10"/>
    </row>
    <row r="167" spans="1:22" ht="15.75" x14ac:dyDescent="0.25">
      <c r="A167" s="15">
        <v>400</v>
      </c>
      <c r="B167" s="37">
        <v>2</v>
      </c>
      <c r="C167" s="37">
        <v>5260</v>
      </c>
      <c r="D167" s="46">
        <v>5</v>
      </c>
      <c r="E167" s="46" t="s">
        <v>23</v>
      </c>
      <c r="F167" s="47">
        <v>1.1601999999999999</v>
      </c>
      <c r="G167" s="48">
        <v>0.55389999999999995</v>
      </c>
      <c r="H167" s="48">
        <v>1.1990557291666661</v>
      </c>
      <c r="I167" s="48">
        <v>0.57245041233012961</v>
      </c>
      <c r="J167" s="48">
        <v>0.63715600166409869</v>
      </c>
      <c r="K167" s="48"/>
      <c r="L167" s="48">
        <v>0.60629999999999995</v>
      </c>
      <c r="M167" s="48">
        <v>0.60629999999999995</v>
      </c>
      <c r="N167" s="18">
        <f t="shared" si="24"/>
        <v>0.23309999999999997</v>
      </c>
      <c r="O167" s="20">
        <f t="shared" si="20"/>
        <v>0.23309999999999997</v>
      </c>
      <c r="P167" s="19">
        <f t="shared" si="25"/>
        <v>5.8426909965911371E-2</v>
      </c>
      <c r="Q167" s="23">
        <v>52.258231339424235</v>
      </c>
      <c r="R167" s="23">
        <v>0.99410758021376666</v>
      </c>
      <c r="S167" s="23">
        <v>6.2131723763360416E-2</v>
      </c>
      <c r="T167" s="23">
        <v>-2.7784985708304295</v>
      </c>
      <c r="U167" s="23">
        <v>-0.17263290567972794</v>
      </c>
      <c r="V167" s="10"/>
    </row>
    <row r="168" spans="1:22" ht="15.75" x14ac:dyDescent="0.25">
      <c r="A168" s="15">
        <v>400</v>
      </c>
      <c r="B168" s="37">
        <v>2</v>
      </c>
      <c r="C168" s="37">
        <v>5260</v>
      </c>
      <c r="D168" s="46">
        <v>6</v>
      </c>
      <c r="E168" s="46" t="s">
        <v>24</v>
      </c>
      <c r="F168" s="47">
        <v>1.2282999999999999</v>
      </c>
      <c r="G168" s="48">
        <v>0.28560000000000002</v>
      </c>
      <c r="H168" s="48">
        <v>1.1990557291666661</v>
      </c>
      <c r="I168" s="48">
        <v>0.27880022490433926</v>
      </c>
      <c r="J168" s="48">
        <v>2.0641925637476142</v>
      </c>
      <c r="K168" s="48"/>
      <c r="L168" s="48">
        <v>0.94269999999999987</v>
      </c>
      <c r="M168" s="48">
        <v>0.94269999999999987</v>
      </c>
      <c r="N168" s="18">
        <f t="shared" si="24"/>
        <v>0.5694999999999999</v>
      </c>
      <c r="O168" s="20">
        <f t="shared" si="20"/>
        <v>0.5694999999999999</v>
      </c>
      <c r="P168" s="19">
        <f t="shared" si="25"/>
        <v>0.14274613996390614</v>
      </c>
      <c r="Q168" s="23">
        <v>76.74835137995602</v>
      </c>
      <c r="R168" s="23">
        <v>1.5456790629515385</v>
      </c>
      <c r="S168" s="23">
        <v>9.6604941434471153E-2</v>
      </c>
      <c r="T168" s="23">
        <v>-2.3371253855060097</v>
      </c>
      <c r="U168" s="23">
        <v>-0.22577786099182387</v>
      </c>
      <c r="V168" s="10"/>
    </row>
    <row r="169" spans="1:22" ht="15.75" x14ac:dyDescent="0.25">
      <c r="A169" s="15">
        <v>400</v>
      </c>
      <c r="B169" s="37">
        <v>2</v>
      </c>
      <c r="C169" s="37">
        <v>5260</v>
      </c>
      <c r="D169" s="46">
        <v>7</v>
      </c>
      <c r="E169" s="46" t="s">
        <v>25</v>
      </c>
      <c r="F169" s="47">
        <v>1.1661999999999999</v>
      </c>
      <c r="G169" s="48">
        <v>0.32500000000000001</v>
      </c>
      <c r="H169" s="48">
        <v>1.1990557291666661</v>
      </c>
      <c r="I169" s="48">
        <v>0.33415632994269129</v>
      </c>
      <c r="J169" s="48">
        <v>1.4514017891448434</v>
      </c>
      <c r="K169" s="48"/>
      <c r="L169" s="48">
        <v>0.84119999999999995</v>
      </c>
      <c r="M169" s="48">
        <v>0.84119999999999995</v>
      </c>
      <c r="N169" s="18">
        <f t="shared" si="24"/>
        <v>0.46799999999999997</v>
      </c>
      <c r="O169" s="20">
        <f t="shared" si="20"/>
        <v>0.46799999999999997</v>
      </c>
      <c r="P169" s="19">
        <f t="shared" si="25"/>
        <v>0.11730499298175256</v>
      </c>
      <c r="Q169" s="23">
        <v>72.131709826787855</v>
      </c>
      <c r="R169" s="23">
        <v>1.3792566328151419</v>
      </c>
      <c r="S169" s="23">
        <v>8.6203539550946368E-2</v>
      </c>
      <c r="T169" s="23">
        <v>-2.4510440400795694</v>
      </c>
      <c r="U169" s="23">
        <v>-0.21128867185011055</v>
      </c>
      <c r="V169" s="10"/>
    </row>
    <row r="170" spans="1:22" ht="15.75" x14ac:dyDescent="0.25">
      <c r="A170" s="15">
        <v>400</v>
      </c>
      <c r="B170" s="37">
        <v>2</v>
      </c>
      <c r="C170" s="37">
        <v>5260</v>
      </c>
      <c r="D170" s="46">
        <v>8</v>
      </c>
      <c r="E170" s="46" t="s">
        <v>26</v>
      </c>
      <c r="F170" s="47">
        <v>1.2159</v>
      </c>
      <c r="G170" s="48">
        <v>0.35749999999999998</v>
      </c>
      <c r="H170" s="48">
        <v>1.1990557291666661</v>
      </c>
      <c r="I170" s="48">
        <v>0.35254743250027398</v>
      </c>
      <c r="J170" s="48">
        <v>1.3211028498777659</v>
      </c>
      <c r="K170" s="48"/>
      <c r="L170" s="48">
        <v>0.85840000000000005</v>
      </c>
      <c r="M170" s="48">
        <v>0.85840000000000005</v>
      </c>
      <c r="N170" s="18">
        <f t="shared" si="24"/>
        <v>0.48520000000000008</v>
      </c>
      <c r="O170" s="20">
        <f t="shared" si="20"/>
        <v>0.48520000000000008</v>
      </c>
      <c r="P170" s="19">
        <f t="shared" si="25"/>
        <v>0.1216162021255264</v>
      </c>
      <c r="Q170" s="23">
        <v>70.597911012418791</v>
      </c>
      <c r="R170" s="23">
        <v>1.4074582662963837</v>
      </c>
      <c r="S170" s="23">
        <v>8.7966141643523982E-2</v>
      </c>
      <c r="T170" s="23">
        <v>-2.4308032925916256</v>
      </c>
      <c r="U170" s="23">
        <v>-0.21382838674365942</v>
      </c>
      <c r="V170" s="10"/>
    </row>
    <row r="171" spans="1:22" ht="15.75" x14ac:dyDescent="0.25">
      <c r="A171" s="15">
        <v>400</v>
      </c>
      <c r="B171" s="37">
        <v>2</v>
      </c>
      <c r="C171" s="37">
        <v>5260</v>
      </c>
      <c r="D171" s="46">
        <v>9</v>
      </c>
      <c r="E171" s="46" t="s">
        <v>27</v>
      </c>
      <c r="F171" s="47">
        <v>1.1898</v>
      </c>
      <c r="G171" s="48">
        <v>0.52810000000000001</v>
      </c>
      <c r="H171" s="48">
        <v>1.1990557291666661</v>
      </c>
      <c r="I171" s="48">
        <v>0.53220821194563495</v>
      </c>
      <c r="J171" s="48">
        <v>0.70383807331478421</v>
      </c>
      <c r="K171" s="48"/>
      <c r="L171" s="48">
        <v>0.66169999999999995</v>
      </c>
      <c r="M171" s="48">
        <v>0.66169999999999995</v>
      </c>
      <c r="N171" s="18">
        <f t="shared" si="24"/>
        <v>0.28849999999999998</v>
      </c>
      <c r="O171" s="20">
        <f t="shared" si="20"/>
        <v>0.28849999999999998</v>
      </c>
      <c r="P171" s="19">
        <f t="shared" si="25"/>
        <v>7.2313013835973536E-2</v>
      </c>
      <c r="Q171" s="23">
        <v>55.614388972936624</v>
      </c>
      <c r="R171" s="23">
        <v>1.0849430741010215</v>
      </c>
      <c r="S171" s="23">
        <v>6.7808942131313846E-2</v>
      </c>
      <c r="T171" s="23">
        <v>-2.6910612028901006</v>
      </c>
      <c r="U171" s="23">
        <v>-0.18247801337859867</v>
      </c>
      <c r="V171" s="10"/>
    </row>
    <row r="172" spans="1:22" ht="15.75" x14ac:dyDescent="0.25">
      <c r="A172" s="15">
        <v>400</v>
      </c>
      <c r="B172" s="37">
        <v>2</v>
      </c>
      <c r="C172" s="37">
        <v>5260</v>
      </c>
      <c r="D172" s="46">
        <v>10</v>
      </c>
      <c r="E172" s="46" t="s">
        <v>28</v>
      </c>
      <c r="F172" s="47">
        <v>1.2031000000000001</v>
      </c>
      <c r="G172" s="48">
        <v>0.62409999999999999</v>
      </c>
      <c r="H172" s="48">
        <v>1.1990557291666661</v>
      </c>
      <c r="I172" s="48">
        <v>0.62200206181773443</v>
      </c>
      <c r="J172" s="48">
        <v>0.57059213996482028</v>
      </c>
      <c r="K172" s="48"/>
      <c r="L172" s="48">
        <v>0.57900000000000007</v>
      </c>
      <c r="M172" s="48">
        <v>0.57900000000000007</v>
      </c>
      <c r="N172" s="18">
        <f t="shared" si="24"/>
        <v>0.20580000000000009</v>
      </c>
      <c r="O172" s="20">
        <f t="shared" si="20"/>
        <v>0.20580000000000009</v>
      </c>
      <c r="P172" s="19">
        <f t="shared" si="25"/>
        <v>5.1584118708642504E-2</v>
      </c>
      <c r="Q172" s="23">
        <v>48.125675338708341</v>
      </c>
      <c r="R172" s="23">
        <v>0.94934568521156359</v>
      </c>
      <c r="S172" s="23">
        <v>5.9334105325722725E-2</v>
      </c>
      <c r="T172" s="23">
        <v>-2.8245710063351188</v>
      </c>
      <c r="U172" s="23">
        <v>-0.16759339358987058</v>
      </c>
      <c r="V172" s="10"/>
    </row>
    <row r="173" spans="1:22" ht="15.75" x14ac:dyDescent="0.25">
      <c r="A173" s="15">
        <v>400</v>
      </c>
      <c r="B173" s="37">
        <v>2</v>
      </c>
      <c r="C173" s="37">
        <v>5260</v>
      </c>
      <c r="D173" s="46">
        <v>11</v>
      </c>
      <c r="E173" s="46" t="s">
        <v>29</v>
      </c>
      <c r="F173" s="47">
        <v>1.1890000000000001</v>
      </c>
      <c r="G173" s="48">
        <v>0.5806</v>
      </c>
      <c r="H173" s="48">
        <v>1.1990557291666661</v>
      </c>
      <c r="I173" s="48">
        <v>0.58551030811956795</v>
      </c>
      <c r="J173" s="48">
        <v>0.61815010907642554</v>
      </c>
      <c r="K173" s="48"/>
      <c r="L173" s="48">
        <v>0.60840000000000005</v>
      </c>
      <c r="M173" s="48">
        <v>0.60840000000000005</v>
      </c>
      <c r="N173" s="18">
        <f t="shared" si="24"/>
        <v>0.23520000000000008</v>
      </c>
      <c r="O173" s="20">
        <f t="shared" si="20"/>
        <v>0.23520000000000008</v>
      </c>
      <c r="P173" s="19">
        <f t="shared" si="25"/>
        <v>5.895327852416285E-2</v>
      </c>
      <c r="Q173" s="23">
        <v>51.169049621530704</v>
      </c>
      <c r="R173" s="23">
        <v>0.99755080290624398</v>
      </c>
      <c r="S173" s="23">
        <v>6.2346925181640249E-2</v>
      </c>
      <c r="T173" s="23">
        <v>-2.7750409235229765</v>
      </c>
      <c r="U173" s="23">
        <v>-0.17301526883487686</v>
      </c>
      <c r="V173" s="10"/>
    </row>
    <row r="174" spans="1:22" ht="15.75" x14ac:dyDescent="0.25">
      <c r="A174" s="15">
        <v>400</v>
      </c>
      <c r="B174" s="37">
        <v>2</v>
      </c>
      <c r="C174" s="37">
        <v>5260</v>
      </c>
      <c r="D174" s="46">
        <v>12</v>
      </c>
      <c r="E174" s="46" t="s">
        <v>30</v>
      </c>
      <c r="F174" s="47">
        <v>1.2211000000000001</v>
      </c>
      <c r="G174" s="48">
        <v>0.82679999999999998</v>
      </c>
      <c r="H174" s="48">
        <v>1.1990557291666661</v>
      </c>
      <c r="I174" s="48">
        <v>0.81187394715829941</v>
      </c>
      <c r="J174" s="48">
        <v>0.40747589895015845</v>
      </c>
      <c r="K174" s="48"/>
      <c r="L174" s="48">
        <v>0.39430000000000009</v>
      </c>
      <c r="M174" s="48">
        <v>0.39430000000000009</v>
      </c>
      <c r="N174" s="18">
        <f t="shared" si="24"/>
        <v>2.1100000000000119E-2</v>
      </c>
      <c r="O174" s="20">
        <f t="shared" si="20"/>
        <v>2.1100000000000119E-2</v>
      </c>
      <c r="P174" s="19">
        <f t="shared" si="25"/>
        <v>5.2887507519551137E-3</v>
      </c>
      <c r="Q174" s="23">
        <v>32.290557693882569</v>
      </c>
      <c r="R174" s="23">
        <v>0.64650605125892846</v>
      </c>
      <c r="S174" s="23">
        <v>4.0406628203683029E-2</v>
      </c>
      <c r="T174" s="23">
        <v>-3.2087614430245326</v>
      </c>
      <c r="U174" s="23">
        <v>-0.12965523062260573</v>
      </c>
      <c r="V174" s="10"/>
    </row>
    <row r="175" spans="1:22" ht="15.75" x14ac:dyDescent="0.25">
      <c r="A175" s="15">
        <v>400</v>
      </c>
      <c r="B175" s="37">
        <v>2</v>
      </c>
      <c r="C175" s="37">
        <v>5260</v>
      </c>
      <c r="D175" s="46">
        <v>13</v>
      </c>
      <c r="E175" s="46" t="s">
        <v>31</v>
      </c>
      <c r="F175" s="47">
        <v>1.2065999999999999</v>
      </c>
      <c r="G175" s="48">
        <v>0.75770000000000004</v>
      </c>
      <c r="H175" s="48">
        <v>1.1990557291666661</v>
      </c>
      <c r="I175" s="48">
        <v>0.75296247802882732</v>
      </c>
      <c r="J175" s="48">
        <v>0.44713564238191272</v>
      </c>
      <c r="K175" s="48"/>
      <c r="L175" s="48">
        <v>0.44889999999999985</v>
      </c>
      <c r="M175" s="48">
        <v>0.44889999999999985</v>
      </c>
      <c r="N175" s="18">
        <f t="shared" si="24"/>
        <v>7.5699999999999878E-2</v>
      </c>
      <c r="O175" s="20">
        <f t="shared" si="20"/>
        <v>7.5699999999999878E-2</v>
      </c>
      <c r="P175" s="19">
        <f t="shared" si="25"/>
        <v>1.8974333266492855E-2</v>
      </c>
      <c r="Q175" s="23">
        <v>37.203712912315588</v>
      </c>
      <c r="R175" s="23">
        <v>0.73602984126333459</v>
      </c>
      <c r="S175" s="23">
        <v>4.6001865078958412E-2</v>
      </c>
      <c r="T175" s="23">
        <v>-3.079073338120228</v>
      </c>
      <c r="U175" s="23">
        <v>-0.14164311626842482</v>
      </c>
      <c r="V175" s="10"/>
    </row>
    <row r="176" spans="1:22" ht="15.75" x14ac:dyDescent="0.25">
      <c r="A176" s="15">
        <v>400</v>
      </c>
      <c r="B176" s="37">
        <v>2</v>
      </c>
      <c r="C176" s="37">
        <v>5260</v>
      </c>
      <c r="D176" s="46">
        <v>14</v>
      </c>
      <c r="E176" s="46" t="s">
        <v>32</v>
      </c>
      <c r="F176" s="47">
        <v>1.2036</v>
      </c>
      <c r="G176" s="48">
        <v>1.0328999999999999</v>
      </c>
      <c r="H176" s="48">
        <v>1.1990557291666661</v>
      </c>
      <c r="I176" s="48">
        <v>1.0290002182255311</v>
      </c>
      <c r="J176" s="48">
        <v>0.30708719657161587</v>
      </c>
      <c r="K176" s="48"/>
      <c r="L176" s="48">
        <v>0.17070000000000007</v>
      </c>
      <c r="M176" s="48">
        <v>0.17070000000000007</v>
      </c>
      <c r="N176" s="18">
        <f t="shared" si="24"/>
        <v>-0.2024999999999999</v>
      </c>
      <c r="O176" s="20">
        <f t="shared" si="20"/>
        <v>0</v>
      </c>
      <c r="P176" s="19">
        <f t="shared" si="25"/>
        <v>0</v>
      </c>
      <c r="Q176" s="23">
        <v>14.182452642073784</v>
      </c>
      <c r="R176" s="23">
        <v>0.27988481600278747</v>
      </c>
      <c r="S176" s="23">
        <v>1.7492801000174217E-2</v>
      </c>
      <c r="T176" s="23">
        <v>-4.0459658541077186</v>
      </c>
      <c r="U176" s="23">
        <v>-7.0775275539406227E-2</v>
      </c>
      <c r="V176" s="10"/>
    </row>
    <row r="177" spans="1:22" ht="15.75" x14ac:dyDescent="0.25">
      <c r="A177" s="15">
        <v>400</v>
      </c>
      <c r="B177" s="37">
        <v>2</v>
      </c>
      <c r="C177" s="37">
        <v>5260</v>
      </c>
      <c r="D177" s="46">
        <v>15</v>
      </c>
      <c r="E177" s="46" t="s">
        <v>33</v>
      </c>
      <c r="F177" s="47">
        <v>1.2287999999999999</v>
      </c>
      <c r="G177" s="48">
        <v>0.69669999999999999</v>
      </c>
      <c r="H177" s="48">
        <v>1.1990557291666661</v>
      </c>
      <c r="I177" s="48">
        <v>0.67983571493360706</v>
      </c>
      <c r="J177" s="48">
        <v>0.50858027999329514</v>
      </c>
      <c r="K177" s="48"/>
      <c r="L177" s="48">
        <v>0.53209999999999991</v>
      </c>
      <c r="M177" s="48">
        <v>0.53209999999999991</v>
      </c>
      <c r="N177" s="18">
        <f t="shared" si="24"/>
        <v>0.15889999999999993</v>
      </c>
      <c r="O177" s="20">
        <f t="shared" si="20"/>
        <v>0.15889999999999993</v>
      </c>
      <c r="P177" s="19">
        <f t="shared" si="25"/>
        <v>3.9828554241026659E-2</v>
      </c>
      <c r="Q177" s="23">
        <v>43.302408854166664</v>
      </c>
      <c r="R177" s="23">
        <v>0.87244704507957316</v>
      </c>
      <c r="S177" s="23">
        <v>5.4527940317473322E-2</v>
      </c>
      <c r="T177" s="23">
        <v>-2.9090420423057908</v>
      </c>
      <c r="U177" s="23">
        <v>-0.15862407086387087</v>
      </c>
      <c r="V177" s="10"/>
    </row>
    <row r="178" spans="1:22" ht="15.75" x14ac:dyDescent="0.25">
      <c r="A178" s="15">
        <v>400</v>
      </c>
      <c r="B178" s="37">
        <v>2</v>
      </c>
      <c r="C178" s="37">
        <v>5260</v>
      </c>
      <c r="D178" s="46" t="s">
        <v>18</v>
      </c>
      <c r="E178" s="46" t="s">
        <v>18</v>
      </c>
      <c r="F178" s="47">
        <v>1.3125</v>
      </c>
      <c r="G178" s="48">
        <v>0.93930000000000002</v>
      </c>
      <c r="H178" s="48">
        <v>1.1990557291666661</v>
      </c>
      <c r="I178" s="48">
        <v>0.85811279726190437</v>
      </c>
      <c r="J178" s="48">
        <v>0.38095481619154986</v>
      </c>
      <c r="K178" s="48"/>
      <c r="L178" s="48">
        <v>0.37319999999999998</v>
      </c>
      <c r="M178" s="48">
        <v>0.37319999999999998</v>
      </c>
      <c r="N178" s="18">
        <f t="shared" si="24"/>
        <v>0</v>
      </c>
      <c r="O178" s="20">
        <f t="shared" si="20"/>
        <v>0</v>
      </c>
      <c r="P178" s="19">
        <f t="shared" si="25"/>
        <v>0</v>
      </c>
      <c r="Q178" s="23">
        <v>28.434285714285711</v>
      </c>
      <c r="R178" s="23">
        <v>0.61190986134880043</v>
      </c>
      <c r="S178" s="23">
        <v>3.8244366334300027E-2</v>
      </c>
      <c r="T178" s="23">
        <v>-3.2637590149349256</v>
      </c>
      <c r="U178" s="23">
        <v>-0.12482039539404549</v>
      </c>
      <c r="V178" s="10"/>
    </row>
    <row r="179" spans="1:22" ht="15.75" x14ac:dyDescent="0.25">
      <c r="A179" s="15">
        <v>500</v>
      </c>
      <c r="B179" s="37">
        <v>2</v>
      </c>
      <c r="C179" s="37">
        <v>5261</v>
      </c>
      <c r="D179" s="46">
        <v>1</v>
      </c>
      <c r="E179" s="46" t="s">
        <v>19</v>
      </c>
      <c r="F179" s="47">
        <v>1.1187</v>
      </c>
      <c r="G179" s="48">
        <v>0.52170000000000005</v>
      </c>
      <c r="H179" s="48">
        <v>1.1990557291666661</v>
      </c>
      <c r="I179" s="48">
        <v>0.55917348163605063</v>
      </c>
      <c r="J179" s="48">
        <v>0.65771441811846398</v>
      </c>
      <c r="K179" s="48"/>
      <c r="L179" s="48">
        <v>0.59699999999999998</v>
      </c>
      <c r="M179" s="48">
        <v>0.59699999999999998</v>
      </c>
      <c r="N179" s="18">
        <f>M179-$M$194</f>
        <v>0.3264999999999999</v>
      </c>
      <c r="O179" s="20">
        <f t="shared" si="20"/>
        <v>0.3264999999999999</v>
      </c>
      <c r="P179" s="19">
        <f>O179/SUM($O$179:$O$194)</f>
        <v>7.9172627852275759E-2</v>
      </c>
      <c r="Q179" s="23">
        <v>53.365513542504694</v>
      </c>
      <c r="R179" s="23">
        <v>1.1470016090684214</v>
      </c>
      <c r="S179" s="23">
        <v>7.1687600566776338E-2</v>
      </c>
      <c r="T179" s="23">
        <v>-2.6354374812439922</v>
      </c>
      <c r="U179" s="23">
        <v>-0.18892818947413043</v>
      </c>
      <c r="V179" s="10"/>
    </row>
    <row r="180" spans="1:22" ht="15.75" x14ac:dyDescent="0.25">
      <c r="A180" s="15">
        <v>500</v>
      </c>
      <c r="B180" s="37">
        <v>2</v>
      </c>
      <c r="C180" s="37">
        <v>5261</v>
      </c>
      <c r="D180" s="46">
        <v>2</v>
      </c>
      <c r="E180" s="46" t="s">
        <v>20</v>
      </c>
      <c r="F180" s="47">
        <v>1.1012999999999999</v>
      </c>
      <c r="G180" s="48">
        <v>0.49020000000000002</v>
      </c>
      <c r="H180" s="48">
        <v>1.1990557291666661</v>
      </c>
      <c r="I180" s="48">
        <v>0.53371208429810202</v>
      </c>
      <c r="J180" s="48">
        <v>0.70109605667508113</v>
      </c>
      <c r="K180" s="48"/>
      <c r="L180" s="48">
        <v>0.61109999999999998</v>
      </c>
      <c r="M180" s="48">
        <v>0.61109999999999998</v>
      </c>
      <c r="N180" s="18">
        <f t="shared" ref="N180:N194" si="26">M180-$M$194</f>
        <v>0.3405999999999999</v>
      </c>
      <c r="O180" s="20">
        <f t="shared" si="20"/>
        <v>0.3405999999999999</v>
      </c>
      <c r="P180" s="19">
        <f t="shared" ref="P180:P194" si="27">O180/SUM($O$179:$O$194)</f>
        <v>8.259172142874463E-2</v>
      </c>
      <c r="Q180" s="23">
        <v>55.488967583764648</v>
      </c>
      <c r="R180" s="23">
        <v>1.1740915968202887</v>
      </c>
      <c r="S180" s="23">
        <v>7.3380724801268046E-2</v>
      </c>
      <c r="T180" s="23">
        <v>-2.6120939827357246</v>
      </c>
      <c r="U180" s="23">
        <v>-0.19167734970217842</v>
      </c>
      <c r="V180" s="10"/>
    </row>
    <row r="181" spans="1:22" ht="15.75" x14ac:dyDescent="0.25">
      <c r="A181" s="15">
        <v>500</v>
      </c>
      <c r="B181" s="37">
        <v>2</v>
      </c>
      <c r="C181" s="37">
        <v>5261</v>
      </c>
      <c r="D181" s="46">
        <v>3</v>
      </c>
      <c r="E181" s="46" t="s">
        <v>21</v>
      </c>
      <c r="F181" s="47">
        <v>1.1535</v>
      </c>
      <c r="G181" s="48">
        <v>0.5454</v>
      </c>
      <c r="H181" s="48">
        <v>1.1990557291666661</v>
      </c>
      <c r="I181" s="48">
        <v>0.56693974398569547</v>
      </c>
      <c r="J181" s="48">
        <v>0.6455308291738816</v>
      </c>
      <c r="K181" s="48"/>
      <c r="L181" s="48">
        <v>0.60809999999999997</v>
      </c>
      <c r="M181" s="48">
        <v>0.60809999999999997</v>
      </c>
      <c r="N181" s="18">
        <f t="shared" si="26"/>
        <v>0.3375999999999999</v>
      </c>
      <c r="O181" s="20">
        <f t="shared" si="20"/>
        <v>0.3375999999999999</v>
      </c>
      <c r="P181" s="19">
        <f t="shared" si="27"/>
        <v>8.1864254710347001E-2</v>
      </c>
      <c r="Q181" s="23">
        <v>52.71781534460338</v>
      </c>
      <c r="R181" s="23">
        <v>1.1683277696390404</v>
      </c>
      <c r="S181" s="23">
        <v>7.3020485602440025E-2</v>
      </c>
      <c r="T181" s="23">
        <v>-2.6170152525105306</v>
      </c>
      <c r="U181" s="23">
        <v>-0.19109572456731114</v>
      </c>
      <c r="V181" s="10"/>
    </row>
    <row r="182" spans="1:22" ht="15.75" x14ac:dyDescent="0.25">
      <c r="A182" s="15">
        <v>500</v>
      </c>
      <c r="B182" s="37">
        <v>2</v>
      </c>
      <c r="C182" s="37">
        <v>5261</v>
      </c>
      <c r="D182" s="46">
        <v>4</v>
      </c>
      <c r="E182" s="46" t="s">
        <v>22</v>
      </c>
      <c r="F182" s="47">
        <v>1.1891</v>
      </c>
      <c r="G182" s="48">
        <v>0.65900000000000003</v>
      </c>
      <c r="H182" s="48">
        <v>1.1990557291666661</v>
      </c>
      <c r="I182" s="48">
        <v>0.66451747163470953</v>
      </c>
      <c r="J182" s="48">
        <v>0.52365404615274325</v>
      </c>
      <c r="K182" s="48"/>
      <c r="L182" s="48">
        <v>0.53010000000000002</v>
      </c>
      <c r="M182" s="48">
        <v>0.53010000000000002</v>
      </c>
      <c r="N182" s="18">
        <f t="shared" si="26"/>
        <v>0.25959999999999994</v>
      </c>
      <c r="O182" s="20">
        <f t="shared" si="20"/>
        <v>0.25959999999999994</v>
      </c>
      <c r="P182" s="19">
        <f t="shared" si="27"/>
        <v>6.2950120032008533E-2</v>
      </c>
      <c r="Q182" s="23">
        <v>44.579934404171226</v>
      </c>
      <c r="R182" s="23">
        <v>1.0184682629265833</v>
      </c>
      <c r="S182" s="23">
        <v>6.3654266432911458E-2</v>
      </c>
      <c r="T182" s="23">
        <v>-2.7542889266428339</v>
      </c>
      <c r="U182" s="23">
        <v>-0.17532224116974066</v>
      </c>
      <c r="V182" s="10"/>
    </row>
    <row r="183" spans="1:22" ht="15.75" x14ac:dyDescent="0.25">
      <c r="A183" s="15">
        <v>500</v>
      </c>
      <c r="B183" s="37">
        <v>2</v>
      </c>
      <c r="C183" s="37">
        <v>5261</v>
      </c>
      <c r="D183" s="46">
        <v>5</v>
      </c>
      <c r="E183" s="46" t="s">
        <v>23</v>
      </c>
      <c r="F183" s="47">
        <v>1.1633</v>
      </c>
      <c r="G183" s="48">
        <v>0.69910000000000005</v>
      </c>
      <c r="H183" s="48">
        <v>1.1990557291666661</v>
      </c>
      <c r="I183" s="48">
        <v>0.72058786234025307</v>
      </c>
      <c r="J183" s="48">
        <v>0.47240334188979016</v>
      </c>
      <c r="K183" s="48"/>
      <c r="L183" s="48">
        <v>0.46419999999999995</v>
      </c>
      <c r="M183" s="48">
        <v>0.46419999999999995</v>
      </c>
      <c r="N183" s="18">
        <f t="shared" si="26"/>
        <v>0.19369999999999987</v>
      </c>
      <c r="O183" s="20">
        <f t="shared" si="20"/>
        <v>0.19369999999999987</v>
      </c>
      <c r="P183" s="19">
        <f t="shared" si="27"/>
        <v>4.6970101117873836E-2</v>
      </c>
      <c r="Q183" s="23">
        <v>39.903722169689672</v>
      </c>
      <c r="R183" s="23">
        <v>0.89185619251182779</v>
      </c>
      <c r="S183" s="23">
        <v>5.5741012031989237E-2</v>
      </c>
      <c r="T183" s="23">
        <v>-2.8870391007962577</v>
      </c>
      <c r="U183" s="23">
        <v>-0.16092648125430759</v>
      </c>
      <c r="V183" s="10"/>
    </row>
    <row r="184" spans="1:22" ht="15.75" x14ac:dyDescent="0.25">
      <c r="A184" s="15">
        <v>500</v>
      </c>
      <c r="B184" s="37">
        <v>2</v>
      </c>
      <c r="C184" s="37">
        <v>5261</v>
      </c>
      <c r="D184" s="46">
        <v>6</v>
      </c>
      <c r="E184" s="46" t="s">
        <v>24</v>
      </c>
      <c r="F184" s="47">
        <v>1.1657999999999999</v>
      </c>
      <c r="G184" s="48">
        <v>0.2555</v>
      </c>
      <c r="H184" s="48">
        <v>1.1990557291666661</v>
      </c>
      <c r="I184" s="48">
        <v>0.26278841894157079</v>
      </c>
      <c r="J184" s="48">
        <v>2.3513474164630055</v>
      </c>
      <c r="K184" s="48"/>
      <c r="L184" s="48">
        <v>0.91029999999999989</v>
      </c>
      <c r="M184" s="48">
        <v>0.91029999999999989</v>
      </c>
      <c r="N184" s="18">
        <f t="shared" si="26"/>
        <v>0.63979999999999981</v>
      </c>
      <c r="O184" s="20">
        <f t="shared" si="20"/>
        <v>0.63979999999999981</v>
      </c>
      <c r="P184" s="19">
        <f t="shared" si="27"/>
        <v>0.15514440214360192</v>
      </c>
      <c r="Q184" s="23">
        <v>78.083719334362669</v>
      </c>
      <c r="R184" s="23">
        <v>1.7489372943634571</v>
      </c>
      <c r="S184" s="23">
        <v>0.10930858089771607</v>
      </c>
      <c r="T184" s="23">
        <v>-2.2135803791253514</v>
      </c>
      <c r="U184" s="23">
        <v>-0.24196332994522049</v>
      </c>
      <c r="V184" s="10"/>
    </row>
    <row r="185" spans="1:22" ht="15.75" x14ac:dyDescent="0.25">
      <c r="A185" s="15">
        <v>500</v>
      </c>
      <c r="B185" s="37">
        <v>2</v>
      </c>
      <c r="C185" s="37">
        <v>5261</v>
      </c>
      <c r="D185" s="46">
        <v>7</v>
      </c>
      <c r="E185" s="46" t="s">
        <v>25</v>
      </c>
      <c r="F185" s="47">
        <v>1.1641999999999999</v>
      </c>
      <c r="G185" s="48">
        <v>0.31390000000000001</v>
      </c>
      <c r="H185" s="48">
        <v>1.1990557291666661</v>
      </c>
      <c r="I185" s="48">
        <v>0.32329805307113602</v>
      </c>
      <c r="J185" s="48">
        <v>1.5411448450528018</v>
      </c>
      <c r="K185" s="48"/>
      <c r="L185" s="48">
        <v>0.85029999999999983</v>
      </c>
      <c r="M185" s="48">
        <v>0.85029999999999983</v>
      </c>
      <c r="N185" s="18">
        <f t="shared" si="26"/>
        <v>0.57979999999999976</v>
      </c>
      <c r="O185" s="20">
        <f t="shared" si="20"/>
        <v>0.57979999999999976</v>
      </c>
      <c r="P185" s="19">
        <f t="shared" si="27"/>
        <v>0.14059506777564923</v>
      </c>
      <c r="Q185" s="23">
        <v>73.037278818072494</v>
      </c>
      <c r="R185" s="23">
        <v>1.6336607507384902</v>
      </c>
      <c r="S185" s="23">
        <v>0.10210379692115563</v>
      </c>
      <c r="T185" s="23">
        <v>-2.2817653662448478</v>
      </c>
      <c r="U185" s="23">
        <v>-0.23297690757679027</v>
      </c>
      <c r="V185" s="10"/>
    </row>
    <row r="186" spans="1:22" ht="15.75" x14ac:dyDescent="0.25">
      <c r="A186" s="15">
        <v>500</v>
      </c>
      <c r="B186" s="37">
        <v>2</v>
      </c>
      <c r="C186" s="37">
        <v>5261</v>
      </c>
      <c r="D186" s="46">
        <v>8</v>
      </c>
      <c r="E186" s="46" t="s">
        <v>26</v>
      </c>
      <c r="F186" s="47">
        <v>1.1993</v>
      </c>
      <c r="G186" s="48">
        <v>0.3498</v>
      </c>
      <c r="H186" s="48">
        <v>1.1990557291666661</v>
      </c>
      <c r="I186" s="48">
        <v>0.34972875349161997</v>
      </c>
      <c r="J186" s="48">
        <v>1.3395336723604676</v>
      </c>
      <c r="K186" s="48"/>
      <c r="L186" s="48">
        <v>0.84950000000000003</v>
      </c>
      <c r="M186" s="48">
        <v>0.84950000000000003</v>
      </c>
      <c r="N186" s="18">
        <f t="shared" si="26"/>
        <v>0.57899999999999996</v>
      </c>
      <c r="O186" s="20">
        <f t="shared" si="20"/>
        <v>0.57899999999999996</v>
      </c>
      <c r="P186" s="19">
        <f t="shared" si="27"/>
        <v>0.14040107665074325</v>
      </c>
      <c r="Q186" s="23">
        <v>70.832985908446602</v>
      </c>
      <c r="R186" s="23">
        <v>1.6321237301568243</v>
      </c>
      <c r="S186" s="23">
        <v>0.10200773313480152</v>
      </c>
      <c r="T186" s="23">
        <v>-2.2827066535246079</v>
      </c>
      <c r="U186" s="23">
        <v>-0.23285373113777405</v>
      </c>
      <c r="V186" s="10"/>
    </row>
    <row r="187" spans="1:22" ht="15.75" x14ac:dyDescent="0.25">
      <c r="A187" s="15">
        <v>500</v>
      </c>
      <c r="B187" s="37">
        <v>2</v>
      </c>
      <c r="C187" s="37">
        <v>5261</v>
      </c>
      <c r="D187" s="46">
        <v>9</v>
      </c>
      <c r="E187" s="46" t="s">
        <v>27</v>
      </c>
      <c r="F187" s="47">
        <v>1.0739000000000001</v>
      </c>
      <c r="G187" s="48">
        <v>0.58409999999999995</v>
      </c>
      <c r="H187" s="48">
        <v>1.1990557291666661</v>
      </c>
      <c r="I187" s="48">
        <v>0.65217287587880579</v>
      </c>
      <c r="J187" s="48">
        <v>0.53646772291322475</v>
      </c>
      <c r="K187" s="48"/>
      <c r="L187" s="48">
        <v>0.48980000000000012</v>
      </c>
      <c r="M187" s="48">
        <v>0.48980000000000012</v>
      </c>
      <c r="N187" s="18">
        <f t="shared" si="26"/>
        <v>0.21930000000000005</v>
      </c>
      <c r="O187" s="20">
        <f t="shared" si="20"/>
        <v>0.21930000000000005</v>
      </c>
      <c r="P187" s="19">
        <f t="shared" si="27"/>
        <v>5.3177817114867021E-2</v>
      </c>
      <c r="Q187" s="23">
        <v>45.609460843653984</v>
      </c>
      <c r="R187" s="23">
        <v>0.94104085112514735</v>
      </c>
      <c r="S187" s="23">
        <v>5.8815053195321709E-2</v>
      </c>
      <c r="T187" s="23">
        <v>-2.8333574501185268</v>
      </c>
      <c r="U187" s="23">
        <v>-0.16664406915008223</v>
      </c>
      <c r="V187" s="10"/>
    </row>
    <row r="188" spans="1:22" ht="15.75" x14ac:dyDescent="0.25">
      <c r="A188" s="15">
        <v>500</v>
      </c>
      <c r="B188" s="37">
        <v>2</v>
      </c>
      <c r="C188" s="37">
        <v>5261</v>
      </c>
      <c r="D188" s="46">
        <v>10</v>
      </c>
      <c r="E188" s="46" t="s">
        <v>28</v>
      </c>
      <c r="F188" s="47">
        <v>1.0878000000000001</v>
      </c>
      <c r="G188" s="48">
        <v>0.61009999999999998</v>
      </c>
      <c r="H188" s="48">
        <v>1.1990557291666661</v>
      </c>
      <c r="I188" s="48">
        <v>0.67249852947654243</v>
      </c>
      <c r="J188" s="48">
        <v>0.5156905653336693</v>
      </c>
      <c r="K188" s="48"/>
      <c r="L188" s="48">
        <v>0.47770000000000012</v>
      </c>
      <c r="M188" s="48">
        <v>0.47770000000000012</v>
      </c>
      <c r="N188" s="18">
        <f t="shared" si="26"/>
        <v>0.20720000000000005</v>
      </c>
      <c r="O188" s="20">
        <f t="shared" si="20"/>
        <v>0.20720000000000005</v>
      </c>
      <c r="P188" s="19">
        <f t="shared" si="27"/>
        <v>5.0243701350663229E-2</v>
      </c>
      <c r="Q188" s="23">
        <v>43.914322485751065</v>
      </c>
      <c r="R188" s="23">
        <v>0.9177934148274457</v>
      </c>
      <c r="S188" s="23">
        <v>5.7362088426715356E-2</v>
      </c>
      <c r="T188" s="23">
        <v>-2.858371674240678</v>
      </c>
      <c r="U188" s="23">
        <v>-0.16396216873421218</v>
      </c>
      <c r="V188" s="10"/>
    </row>
    <row r="189" spans="1:22" ht="15.75" x14ac:dyDescent="0.25">
      <c r="A189" s="15">
        <v>500</v>
      </c>
      <c r="B189" s="37">
        <v>2</v>
      </c>
      <c r="C189" s="37">
        <v>5261</v>
      </c>
      <c r="D189" s="46">
        <v>11</v>
      </c>
      <c r="E189" s="46" t="s">
        <v>29</v>
      </c>
      <c r="F189" s="47">
        <v>1.1043000000000001</v>
      </c>
      <c r="G189" s="48">
        <v>0.64259999999999995</v>
      </c>
      <c r="H189" s="48">
        <v>1.1990557291666661</v>
      </c>
      <c r="I189" s="48">
        <v>0.69773903066422127</v>
      </c>
      <c r="J189" s="48">
        <v>0.49202675323292416</v>
      </c>
      <c r="K189" s="48"/>
      <c r="L189" s="48">
        <v>0.46170000000000011</v>
      </c>
      <c r="M189" s="48">
        <v>0.46170000000000011</v>
      </c>
      <c r="N189" s="18">
        <f t="shared" si="26"/>
        <v>0.19120000000000004</v>
      </c>
      <c r="O189" s="20">
        <f t="shared" si="20"/>
        <v>0.19120000000000004</v>
      </c>
      <c r="P189" s="19">
        <f t="shared" si="27"/>
        <v>4.6363878852542513E-2</v>
      </c>
      <c r="Q189" s="23">
        <v>41.809290953545243</v>
      </c>
      <c r="R189" s="23">
        <v>0.88705300319412117</v>
      </c>
      <c r="S189" s="23">
        <v>5.5440812699632573E-2</v>
      </c>
      <c r="T189" s="23">
        <v>-2.892439265123651</v>
      </c>
      <c r="U189" s="23">
        <v>-0.16035918354278322</v>
      </c>
      <c r="V189" s="10"/>
    </row>
    <row r="190" spans="1:22" ht="15.75" x14ac:dyDescent="0.25">
      <c r="A190" s="15">
        <v>500</v>
      </c>
      <c r="B190" s="37">
        <v>2</v>
      </c>
      <c r="C190" s="37">
        <v>5261</v>
      </c>
      <c r="D190" s="46">
        <v>12</v>
      </c>
      <c r="E190" s="46" t="s">
        <v>30</v>
      </c>
      <c r="F190" s="47">
        <v>1.1043000000000001</v>
      </c>
      <c r="G190" s="48">
        <v>0.67249999999999999</v>
      </c>
      <c r="H190" s="48">
        <v>1.1990557291666661</v>
      </c>
      <c r="I190" s="48">
        <v>0.73020463448753326</v>
      </c>
      <c r="J190" s="48">
        <v>0.46460442203986474</v>
      </c>
      <c r="K190" s="48"/>
      <c r="L190" s="48">
        <v>0.43180000000000007</v>
      </c>
      <c r="M190" s="48">
        <v>0.43180000000000007</v>
      </c>
      <c r="N190" s="18">
        <f t="shared" si="26"/>
        <v>0.1613</v>
      </c>
      <c r="O190" s="20">
        <f t="shared" si="20"/>
        <v>0.1613</v>
      </c>
      <c r="P190" s="19">
        <f t="shared" si="27"/>
        <v>3.9113460559179428E-2</v>
      </c>
      <c r="Q190" s="23">
        <v>39.101693380421992</v>
      </c>
      <c r="R190" s="23">
        <v>0.82960685895434583</v>
      </c>
      <c r="S190" s="23">
        <v>5.1850428684646614E-2</v>
      </c>
      <c r="T190" s="23">
        <v>-2.9593920765558872</v>
      </c>
      <c r="U190" s="23">
        <v>-0.15344574781536929</v>
      </c>
      <c r="V190" s="10"/>
    </row>
    <row r="191" spans="1:22" ht="15.75" x14ac:dyDescent="0.25">
      <c r="A191" s="15">
        <v>500</v>
      </c>
      <c r="B191" s="37">
        <v>2</v>
      </c>
      <c r="C191" s="37">
        <v>5261</v>
      </c>
      <c r="D191" s="46">
        <v>13</v>
      </c>
      <c r="E191" s="46" t="s">
        <v>31</v>
      </c>
      <c r="F191" s="47">
        <v>1.1368</v>
      </c>
      <c r="G191" s="48">
        <v>0.77800000000000002</v>
      </c>
      <c r="H191" s="48">
        <v>1.1990557291666661</v>
      </c>
      <c r="I191" s="48">
        <v>0.82060640155846787</v>
      </c>
      <c r="J191" s="48">
        <v>0.40218808358741109</v>
      </c>
      <c r="K191" s="48"/>
      <c r="L191" s="48">
        <v>0.35880000000000001</v>
      </c>
      <c r="M191" s="48">
        <v>0.35880000000000001</v>
      </c>
      <c r="N191" s="18">
        <f t="shared" si="26"/>
        <v>8.8299999999999934E-2</v>
      </c>
      <c r="O191" s="20">
        <f t="shared" si="20"/>
        <v>8.8299999999999934E-2</v>
      </c>
      <c r="P191" s="19">
        <f t="shared" si="27"/>
        <v>2.1411770411503665E-2</v>
      </c>
      <c r="Q191" s="23">
        <v>31.562280084447568</v>
      </c>
      <c r="R191" s="23">
        <v>0.68935373087730256</v>
      </c>
      <c r="S191" s="23">
        <v>4.308460817983141E-2</v>
      </c>
      <c r="T191" s="23">
        <v>-3.1445894644519532</v>
      </c>
      <c r="U191" s="23">
        <v>-0.13548340496233829</v>
      </c>
      <c r="V191" s="10"/>
    </row>
    <row r="192" spans="1:22" ht="15.75" x14ac:dyDescent="0.25">
      <c r="A192" s="15">
        <v>500</v>
      </c>
      <c r="B192" s="37">
        <v>2</v>
      </c>
      <c r="C192" s="37">
        <v>5261</v>
      </c>
      <c r="D192" s="46">
        <v>14</v>
      </c>
      <c r="E192" s="46" t="s">
        <v>32</v>
      </c>
      <c r="F192" s="47">
        <v>1.1652</v>
      </c>
      <c r="G192" s="48">
        <v>1.0105999999999999</v>
      </c>
      <c r="H192" s="48">
        <v>1.1990557291666661</v>
      </c>
      <c r="I192" s="48">
        <v>1.039963714294398</v>
      </c>
      <c r="J192" s="48">
        <v>0.30331397742518862</v>
      </c>
      <c r="K192" s="48"/>
      <c r="L192" s="48">
        <v>0.15460000000000007</v>
      </c>
      <c r="M192" s="48">
        <v>0.15460000000000007</v>
      </c>
      <c r="N192" s="18">
        <f t="shared" si="26"/>
        <v>-0.1159</v>
      </c>
      <c r="O192" s="20">
        <f t="shared" si="20"/>
        <v>0</v>
      </c>
      <c r="P192" s="19">
        <f t="shared" si="27"/>
        <v>0</v>
      </c>
      <c r="Q192" s="23">
        <v>13.268108479231039</v>
      </c>
      <c r="R192" s="23">
        <v>0.29702922740699839</v>
      </c>
      <c r="S192" s="23">
        <v>1.8564326712937399E-2</v>
      </c>
      <c r="T192" s="23">
        <v>-3.9865134584832727</v>
      </c>
      <c r="U192" s="23">
        <v>-7.4006938288805474E-2</v>
      </c>
      <c r="V192" s="10"/>
    </row>
    <row r="193" spans="1:22" ht="15.75" x14ac:dyDescent="0.25">
      <c r="A193" s="15">
        <v>500</v>
      </c>
      <c r="B193" s="37">
        <v>2</v>
      </c>
      <c r="C193" s="37">
        <v>5261</v>
      </c>
      <c r="D193" s="46">
        <v>15</v>
      </c>
      <c r="E193" s="46" t="s">
        <v>33</v>
      </c>
      <c r="F193" s="47">
        <v>1.1399999999999999</v>
      </c>
      <c r="G193" s="48">
        <v>0.87770000000000004</v>
      </c>
      <c r="H193" s="48">
        <v>1.1990557291666661</v>
      </c>
      <c r="I193" s="48">
        <v>0.92316773113121309</v>
      </c>
      <c r="J193" s="48">
        <v>0.34899651881184751</v>
      </c>
      <c r="K193" s="48"/>
      <c r="L193" s="48">
        <v>0.26229999999999987</v>
      </c>
      <c r="M193" s="48">
        <v>0.26229999999999987</v>
      </c>
      <c r="N193" s="18">
        <f t="shared" si="26"/>
        <v>-8.2000000000002071E-3</v>
      </c>
      <c r="O193" s="20">
        <f t="shared" si="20"/>
        <v>0</v>
      </c>
      <c r="P193" s="19">
        <f t="shared" si="27"/>
        <v>0</v>
      </c>
      <c r="Q193" s="23">
        <v>23.008771929824551</v>
      </c>
      <c r="R193" s="23">
        <v>0.50395062321381368</v>
      </c>
      <c r="S193" s="23">
        <v>3.1496913950863355E-2</v>
      </c>
      <c r="T193" s="23">
        <v>-3.4578657077637671</v>
      </c>
      <c r="U193" s="23">
        <v>-0.10891209865107658</v>
      </c>
      <c r="V193" s="10"/>
    </row>
    <row r="194" spans="1:22" ht="15.75" x14ac:dyDescent="0.25">
      <c r="A194" s="15">
        <v>500</v>
      </c>
      <c r="B194" s="37">
        <v>2</v>
      </c>
      <c r="C194" s="37">
        <v>5261</v>
      </c>
      <c r="D194" s="46" t="s">
        <v>18</v>
      </c>
      <c r="E194" s="46" t="s">
        <v>18</v>
      </c>
      <c r="F194" s="47">
        <v>1.1807000000000001</v>
      </c>
      <c r="G194" s="48">
        <v>0.91020000000000001</v>
      </c>
      <c r="H194" s="48">
        <v>1.1990557291666661</v>
      </c>
      <c r="I194" s="48">
        <v>0.92435040627382015</v>
      </c>
      <c r="J194" s="48">
        <v>0.34846507830230666</v>
      </c>
      <c r="K194" s="48"/>
      <c r="L194" s="48">
        <v>0.27050000000000007</v>
      </c>
      <c r="M194" s="48">
        <v>0.27050000000000007</v>
      </c>
      <c r="N194" s="18">
        <f t="shared" si="26"/>
        <v>0</v>
      </c>
      <c r="O194" s="20">
        <f t="shared" si="20"/>
        <v>0</v>
      </c>
      <c r="P194" s="19">
        <f t="shared" si="27"/>
        <v>0</v>
      </c>
      <c r="Q194" s="23">
        <v>22.910138053696961</v>
      </c>
      <c r="R194" s="23">
        <v>0.5197050841758929</v>
      </c>
      <c r="S194" s="23">
        <v>3.2481567760993306E-2</v>
      </c>
      <c r="T194" s="23">
        <v>-3.4270824963500579</v>
      </c>
      <c r="U194" s="23">
        <v>-0.11131701232770851</v>
      </c>
      <c r="V194" s="10"/>
    </row>
    <row r="195" spans="1:22" ht="15.75" x14ac:dyDescent="0.25">
      <c r="A195" s="15">
        <v>0</v>
      </c>
      <c r="B195" s="37">
        <v>3</v>
      </c>
      <c r="C195" s="37">
        <v>5262</v>
      </c>
      <c r="D195" s="46">
        <v>1</v>
      </c>
      <c r="E195" s="46" t="s">
        <v>19</v>
      </c>
      <c r="F195" s="47">
        <v>1.2791999999999999</v>
      </c>
      <c r="G195" s="47">
        <v>0.50349999999999995</v>
      </c>
      <c r="H195" s="48">
        <v>1.1990557291666661</v>
      </c>
      <c r="I195" s="48">
        <v>0.47195478395514101</v>
      </c>
      <c r="J195" s="48">
        <v>0.83462157223857658</v>
      </c>
      <c r="K195" s="48"/>
      <c r="L195" s="48">
        <v>0.77569999999999995</v>
      </c>
      <c r="M195" s="48">
        <v>0.77569999999999995</v>
      </c>
      <c r="N195" s="18">
        <f>M195-$M$210</f>
        <v>0.4785999999999998</v>
      </c>
      <c r="O195" s="20">
        <f t="shared" si="20"/>
        <v>0.4785999999999998</v>
      </c>
      <c r="P195" s="19">
        <f>O195/SUM($O$195:$O$210)</f>
        <v>8.6956521739130418E-2</v>
      </c>
      <c r="Q195" s="23">
        <v>60.639462163852407</v>
      </c>
      <c r="R195" s="23">
        <v>1.2371240891919104</v>
      </c>
      <c r="S195" s="23">
        <v>7.7320255574494401E-2</v>
      </c>
      <c r="T195" s="23">
        <v>-2.5597993192349708</v>
      </c>
      <c r="U195" s="23">
        <v>-0.19792433758266473</v>
      </c>
      <c r="V195" s="10"/>
    </row>
    <row r="196" spans="1:22" ht="15.75" x14ac:dyDescent="0.25">
      <c r="A196" s="15">
        <v>0</v>
      </c>
      <c r="B196" s="37">
        <v>3</v>
      </c>
      <c r="C196" s="37">
        <v>5262</v>
      </c>
      <c r="D196" s="46">
        <v>2</v>
      </c>
      <c r="E196" s="46" t="s">
        <v>20</v>
      </c>
      <c r="F196" s="47">
        <v>1.2848999999999999</v>
      </c>
      <c r="G196" s="47">
        <v>0.48399999999999999</v>
      </c>
      <c r="H196" s="48">
        <v>1.1990557291666661</v>
      </c>
      <c r="I196" s="48">
        <v>0.4516639216411133</v>
      </c>
      <c r="J196" s="48">
        <v>0.89033397462047892</v>
      </c>
      <c r="K196" s="48"/>
      <c r="L196" s="48">
        <v>0.80089999999999995</v>
      </c>
      <c r="M196" s="48">
        <v>0.80089999999999995</v>
      </c>
      <c r="N196" s="18">
        <f t="shared" ref="N196:N210" si="28">M196-$M$210</f>
        <v>0.5037999999999998</v>
      </c>
      <c r="O196" s="20">
        <f t="shared" ref="O196:O259" si="29">IF(N196&lt;0,0,N196)</f>
        <v>0.5037999999999998</v>
      </c>
      <c r="P196" s="19">
        <f t="shared" ref="P196:P210" si="30">O196/SUM($O$195:$O$210)</f>
        <v>9.1535093297479955E-2</v>
      </c>
      <c r="Q196" s="23">
        <v>62.331698964899992</v>
      </c>
      <c r="R196" s="23">
        <v>1.2773142748920987</v>
      </c>
      <c r="S196" s="23">
        <v>7.9832142180756169E-2</v>
      </c>
      <c r="T196" s="23">
        <v>-2.5278290714021603</v>
      </c>
      <c r="U196" s="23">
        <v>-0.20180200983682609</v>
      </c>
      <c r="V196" s="10"/>
    </row>
    <row r="197" spans="1:22" ht="15.75" x14ac:dyDescent="0.25">
      <c r="A197" s="15">
        <v>0</v>
      </c>
      <c r="B197" s="37">
        <v>3</v>
      </c>
      <c r="C197" s="37">
        <v>5262</v>
      </c>
      <c r="D197" s="46">
        <v>3</v>
      </c>
      <c r="E197" s="46" t="s">
        <v>21</v>
      </c>
      <c r="F197" s="47">
        <v>1.2743</v>
      </c>
      <c r="G197" s="47">
        <v>0.51859999999999995</v>
      </c>
      <c r="H197" s="48">
        <v>1.1990557291666661</v>
      </c>
      <c r="I197" s="48">
        <v>0.48797794957689161</v>
      </c>
      <c r="J197" s="48">
        <v>0.79532183352905772</v>
      </c>
      <c r="K197" s="48"/>
      <c r="L197" s="48">
        <v>0.75570000000000004</v>
      </c>
      <c r="M197" s="48">
        <v>0.75570000000000004</v>
      </c>
      <c r="N197" s="18">
        <f t="shared" si="28"/>
        <v>0.4585999999999999</v>
      </c>
      <c r="O197" s="20">
        <f t="shared" si="29"/>
        <v>0.4585999999999999</v>
      </c>
      <c r="P197" s="19">
        <f t="shared" si="30"/>
        <v>8.3322734788059377E-2</v>
      </c>
      <c r="Q197" s="23">
        <v>59.303146825708232</v>
      </c>
      <c r="R197" s="23">
        <v>1.2052271164139832</v>
      </c>
      <c r="S197" s="23">
        <v>7.5326694775873948E-2</v>
      </c>
      <c r="T197" s="23">
        <v>-2.5859206947051225</v>
      </c>
      <c r="U197" s="23">
        <v>-0.19478885888466868</v>
      </c>
      <c r="V197" s="10"/>
    </row>
    <row r="198" spans="1:22" ht="15.75" x14ac:dyDescent="0.25">
      <c r="A198" s="15">
        <v>0</v>
      </c>
      <c r="B198" s="37">
        <v>3</v>
      </c>
      <c r="C198" s="37">
        <v>5262</v>
      </c>
      <c r="D198" s="46">
        <v>4</v>
      </c>
      <c r="E198" s="46" t="s">
        <v>22</v>
      </c>
      <c r="F198" s="47">
        <v>1.2969999999999999</v>
      </c>
      <c r="G198" s="47">
        <v>0.44969999999999999</v>
      </c>
      <c r="H198" s="48">
        <v>1.1990557291666661</v>
      </c>
      <c r="I198" s="48">
        <v>0.41574044827004608</v>
      </c>
      <c r="J198" s="48">
        <v>1.0096537915116905</v>
      </c>
      <c r="K198" s="48"/>
      <c r="L198" s="48">
        <v>0.84729999999999994</v>
      </c>
      <c r="M198" s="48">
        <v>0.84729999999999994</v>
      </c>
      <c r="N198" s="18">
        <f t="shared" si="28"/>
        <v>0.5501999999999998</v>
      </c>
      <c r="O198" s="20">
        <f t="shared" si="29"/>
        <v>0.5501999999999998</v>
      </c>
      <c r="P198" s="19">
        <f t="shared" si="30"/>
        <v>9.9965479023964812E-2</v>
      </c>
      <c r="Q198" s="23">
        <v>65.327679259830376</v>
      </c>
      <c r="R198" s="23">
        <v>1.35131525173689</v>
      </c>
      <c r="S198" s="23">
        <v>8.4457203233555628E-2</v>
      </c>
      <c r="T198" s="23">
        <v>-2.4715103435273784</v>
      </c>
      <c r="U198" s="23">
        <v>-0.20873685137712669</v>
      </c>
      <c r="V198" s="10"/>
    </row>
    <row r="199" spans="1:22" ht="15.75" x14ac:dyDescent="0.25">
      <c r="A199" s="15">
        <v>0</v>
      </c>
      <c r="B199" s="37">
        <v>3</v>
      </c>
      <c r="C199" s="37">
        <v>5262</v>
      </c>
      <c r="D199" s="46">
        <v>5</v>
      </c>
      <c r="E199" s="46" t="s">
        <v>23</v>
      </c>
      <c r="F199" s="47">
        <v>1.2855000000000001</v>
      </c>
      <c r="G199" s="47">
        <v>0.73409999999999997</v>
      </c>
      <c r="H199" s="48">
        <v>1.1990557291666661</v>
      </c>
      <c r="I199" s="48">
        <v>0.68473497532574845</v>
      </c>
      <c r="J199" s="48">
        <v>0.5039407038378334</v>
      </c>
      <c r="K199" s="48"/>
      <c r="L199" s="48">
        <v>0.55140000000000011</v>
      </c>
      <c r="M199" s="48">
        <v>0.55140000000000011</v>
      </c>
      <c r="N199" s="18">
        <f t="shared" si="28"/>
        <v>0.25429999999999997</v>
      </c>
      <c r="O199" s="20">
        <f t="shared" si="29"/>
        <v>0.25429999999999997</v>
      </c>
      <c r="P199" s="19">
        <f t="shared" si="30"/>
        <v>4.6203601082868515E-2</v>
      </c>
      <c r="Q199" s="23">
        <v>42.893815635939333</v>
      </c>
      <c r="R199" s="23">
        <v>0.87939953948745586</v>
      </c>
      <c r="S199" s="23">
        <v>5.4962471217965991E-2</v>
      </c>
      <c r="T199" s="23">
        <v>-2.9011046681421004</v>
      </c>
      <c r="U199" s="23">
        <v>-0.15945188182306697</v>
      </c>
      <c r="V199" s="10"/>
    </row>
    <row r="200" spans="1:22" ht="15.75" x14ac:dyDescent="0.25">
      <c r="A200" s="15">
        <v>0</v>
      </c>
      <c r="B200" s="37">
        <v>3</v>
      </c>
      <c r="C200" s="37">
        <v>5262</v>
      </c>
      <c r="D200" s="46">
        <v>6</v>
      </c>
      <c r="E200" s="46" t="s">
        <v>24</v>
      </c>
      <c r="F200" s="47">
        <v>1.2544999999999999</v>
      </c>
      <c r="G200" s="47">
        <v>0.19900000000000001</v>
      </c>
      <c r="H200" s="48">
        <v>1.1990557291666661</v>
      </c>
      <c r="I200" s="48">
        <v>0.19020493431978203</v>
      </c>
      <c r="J200" s="48">
        <v>6.3655523547748523</v>
      </c>
      <c r="K200" s="48"/>
      <c r="L200" s="48">
        <v>1.0554999999999999</v>
      </c>
      <c r="M200" s="48">
        <v>1.0554999999999999</v>
      </c>
      <c r="N200" s="18">
        <f t="shared" si="28"/>
        <v>0.75839999999999974</v>
      </c>
      <c r="O200" s="20">
        <f t="shared" si="29"/>
        <v>0.75839999999999974</v>
      </c>
      <c r="P200" s="19">
        <f t="shared" si="30"/>
        <v>0.13779320118461452</v>
      </c>
      <c r="Q200" s="23">
        <v>84.137106416899158</v>
      </c>
      <c r="R200" s="23">
        <v>1.6833627383551133</v>
      </c>
      <c r="S200" s="23">
        <v>0.10521017114719458</v>
      </c>
      <c r="T200" s="23">
        <v>-2.2517952994434216</v>
      </c>
      <c r="U200" s="23">
        <v>-0.23691176884289067</v>
      </c>
      <c r="V200" s="10"/>
    </row>
    <row r="201" spans="1:22" ht="15.75" x14ac:dyDescent="0.25">
      <c r="A201" s="15">
        <v>0</v>
      </c>
      <c r="B201" s="37">
        <v>3</v>
      </c>
      <c r="C201" s="37">
        <v>5262</v>
      </c>
      <c r="D201" s="46">
        <v>7</v>
      </c>
      <c r="E201" s="46" t="s">
        <v>25</v>
      </c>
      <c r="F201" s="47">
        <v>1.2508999999999999</v>
      </c>
      <c r="G201" s="47">
        <v>0.26190000000000002</v>
      </c>
      <c r="H201" s="48">
        <v>1.1990557291666661</v>
      </c>
      <c r="I201" s="48">
        <v>0.25104540368434719</v>
      </c>
      <c r="J201" s="48">
        <v>2.6184989431325696</v>
      </c>
      <c r="K201" s="48"/>
      <c r="L201" s="48">
        <v>0.98899999999999988</v>
      </c>
      <c r="M201" s="48">
        <v>0.98899999999999988</v>
      </c>
      <c r="N201" s="18">
        <f t="shared" si="28"/>
        <v>0.69189999999999974</v>
      </c>
      <c r="O201" s="20">
        <f t="shared" si="29"/>
        <v>0.69189999999999974</v>
      </c>
      <c r="P201" s="19">
        <f t="shared" si="30"/>
        <v>0.12571085957230324</v>
      </c>
      <c r="Q201" s="23">
        <v>79.063074586297859</v>
      </c>
      <c r="R201" s="23">
        <v>1.577305303868505</v>
      </c>
      <c r="S201" s="23">
        <v>9.8581581491781561E-2</v>
      </c>
      <c r="T201" s="23">
        <v>-2.3168708351090848</v>
      </c>
      <c r="U201" s="23">
        <v>-0.22840079103723823</v>
      </c>
      <c r="V201" s="10"/>
    </row>
    <row r="202" spans="1:22" ht="15.75" x14ac:dyDescent="0.25">
      <c r="A202" s="15">
        <v>0</v>
      </c>
      <c r="B202" s="37">
        <v>3</v>
      </c>
      <c r="C202" s="37">
        <v>5262</v>
      </c>
      <c r="D202" s="46">
        <v>8</v>
      </c>
      <c r="E202" s="46" t="s">
        <v>26</v>
      </c>
      <c r="F202" s="47">
        <v>1.2139</v>
      </c>
      <c r="G202" s="47">
        <v>0.27700000000000002</v>
      </c>
      <c r="H202" s="48">
        <v>1.1990557291666661</v>
      </c>
      <c r="I202" s="48">
        <v>0.27361268389419768</v>
      </c>
      <c r="J202" s="48">
        <v>2.1492286378045478</v>
      </c>
      <c r="K202" s="48"/>
      <c r="L202" s="48">
        <v>0.93689999999999996</v>
      </c>
      <c r="M202" s="48">
        <v>0.93689999999999996</v>
      </c>
      <c r="N202" s="18">
        <f t="shared" si="28"/>
        <v>0.63979999999999981</v>
      </c>
      <c r="O202" s="20">
        <f t="shared" si="29"/>
        <v>0.63979999999999981</v>
      </c>
      <c r="P202" s="19">
        <f t="shared" si="30"/>
        <v>0.11624484456476315</v>
      </c>
      <c r="Q202" s="23">
        <v>77.180986901721724</v>
      </c>
      <c r="R202" s="23">
        <v>1.4942136897820044</v>
      </c>
      <c r="S202" s="23">
        <v>9.3388355611375276E-2</v>
      </c>
      <c r="T202" s="23">
        <v>-2.3709886137746543</v>
      </c>
      <c r="U202" s="23">
        <v>-0.22142272781370911</v>
      </c>
      <c r="V202" s="10"/>
    </row>
    <row r="203" spans="1:22" ht="15.75" x14ac:dyDescent="0.25">
      <c r="A203" s="15">
        <v>0</v>
      </c>
      <c r="B203" s="37">
        <v>3</v>
      </c>
      <c r="C203" s="37">
        <v>5262</v>
      </c>
      <c r="D203" s="46">
        <v>9</v>
      </c>
      <c r="E203" s="46" t="s">
        <v>27</v>
      </c>
      <c r="F203" s="47">
        <v>1.2007000000000001</v>
      </c>
      <c r="G203" s="47">
        <v>0.64680000000000004</v>
      </c>
      <c r="H203" s="48">
        <v>1.1990557291666661</v>
      </c>
      <c r="I203" s="48">
        <v>0.64591425470558805</v>
      </c>
      <c r="J203" s="48">
        <v>0.54320673505511174</v>
      </c>
      <c r="K203" s="48"/>
      <c r="L203" s="48">
        <v>0.55390000000000006</v>
      </c>
      <c r="M203" s="48">
        <v>0.55390000000000006</v>
      </c>
      <c r="N203" s="18">
        <f t="shared" si="28"/>
        <v>0.25679999999999992</v>
      </c>
      <c r="O203" s="20">
        <f t="shared" si="29"/>
        <v>0.25679999999999992</v>
      </c>
      <c r="P203" s="19">
        <f t="shared" si="30"/>
        <v>4.6657824451752386E-2</v>
      </c>
      <c r="Q203" s="23">
        <v>46.131423336387108</v>
      </c>
      <c r="R203" s="23">
        <v>0.88338666108469677</v>
      </c>
      <c r="S203" s="23">
        <v>5.5211666317793548E-2</v>
      </c>
      <c r="T203" s="23">
        <v>-2.8965810016927387</v>
      </c>
      <c r="U203" s="23">
        <v>-0.15992506372791968</v>
      </c>
      <c r="V203" s="10"/>
    </row>
    <row r="204" spans="1:22" ht="15.75" x14ac:dyDescent="0.25">
      <c r="A204" s="15">
        <v>0</v>
      </c>
      <c r="B204" s="37">
        <v>3</v>
      </c>
      <c r="C204" s="37">
        <v>5262</v>
      </c>
      <c r="D204" s="46">
        <v>10</v>
      </c>
      <c r="E204" s="46" t="s">
        <v>28</v>
      </c>
      <c r="F204" s="47">
        <v>1.2781</v>
      </c>
      <c r="G204" s="47">
        <v>0.82210000000000005</v>
      </c>
      <c r="H204" s="48">
        <v>1.1990557291666661</v>
      </c>
      <c r="I204" s="48">
        <v>0.77125711207880165</v>
      </c>
      <c r="J204" s="48">
        <v>0.43401730215497414</v>
      </c>
      <c r="K204" s="48"/>
      <c r="L204" s="48">
        <v>0.45599999999999996</v>
      </c>
      <c r="M204" s="48">
        <v>0.45599999999999996</v>
      </c>
      <c r="N204" s="18">
        <f t="shared" si="28"/>
        <v>0.15889999999999982</v>
      </c>
      <c r="O204" s="20">
        <f t="shared" si="29"/>
        <v>0.15889999999999982</v>
      </c>
      <c r="P204" s="19">
        <f t="shared" si="30"/>
        <v>2.8870437326259536E-2</v>
      </c>
      <c r="Q204" s="23">
        <v>35.677959471089892</v>
      </c>
      <c r="R204" s="23">
        <v>0.72725097933674243</v>
      </c>
      <c r="S204" s="23">
        <v>4.5453186208546402E-2</v>
      </c>
      <c r="T204" s="23">
        <v>-3.0910723572174108</v>
      </c>
      <c r="U204" s="23">
        <v>-0.14049908743669343</v>
      </c>
      <c r="V204" s="10"/>
    </row>
    <row r="205" spans="1:22" ht="15.75" x14ac:dyDescent="0.25">
      <c r="A205" s="15">
        <v>0</v>
      </c>
      <c r="B205" s="37">
        <v>3</v>
      </c>
      <c r="C205" s="37">
        <v>5262</v>
      </c>
      <c r="D205" s="46">
        <v>11</v>
      </c>
      <c r="E205" s="46" t="s">
        <v>29</v>
      </c>
      <c r="F205" s="47">
        <v>1.2806999999999999</v>
      </c>
      <c r="G205" s="47">
        <v>0.69210000000000005</v>
      </c>
      <c r="H205" s="48">
        <v>1.1990557291666661</v>
      </c>
      <c r="I205" s="48">
        <v>0.64797881639435451</v>
      </c>
      <c r="J205" s="48">
        <v>0.54096506823943358</v>
      </c>
      <c r="K205" s="48"/>
      <c r="L205" s="48">
        <v>0.5885999999999999</v>
      </c>
      <c r="M205" s="48">
        <v>0.5885999999999999</v>
      </c>
      <c r="N205" s="18">
        <f t="shared" si="28"/>
        <v>0.29149999999999976</v>
      </c>
      <c r="O205" s="20">
        <f t="shared" si="29"/>
        <v>0.29149999999999976</v>
      </c>
      <c r="P205" s="19">
        <f t="shared" si="30"/>
        <v>5.2962444811860646E-2</v>
      </c>
      <c r="Q205" s="23">
        <v>45.959241040056213</v>
      </c>
      <c r="R205" s="23">
        <v>0.93872790885440038</v>
      </c>
      <c r="S205" s="23">
        <v>5.8670494303400024E-2</v>
      </c>
      <c r="T205" s="23">
        <v>-2.8358183309324247</v>
      </c>
      <c r="U205" s="23">
        <v>-0.16637886323044818</v>
      </c>
      <c r="V205" s="10"/>
    </row>
    <row r="206" spans="1:22" ht="15.75" x14ac:dyDescent="0.25">
      <c r="A206" s="15">
        <v>0</v>
      </c>
      <c r="B206" s="37">
        <v>3</v>
      </c>
      <c r="C206" s="37">
        <v>5262</v>
      </c>
      <c r="D206" s="46">
        <v>12</v>
      </c>
      <c r="E206" s="46" t="s">
        <v>30</v>
      </c>
      <c r="F206" s="47">
        <v>1.2755000000000001</v>
      </c>
      <c r="G206" s="47">
        <v>0.81689999999999996</v>
      </c>
      <c r="H206" s="48">
        <v>1.1990557291666661</v>
      </c>
      <c r="I206" s="48">
        <v>0.76794090564974471</v>
      </c>
      <c r="J206" s="48">
        <v>0.43633779515812876</v>
      </c>
      <c r="K206" s="48"/>
      <c r="L206" s="48">
        <v>0.45860000000000012</v>
      </c>
      <c r="M206" s="48">
        <v>0.45860000000000012</v>
      </c>
      <c r="N206" s="18">
        <f t="shared" si="28"/>
        <v>0.16149999999999998</v>
      </c>
      <c r="O206" s="20">
        <f t="shared" si="29"/>
        <v>0.16149999999999998</v>
      </c>
      <c r="P206" s="19">
        <f t="shared" si="30"/>
        <v>2.9342829629898801E-2</v>
      </c>
      <c r="Q206" s="23">
        <v>35.954527636221094</v>
      </c>
      <c r="R206" s="23">
        <v>0.73139758579787328</v>
      </c>
      <c r="S206" s="23">
        <v>4.571234911236708E-2</v>
      </c>
      <c r="T206" s="23">
        <v>-3.0853867963079926</v>
      </c>
      <c r="U206" s="23">
        <v>-0.14104027837951877</v>
      </c>
      <c r="V206" s="10"/>
    </row>
    <row r="207" spans="1:22" ht="15.75" x14ac:dyDescent="0.25">
      <c r="A207" s="15">
        <v>0</v>
      </c>
      <c r="B207" s="37">
        <v>3</v>
      </c>
      <c r="C207" s="37">
        <v>5262</v>
      </c>
      <c r="D207" s="46">
        <v>13</v>
      </c>
      <c r="E207" s="46" t="s">
        <v>31</v>
      </c>
      <c r="F207" s="47">
        <v>1.2678</v>
      </c>
      <c r="G207" s="47">
        <v>0.86350000000000005</v>
      </c>
      <c r="H207" s="48">
        <v>1.1990557291666661</v>
      </c>
      <c r="I207" s="48">
        <v>0.81667820013836268</v>
      </c>
      <c r="J207" s="48">
        <v>0.40454966883696258</v>
      </c>
      <c r="K207" s="48"/>
      <c r="L207" s="48">
        <v>0.40429999999999999</v>
      </c>
      <c r="M207" s="48">
        <v>0.40429999999999999</v>
      </c>
      <c r="N207" s="18">
        <f t="shared" si="28"/>
        <v>0.10719999999999985</v>
      </c>
      <c r="O207" s="20">
        <f t="shared" si="29"/>
        <v>0.10719999999999985</v>
      </c>
      <c r="P207" s="19">
        <f t="shared" si="30"/>
        <v>1.9477098057740852E-2</v>
      </c>
      <c r="Q207" s="23">
        <v>31.889887994951881</v>
      </c>
      <c r="R207" s="23">
        <v>0.64479730470580043</v>
      </c>
      <c r="S207" s="23">
        <v>4.0299831544112527E-2</v>
      </c>
      <c r="T207" s="23">
        <v>-3.2114079900850716</v>
      </c>
      <c r="U207" s="23">
        <v>-0.12941920101984539</v>
      </c>
      <c r="V207" s="10"/>
    </row>
    <row r="208" spans="1:22" ht="15.75" x14ac:dyDescent="0.25">
      <c r="A208" s="15">
        <v>0</v>
      </c>
      <c r="B208" s="37">
        <v>3</v>
      </c>
      <c r="C208" s="37">
        <v>5262</v>
      </c>
      <c r="D208" s="46">
        <v>14</v>
      </c>
      <c r="E208" s="46" t="s">
        <v>32</v>
      </c>
      <c r="F208" s="47">
        <v>1.256</v>
      </c>
      <c r="G208" s="47">
        <v>1.1840999999999999</v>
      </c>
      <c r="H208" s="48">
        <v>1.1990557291666661</v>
      </c>
      <c r="I208" s="48">
        <v>1.1304155166451029</v>
      </c>
      <c r="J208" s="48">
        <v>0.27539645782800948</v>
      </c>
      <c r="K208" s="48"/>
      <c r="L208" s="48">
        <v>7.1900000000000075E-2</v>
      </c>
      <c r="M208" s="48">
        <v>7.1900000000000075E-2</v>
      </c>
      <c r="N208" s="18">
        <f t="shared" si="28"/>
        <v>-0.22520000000000007</v>
      </c>
      <c r="O208" s="20">
        <f t="shared" si="29"/>
        <v>0</v>
      </c>
      <c r="P208" s="19">
        <f t="shared" si="30"/>
        <v>0</v>
      </c>
      <c r="Q208" s="23">
        <v>5.7245222929936359</v>
      </c>
      <c r="R208" s="23">
        <v>0.11466961713664878</v>
      </c>
      <c r="S208" s="23">
        <v>7.1668510710405486E-3</v>
      </c>
      <c r="T208" s="23">
        <v>-4.9382889020047944</v>
      </c>
      <c r="U208" s="23">
        <v>-3.5391981106440713E-2</v>
      </c>
      <c r="V208" s="10"/>
    </row>
    <row r="209" spans="1:22" ht="15.75" x14ac:dyDescent="0.25">
      <c r="A209" s="15">
        <v>0</v>
      </c>
      <c r="B209" s="37">
        <v>3</v>
      </c>
      <c r="C209" s="37">
        <v>5262</v>
      </c>
      <c r="D209" s="46">
        <v>15</v>
      </c>
      <c r="E209" s="46" t="s">
        <v>33</v>
      </c>
      <c r="F209" s="47">
        <v>1.2437</v>
      </c>
      <c r="G209" s="47">
        <v>0.75419999999999998</v>
      </c>
      <c r="H209" s="48">
        <v>1.1990557291666661</v>
      </c>
      <c r="I209" s="48">
        <v>0.72712698475315563</v>
      </c>
      <c r="J209" s="48">
        <v>0.46707213887062748</v>
      </c>
      <c r="K209" s="48"/>
      <c r="L209" s="48">
        <v>0.48950000000000005</v>
      </c>
      <c r="M209" s="48">
        <v>0.48950000000000005</v>
      </c>
      <c r="N209" s="18">
        <f t="shared" si="28"/>
        <v>0.1923999999999999</v>
      </c>
      <c r="O209" s="20">
        <f t="shared" si="29"/>
        <v>0.1923999999999999</v>
      </c>
      <c r="P209" s="19">
        <f t="shared" si="30"/>
        <v>3.4957030469303575E-2</v>
      </c>
      <c r="Q209" s="23">
        <v>39.358366165473988</v>
      </c>
      <c r="R209" s="23">
        <v>0.78067840873977079</v>
      </c>
      <c r="S209" s="23">
        <v>4.8792400546235674E-2</v>
      </c>
      <c r="T209" s="23">
        <v>-3.0201807047612319</v>
      </c>
      <c r="U209" s="23">
        <v>-0.14736186666872236</v>
      </c>
      <c r="V209" s="10"/>
    </row>
    <row r="210" spans="1:22" ht="15.75" x14ac:dyDescent="0.25">
      <c r="A210" s="15">
        <v>0</v>
      </c>
      <c r="B210" s="37">
        <v>3</v>
      </c>
      <c r="C210" s="37">
        <v>5262</v>
      </c>
      <c r="D210" s="46" t="s">
        <v>18</v>
      </c>
      <c r="E210" s="46" t="s">
        <v>18</v>
      </c>
      <c r="F210" s="47">
        <v>1.2208000000000001</v>
      </c>
      <c r="G210" s="47">
        <v>0.92369999999999997</v>
      </c>
      <c r="H210" s="48">
        <v>1.1990557291666661</v>
      </c>
      <c r="I210" s="48">
        <v>0.90724752378051232</v>
      </c>
      <c r="J210" s="48">
        <v>0.35631141868191391</v>
      </c>
      <c r="K210" s="48"/>
      <c r="L210" s="48">
        <v>0.29710000000000014</v>
      </c>
      <c r="M210" s="48">
        <v>0.29710000000000014</v>
      </c>
      <c r="N210" s="18">
        <f t="shared" si="28"/>
        <v>0</v>
      </c>
      <c r="O210" s="20">
        <f t="shared" si="29"/>
        <v>0</v>
      </c>
      <c r="P210" s="19">
        <f t="shared" si="30"/>
        <v>0</v>
      </c>
      <c r="Q210" s="23">
        <v>24.336500655308004</v>
      </c>
      <c r="R210" s="23">
        <v>0.47382953061611033</v>
      </c>
      <c r="S210" s="23">
        <v>2.9614345663506896E-2</v>
      </c>
      <c r="T210" s="23">
        <v>-3.5194963842632343</v>
      </c>
      <c r="U210" s="23">
        <v>-0.10422758248503411</v>
      </c>
      <c r="V210" s="10"/>
    </row>
    <row r="211" spans="1:22" ht="15.75" x14ac:dyDescent="0.25">
      <c r="A211" s="15">
        <v>0</v>
      </c>
      <c r="B211" s="37">
        <v>4</v>
      </c>
      <c r="C211" s="37">
        <v>5263</v>
      </c>
      <c r="D211" s="46">
        <v>1</v>
      </c>
      <c r="E211" s="46" t="s">
        <v>19</v>
      </c>
      <c r="F211" s="47">
        <v>1.2020999999999999</v>
      </c>
      <c r="G211" s="47">
        <v>0.45050000000000001</v>
      </c>
      <c r="H211" s="48">
        <v>1.1990557291666661</v>
      </c>
      <c r="I211" s="48">
        <v>0.44935912651990939</v>
      </c>
      <c r="J211" s="48">
        <v>0.89713622314067221</v>
      </c>
      <c r="K211" s="48"/>
      <c r="L211" s="48">
        <v>0.75159999999999993</v>
      </c>
      <c r="M211" s="48">
        <v>0.75159999999999993</v>
      </c>
      <c r="N211" s="18">
        <f>M211-$M$226</f>
        <v>0.45879999999999999</v>
      </c>
      <c r="O211" s="20">
        <f t="shared" si="29"/>
        <v>0.45879999999999999</v>
      </c>
      <c r="P211" s="19">
        <f>O211/SUM($O$211:$O$226)</f>
        <v>8.4649446494464917E-2</v>
      </c>
      <c r="Q211" s="23">
        <v>62.523916479494211</v>
      </c>
      <c r="R211" s="23">
        <v>1.2132609616820353</v>
      </c>
      <c r="S211" s="23">
        <v>7.5828810105127209E-2</v>
      </c>
      <c r="T211" s="23">
        <v>-2.579276978003548</v>
      </c>
      <c r="U211" s="23">
        <v>-0.19558350417355741</v>
      </c>
      <c r="V211" s="10"/>
    </row>
    <row r="212" spans="1:22" ht="15.75" x14ac:dyDescent="0.25">
      <c r="A212" s="15">
        <v>0</v>
      </c>
      <c r="B212" s="37">
        <v>4</v>
      </c>
      <c r="C212" s="37">
        <v>5263</v>
      </c>
      <c r="D212" s="46">
        <v>2</v>
      </c>
      <c r="E212" s="46" t="s">
        <v>20</v>
      </c>
      <c r="F212" s="47">
        <v>1.2113</v>
      </c>
      <c r="G212" s="47">
        <v>0.43459999999999999</v>
      </c>
      <c r="H212" s="48">
        <v>1.1990557291666661</v>
      </c>
      <c r="I212" s="48">
        <v>0.43020690158988945</v>
      </c>
      <c r="J212" s="48">
        <v>0.95795408533795068</v>
      </c>
      <c r="K212" s="48"/>
      <c r="L212" s="48">
        <v>0.77670000000000006</v>
      </c>
      <c r="M212" s="48">
        <v>0.77670000000000006</v>
      </c>
      <c r="N212" s="18">
        <f t="shared" ref="N212:N225" si="31">M212-$M$226</f>
        <v>0.48390000000000011</v>
      </c>
      <c r="O212" s="20">
        <f t="shared" si="29"/>
        <v>0.48390000000000011</v>
      </c>
      <c r="P212" s="19">
        <f t="shared" ref="P212:P225" si="32">O212/SUM($O$211:$O$226)</f>
        <v>8.928044280442804E-2</v>
      </c>
      <c r="Q212" s="23">
        <v>64.121192107652931</v>
      </c>
      <c r="R212" s="23">
        <v>1.2537783248249561</v>
      </c>
      <c r="S212" s="23">
        <v>7.8361145301559756E-2</v>
      </c>
      <c r="T212" s="23">
        <v>-2.5464270701172564</v>
      </c>
      <c r="U212" s="23">
        <v>-0.19954094164128341</v>
      </c>
      <c r="V212" s="10"/>
    </row>
    <row r="213" spans="1:22" ht="15.75" x14ac:dyDescent="0.25">
      <c r="A213" s="15">
        <v>0</v>
      </c>
      <c r="B213" s="37">
        <v>4</v>
      </c>
      <c r="C213" s="37">
        <v>5263</v>
      </c>
      <c r="D213" s="46">
        <v>3</v>
      </c>
      <c r="E213" s="46" t="s">
        <v>21</v>
      </c>
      <c r="F213" s="47">
        <v>1.2966</v>
      </c>
      <c r="G213" s="47">
        <v>0.51910000000000001</v>
      </c>
      <c r="H213" s="48">
        <v>1.1990557291666661</v>
      </c>
      <c r="I213" s="48">
        <v>0.48004768549314852</v>
      </c>
      <c r="J213" s="48">
        <v>0.81429863849202466</v>
      </c>
      <c r="K213" s="48"/>
      <c r="L213" s="48">
        <v>0.77749999999999997</v>
      </c>
      <c r="M213" s="48">
        <v>0.77749999999999997</v>
      </c>
      <c r="N213" s="18">
        <f t="shared" si="31"/>
        <v>0.48470000000000002</v>
      </c>
      <c r="O213" s="20">
        <f t="shared" si="29"/>
        <v>0.48470000000000002</v>
      </c>
      <c r="P213" s="19">
        <f t="shared" si="32"/>
        <v>8.9428044280442778E-2</v>
      </c>
      <c r="Q213" s="23">
        <v>59.964522597562855</v>
      </c>
      <c r="R213" s="23">
        <v>1.2550697148852881</v>
      </c>
      <c r="S213" s="23">
        <v>7.8441857180330504E-2</v>
      </c>
      <c r="T213" s="23">
        <v>-2.5453976014894693</v>
      </c>
      <c r="U213" s="23">
        <v>-0.19966571512319276</v>
      </c>
      <c r="V213" s="10"/>
    </row>
    <row r="214" spans="1:22" ht="15.75" x14ac:dyDescent="0.25">
      <c r="A214" s="15">
        <v>0</v>
      </c>
      <c r="B214" s="37">
        <v>4</v>
      </c>
      <c r="C214" s="37">
        <v>5263</v>
      </c>
      <c r="D214" s="46">
        <v>4</v>
      </c>
      <c r="E214" s="46" t="s">
        <v>22</v>
      </c>
      <c r="F214" s="47">
        <v>1.2815000000000001</v>
      </c>
      <c r="G214" s="47">
        <v>0.51280000000000003</v>
      </c>
      <c r="H214" s="48">
        <v>1.1990557291666661</v>
      </c>
      <c r="I214" s="48">
        <v>0.47980942482767569</v>
      </c>
      <c r="J214" s="48">
        <v>0.81488280956237125</v>
      </c>
      <c r="K214" s="48"/>
      <c r="L214" s="48">
        <v>0.76870000000000005</v>
      </c>
      <c r="M214" s="48">
        <v>0.76870000000000005</v>
      </c>
      <c r="N214" s="18">
        <f t="shared" si="31"/>
        <v>0.4759000000000001</v>
      </c>
      <c r="O214" s="20">
        <f t="shared" si="29"/>
        <v>0.4759000000000001</v>
      </c>
      <c r="P214" s="19">
        <f t="shared" si="32"/>
        <v>8.780442804428043E-2</v>
      </c>
      <c r="Q214" s="23">
        <v>59.984393289114323</v>
      </c>
      <c r="R214" s="23">
        <v>1.2408644242216347</v>
      </c>
      <c r="S214" s="23">
        <v>7.7554026513852167E-2</v>
      </c>
      <c r="T214" s="23">
        <v>-2.556780469187772</v>
      </c>
      <c r="U214" s="23">
        <v>-0.19828862029748787</v>
      </c>
      <c r="V214" s="10"/>
    </row>
    <row r="215" spans="1:22" ht="15.75" x14ac:dyDescent="0.25">
      <c r="A215" s="15">
        <v>0</v>
      </c>
      <c r="B215" s="37">
        <v>4</v>
      </c>
      <c r="C215" s="37">
        <v>5263</v>
      </c>
      <c r="D215" s="46">
        <v>5</v>
      </c>
      <c r="E215" s="46" t="s">
        <v>23</v>
      </c>
      <c r="F215" s="47">
        <v>1.2721</v>
      </c>
      <c r="G215" s="47">
        <v>0.76790000000000003</v>
      </c>
      <c r="H215" s="48">
        <v>1.1990557291666661</v>
      </c>
      <c r="I215" s="48">
        <v>0.72380700764647665</v>
      </c>
      <c r="J215" s="48">
        <v>0.46976371925094734</v>
      </c>
      <c r="K215" s="48"/>
      <c r="L215" s="48">
        <v>0.50419999999999998</v>
      </c>
      <c r="M215" s="48">
        <v>0.50419999999999998</v>
      </c>
      <c r="N215" s="18">
        <f t="shared" si="31"/>
        <v>0.21140000000000003</v>
      </c>
      <c r="O215" s="20">
        <f t="shared" si="29"/>
        <v>0.21140000000000003</v>
      </c>
      <c r="P215" s="19">
        <f t="shared" si="32"/>
        <v>3.9003690036900365E-2</v>
      </c>
      <c r="Q215" s="23">
        <v>39.635248801194869</v>
      </c>
      <c r="R215" s="23">
        <v>0.81389858552432437</v>
      </c>
      <c r="S215" s="23">
        <v>5.0868661595270273E-2</v>
      </c>
      <c r="T215" s="23">
        <v>-2.9785082307890391</v>
      </c>
      <c r="U215" s="23">
        <v>-0.15151272725073481</v>
      </c>
      <c r="V215" s="10"/>
    </row>
    <row r="216" spans="1:22" ht="15.75" x14ac:dyDescent="0.25">
      <c r="A216" s="15">
        <v>0</v>
      </c>
      <c r="B216" s="37">
        <v>4</v>
      </c>
      <c r="C216" s="37">
        <v>5263</v>
      </c>
      <c r="D216" s="46">
        <v>6</v>
      </c>
      <c r="E216" s="46" t="s">
        <v>24</v>
      </c>
      <c r="F216" s="47">
        <v>1.262</v>
      </c>
      <c r="G216" s="47">
        <v>0.21609999999999999</v>
      </c>
      <c r="H216" s="48">
        <v>1.1990557291666661</v>
      </c>
      <c r="I216" s="48">
        <v>0.20532166646031422</v>
      </c>
      <c r="J216" s="48">
        <v>4.6959123986993045</v>
      </c>
      <c r="K216" s="48"/>
      <c r="L216" s="48">
        <v>1.0459000000000001</v>
      </c>
      <c r="M216" s="48">
        <v>1.0459000000000001</v>
      </c>
      <c r="N216" s="18">
        <f t="shared" si="31"/>
        <v>0.7531000000000001</v>
      </c>
      <c r="O216" s="20">
        <f t="shared" si="29"/>
        <v>0.7531000000000001</v>
      </c>
      <c r="P216" s="19">
        <f t="shared" si="32"/>
        <v>0.1389483394833948</v>
      </c>
      <c r="Q216" s="23">
        <v>82.876386687797151</v>
      </c>
      <c r="R216" s="23">
        <v>1.6883310801267175</v>
      </c>
      <c r="S216" s="23">
        <v>0.10552069250791984</v>
      </c>
      <c r="T216" s="23">
        <v>-2.2488482077826357</v>
      </c>
      <c r="U216" s="23">
        <v>-0.23730002023041813</v>
      </c>
      <c r="V216" s="10"/>
    </row>
    <row r="217" spans="1:22" ht="15.75" x14ac:dyDescent="0.25">
      <c r="A217" s="15">
        <v>0</v>
      </c>
      <c r="B217" s="37">
        <v>4</v>
      </c>
      <c r="C217" s="37">
        <v>5263</v>
      </c>
      <c r="D217" s="46">
        <v>7</v>
      </c>
      <c r="E217" s="46" t="s">
        <v>25</v>
      </c>
      <c r="F217" s="47">
        <v>1.2423999999999999</v>
      </c>
      <c r="G217" s="47">
        <v>0.2908</v>
      </c>
      <c r="H217" s="48">
        <v>1.1990557291666661</v>
      </c>
      <c r="I217" s="48">
        <v>0.28065470544242316</v>
      </c>
      <c r="J217" s="48">
        <v>2.0354032192417288</v>
      </c>
      <c r="K217" s="48"/>
      <c r="L217" s="48">
        <v>0.9516</v>
      </c>
      <c r="M217" s="48">
        <v>0.9516</v>
      </c>
      <c r="N217" s="18">
        <f t="shared" si="31"/>
        <v>0.65880000000000005</v>
      </c>
      <c r="O217" s="20">
        <f t="shared" si="29"/>
        <v>0.65880000000000005</v>
      </c>
      <c r="P217" s="19">
        <f t="shared" si="32"/>
        <v>0.12154981549815495</v>
      </c>
      <c r="Q217" s="23">
        <v>76.593689632968449</v>
      </c>
      <c r="R217" s="23">
        <v>1.5361084767650677</v>
      </c>
      <c r="S217" s="23">
        <v>9.600677979781673E-2</v>
      </c>
      <c r="T217" s="23">
        <v>-2.3433364671140557</v>
      </c>
      <c r="U217" s="23">
        <v>-0.22497618819041296</v>
      </c>
      <c r="V217" s="10"/>
    </row>
    <row r="218" spans="1:22" ht="15.75" x14ac:dyDescent="0.25">
      <c r="A218" s="15">
        <v>0</v>
      </c>
      <c r="B218" s="37">
        <v>4</v>
      </c>
      <c r="C218" s="37">
        <v>5263</v>
      </c>
      <c r="D218" s="46">
        <v>8</v>
      </c>
      <c r="E218" s="46" t="s">
        <v>26</v>
      </c>
      <c r="F218" s="47">
        <v>1.2217</v>
      </c>
      <c r="G218" s="47">
        <v>0.30409999999999998</v>
      </c>
      <c r="H218" s="48">
        <v>1.1990557291666661</v>
      </c>
      <c r="I218" s="48">
        <v>0.29846349123318583</v>
      </c>
      <c r="J218" s="48">
        <v>1.7949913243332056</v>
      </c>
      <c r="K218" s="48"/>
      <c r="L218" s="48">
        <v>0.91759999999999997</v>
      </c>
      <c r="M218" s="48">
        <v>0.91759999999999997</v>
      </c>
      <c r="N218" s="18">
        <f t="shared" si="31"/>
        <v>0.62480000000000002</v>
      </c>
      <c r="O218" s="20">
        <f t="shared" si="29"/>
        <v>0.62480000000000002</v>
      </c>
      <c r="P218" s="19">
        <f t="shared" si="32"/>
        <v>0.11527675276752765</v>
      </c>
      <c r="Q218" s="23">
        <v>75.108455430956852</v>
      </c>
      <c r="R218" s="23">
        <v>1.4812243992009522</v>
      </c>
      <c r="S218" s="23">
        <v>9.2576524950059511E-2</v>
      </c>
      <c r="T218" s="23">
        <v>-2.3797196797276974</v>
      </c>
      <c r="U218" s="23">
        <v>-0.22030617830445881</v>
      </c>
      <c r="V218" s="10"/>
    </row>
    <row r="219" spans="1:22" ht="15.75" x14ac:dyDescent="0.25">
      <c r="A219" s="15">
        <v>0</v>
      </c>
      <c r="B219" s="37">
        <v>4</v>
      </c>
      <c r="C219" s="37">
        <v>5263</v>
      </c>
      <c r="D219" s="46">
        <v>9</v>
      </c>
      <c r="E219" s="46" t="s">
        <v>27</v>
      </c>
      <c r="F219" s="47">
        <v>1.2422</v>
      </c>
      <c r="G219" s="47">
        <v>0.67720000000000002</v>
      </c>
      <c r="H219" s="48">
        <v>1.1990557291666661</v>
      </c>
      <c r="I219" s="48">
        <v>0.65367939123463714</v>
      </c>
      <c r="J219" s="48">
        <v>0.53487046661543236</v>
      </c>
      <c r="K219" s="48"/>
      <c r="L219" s="48">
        <v>0.56499999999999995</v>
      </c>
      <c r="M219" s="48">
        <v>0.56499999999999995</v>
      </c>
      <c r="N219" s="18">
        <f t="shared" si="31"/>
        <v>0.2722</v>
      </c>
      <c r="O219" s="20">
        <f t="shared" si="29"/>
        <v>0.2722</v>
      </c>
      <c r="P219" s="19">
        <f t="shared" si="32"/>
        <v>5.0221402214022125E-2</v>
      </c>
      <c r="Q219" s="23">
        <v>45.483819030751889</v>
      </c>
      <c r="R219" s="23">
        <v>0.91204423010956615</v>
      </c>
      <c r="S219" s="23">
        <v>5.7002764381847884E-2</v>
      </c>
      <c r="T219" s="23">
        <v>-2.8646555143964174</v>
      </c>
      <c r="U219" s="23">
        <v>-0.16329328332230023</v>
      </c>
      <c r="V219" s="10"/>
    </row>
    <row r="220" spans="1:22" ht="15.75" x14ac:dyDescent="0.25">
      <c r="A220" s="15">
        <v>0</v>
      </c>
      <c r="B220" s="37">
        <v>4</v>
      </c>
      <c r="C220" s="37">
        <v>5263</v>
      </c>
      <c r="D220" s="46">
        <v>10</v>
      </c>
      <c r="E220" s="46" t="s">
        <v>28</v>
      </c>
      <c r="F220" s="47">
        <v>1.2827</v>
      </c>
      <c r="G220" s="47">
        <v>0.8044</v>
      </c>
      <c r="H220" s="48">
        <v>1.1990557291666661</v>
      </c>
      <c r="I220" s="48">
        <v>0.75194544986486811</v>
      </c>
      <c r="J220" s="48">
        <v>0.44788821903190762</v>
      </c>
      <c r="K220" s="48"/>
      <c r="L220" s="48">
        <v>0.47829999999999995</v>
      </c>
      <c r="M220" s="48">
        <v>0.47829999999999995</v>
      </c>
      <c r="N220" s="18">
        <f t="shared" si="31"/>
        <v>0.1855</v>
      </c>
      <c r="O220" s="20">
        <f t="shared" si="29"/>
        <v>0.1855</v>
      </c>
      <c r="P220" s="19">
        <f t="shared" si="32"/>
        <v>3.4225092250922497E-2</v>
      </c>
      <c r="Q220" s="23">
        <v>37.288532002806576</v>
      </c>
      <c r="R220" s="23">
        <v>0.77208983232107165</v>
      </c>
      <c r="S220" s="23">
        <v>4.8255614520066978E-2</v>
      </c>
      <c r="T220" s="23">
        <v>-3.0312430948566074</v>
      </c>
      <c r="U220" s="23">
        <v>-0.14627449830201528</v>
      </c>
      <c r="V220" s="10"/>
    </row>
    <row r="221" spans="1:22" ht="15.75" x14ac:dyDescent="0.25">
      <c r="A221" s="15">
        <v>0</v>
      </c>
      <c r="B221" s="37">
        <v>4</v>
      </c>
      <c r="C221" s="37">
        <v>5263</v>
      </c>
      <c r="D221" s="46">
        <v>11</v>
      </c>
      <c r="E221" s="46" t="s">
        <v>29</v>
      </c>
      <c r="F221" s="47">
        <v>1.2827999999999999</v>
      </c>
      <c r="G221" s="47">
        <v>0.71840000000000004</v>
      </c>
      <c r="H221" s="48">
        <v>1.1990557291666661</v>
      </c>
      <c r="I221" s="48">
        <v>0.67150111929633072</v>
      </c>
      <c r="J221" s="48">
        <v>0.51667251034591855</v>
      </c>
      <c r="K221" s="48"/>
      <c r="L221" s="48">
        <v>0.5643999999999999</v>
      </c>
      <c r="M221" s="48">
        <v>0.5643999999999999</v>
      </c>
      <c r="N221" s="18">
        <f t="shared" si="31"/>
        <v>0.27159999999999995</v>
      </c>
      <c r="O221" s="20">
        <f t="shared" si="29"/>
        <v>0.27159999999999995</v>
      </c>
      <c r="P221" s="19">
        <f t="shared" si="32"/>
        <v>5.0110701107011046E-2</v>
      </c>
      <c r="Q221" s="23">
        <v>43.997505456813215</v>
      </c>
      <c r="R221" s="23">
        <v>0.911075687564317</v>
      </c>
      <c r="S221" s="23">
        <v>5.6942230472769813E-2</v>
      </c>
      <c r="T221" s="23">
        <v>-2.8657180255641994</v>
      </c>
      <c r="U221" s="23">
        <v>-0.1631803762816475</v>
      </c>
      <c r="V221" s="10"/>
    </row>
    <row r="222" spans="1:22" ht="15.75" x14ac:dyDescent="0.25">
      <c r="A222" s="15">
        <v>0</v>
      </c>
      <c r="B222" s="37">
        <v>4</v>
      </c>
      <c r="C222" s="37">
        <v>5263</v>
      </c>
      <c r="D222" s="46">
        <v>12</v>
      </c>
      <c r="E222" s="46" t="s">
        <v>30</v>
      </c>
      <c r="F222" s="47">
        <v>1.2813000000000001</v>
      </c>
      <c r="G222" s="47">
        <v>0.78769999999999996</v>
      </c>
      <c r="H222" s="48">
        <v>1.1990557291666661</v>
      </c>
      <c r="I222" s="48">
        <v>0.73713899778707781</v>
      </c>
      <c r="J222" s="48">
        <v>0.45913876070492277</v>
      </c>
      <c r="K222" s="48"/>
      <c r="L222" s="48">
        <v>0.49360000000000015</v>
      </c>
      <c r="M222" s="48">
        <v>0.49360000000000015</v>
      </c>
      <c r="N222" s="18">
        <f t="shared" si="31"/>
        <v>0.2008000000000002</v>
      </c>
      <c r="O222" s="20">
        <f t="shared" si="29"/>
        <v>0.2008000000000002</v>
      </c>
      <c r="P222" s="19">
        <f t="shared" si="32"/>
        <v>3.7047970479704824E-2</v>
      </c>
      <c r="Q222" s="23">
        <v>38.523374697572791</v>
      </c>
      <c r="R222" s="23">
        <v>0.796787667224924</v>
      </c>
      <c r="S222" s="23">
        <v>4.979922920155775E-2</v>
      </c>
      <c r="T222" s="23">
        <v>-2.9997557729516799</v>
      </c>
      <c r="U222" s="23">
        <v>-0.14938552528591673</v>
      </c>
      <c r="V222" s="10"/>
    </row>
    <row r="223" spans="1:22" ht="15.75" x14ac:dyDescent="0.25">
      <c r="A223" s="15">
        <v>0</v>
      </c>
      <c r="B223" s="37">
        <v>4</v>
      </c>
      <c r="C223" s="37">
        <v>5263</v>
      </c>
      <c r="D223" s="46">
        <v>13</v>
      </c>
      <c r="E223" s="46" t="s">
        <v>31</v>
      </c>
      <c r="F223" s="47">
        <v>1.2707999999999999</v>
      </c>
      <c r="G223" s="47">
        <v>0.85189999999999999</v>
      </c>
      <c r="H223" s="48">
        <v>1.1990557291666661</v>
      </c>
      <c r="I223" s="48">
        <v>0.80380514296276595</v>
      </c>
      <c r="J223" s="48">
        <v>0.41248696541462415</v>
      </c>
      <c r="K223" s="48"/>
      <c r="L223" s="48">
        <v>0.41889999999999994</v>
      </c>
      <c r="M223" s="48">
        <v>0.41889999999999994</v>
      </c>
      <c r="N223" s="18">
        <f t="shared" si="31"/>
        <v>0.12609999999999999</v>
      </c>
      <c r="O223" s="20">
        <f t="shared" si="29"/>
        <v>0.12609999999999999</v>
      </c>
      <c r="P223" s="19">
        <f t="shared" si="32"/>
        <v>2.3265682656826558E-2</v>
      </c>
      <c r="Q223" s="23">
        <v>32.963487566886997</v>
      </c>
      <c r="R223" s="23">
        <v>0.67620412034141109</v>
      </c>
      <c r="S223" s="23">
        <v>4.2262757521338193E-2</v>
      </c>
      <c r="T223" s="23">
        <v>-3.163849017589869</v>
      </c>
      <c r="U223" s="23">
        <v>-0.13371298386452468</v>
      </c>
      <c r="V223" s="10"/>
    </row>
    <row r="224" spans="1:22" ht="15.75" x14ac:dyDescent="0.25">
      <c r="A224" s="15">
        <v>0</v>
      </c>
      <c r="B224" s="37">
        <v>4</v>
      </c>
      <c r="C224" s="37">
        <v>5263</v>
      </c>
      <c r="D224" s="46">
        <v>14</v>
      </c>
      <c r="E224" s="46" t="s">
        <v>32</v>
      </c>
      <c r="F224" s="47">
        <v>1.2587999999999999</v>
      </c>
      <c r="G224" s="47">
        <v>1.159</v>
      </c>
      <c r="H224" s="48">
        <v>1.1990557291666661</v>
      </c>
      <c r="I224" s="48">
        <v>1.1039923658279045</v>
      </c>
      <c r="J224" s="48">
        <v>0.28300580012042043</v>
      </c>
      <c r="K224" s="48"/>
      <c r="L224" s="48">
        <v>9.9799999999999889E-2</v>
      </c>
      <c r="M224" s="48">
        <v>9.9799999999999889E-2</v>
      </c>
      <c r="N224" s="18">
        <f t="shared" si="31"/>
        <v>-0.19300000000000006</v>
      </c>
      <c r="O224" s="20">
        <f t="shared" si="29"/>
        <v>0</v>
      </c>
      <c r="P224" s="19">
        <f t="shared" si="32"/>
        <v>0</v>
      </c>
      <c r="Q224" s="23">
        <v>7.9281855735621143</v>
      </c>
      <c r="R224" s="23">
        <v>0.16110091002643295</v>
      </c>
      <c r="S224" s="23">
        <v>1.006880687665206E-2</v>
      </c>
      <c r="T224" s="23">
        <v>-4.5983130622254409</v>
      </c>
      <c r="U224" s="23">
        <v>-4.629952618193451E-2</v>
      </c>
      <c r="V224" s="10"/>
    </row>
    <row r="225" spans="1:22" ht="15.75" x14ac:dyDescent="0.25">
      <c r="A225" s="15">
        <v>0</v>
      </c>
      <c r="B225" s="37">
        <v>4</v>
      </c>
      <c r="C225" s="37">
        <v>5263</v>
      </c>
      <c r="D225" s="46">
        <v>15</v>
      </c>
      <c r="E225" s="46" t="s">
        <v>33</v>
      </c>
      <c r="F225" s="47">
        <v>1.2173</v>
      </c>
      <c r="G225" s="47">
        <v>0.71209999999999996</v>
      </c>
      <c r="H225" s="48">
        <v>1.1990557291666661</v>
      </c>
      <c r="I225" s="48">
        <v>0.70142740880603205</v>
      </c>
      <c r="J225" s="48">
        <v>0.48874943018850081</v>
      </c>
      <c r="K225" s="48"/>
      <c r="L225" s="48">
        <v>0.50520000000000009</v>
      </c>
      <c r="M225" s="48">
        <v>0.50520000000000009</v>
      </c>
      <c r="N225" s="18">
        <f t="shared" si="31"/>
        <v>0.21240000000000014</v>
      </c>
      <c r="O225" s="20">
        <f t="shared" si="29"/>
        <v>0.21240000000000014</v>
      </c>
      <c r="P225" s="19">
        <f t="shared" si="32"/>
        <v>3.9188191881918834E-2</v>
      </c>
      <c r="Q225" s="23">
        <v>41.501684054875547</v>
      </c>
      <c r="R225" s="23">
        <v>0.81551282309973971</v>
      </c>
      <c r="S225" s="23">
        <v>5.0969551443733732E-2</v>
      </c>
      <c r="T225" s="23">
        <v>-2.9765268550665223</v>
      </c>
      <c r="U225" s="23">
        <v>-0.1517122386629681</v>
      </c>
      <c r="V225" s="10"/>
    </row>
    <row r="226" spans="1:22" ht="15.75" x14ac:dyDescent="0.25">
      <c r="A226" s="15">
        <v>0</v>
      </c>
      <c r="B226" s="37">
        <v>4</v>
      </c>
      <c r="C226" s="37">
        <v>5263</v>
      </c>
      <c r="D226" s="46" t="s">
        <v>18</v>
      </c>
      <c r="E226" s="46" t="s">
        <v>18</v>
      </c>
      <c r="F226" s="47">
        <v>1.2079</v>
      </c>
      <c r="G226" s="47">
        <v>0.91510000000000002</v>
      </c>
      <c r="H226" s="48">
        <v>1.1990557291666661</v>
      </c>
      <c r="I226" s="48">
        <v>0.90839961731965913</v>
      </c>
      <c r="J226" s="48">
        <v>0.35577178653114255</v>
      </c>
      <c r="K226" s="48"/>
      <c r="L226" s="48">
        <v>0.29279999999999995</v>
      </c>
      <c r="M226" s="48">
        <v>0.29279999999999995</v>
      </c>
      <c r="N226" s="18">
        <f>M226-$M$226</f>
        <v>0</v>
      </c>
      <c r="O226" s="20">
        <f t="shared" si="29"/>
        <v>0</v>
      </c>
      <c r="P226" s="19">
        <f>O226/SUM($O$211:$O$226)</f>
        <v>0</v>
      </c>
      <c r="Q226" s="23">
        <v>24.240417253083859</v>
      </c>
      <c r="R226" s="23">
        <v>0.4726487620815592</v>
      </c>
      <c r="S226" s="23">
        <v>2.954054763009745E-2</v>
      </c>
      <c r="T226" s="23">
        <v>-3.5219914634557021</v>
      </c>
      <c r="U226" s="23">
        <v>-0.10404155657900979</v>
      </c>
      <c r="V226" s="10"/>
    </row>
    <row r="227" spans="1:22" ht="15.75" x14ac:dyDescent="0.25">
      <c r="A227" s="15">
        <v>200</v>
      </c>
      <c r="B227" s="37">
        <v>3</v>
      </c>
      <c r="C227" s="37">
        <v>5264</v>
      </c>
      <c r="D227" s="46">
        <v>1</v>
      </c>
      <c r="E227" s="46" t="s">
        <v>19</v>
      </c>
      <c r="F227" s="47">
        <v>1.2682</v>
      </c>
      <c r="G227" s="47">
        <v>0.61950000000000005</v>
      </c>
      <c r="H227" s="48">
        <v>1.1990557291666661</v>
      </c>
      <c r="I227" s="48">
        <v>0.58572387968676054</v>
      </c>
      <c r="J227" s="48">
        <v>0.61784871940426433</v>
      </c>
      <c r="K227" s="48"/>
      <c r="L227" s="48">
        <v>0.64869999999999994</v>
      </c>
      <c r="M227" s="48">
        <v>0.64869999999999994</v>
      </c>
      <c r="N227" s="18">
        <f>M227-$M$242</f>
        <v>0.38139999999999996</v>
      </c>
      <c r="O227" s="20">
        <f t="shared" si="29"/>
        <v>0.38139999999999996</v>
      </c>
      <c r="P227" s="19">
        <f>O227/SUM($O$227:$O$242)</f>
        <v>7.495627223237622E-2</v>
      </c>
      <c r="Q227" s="23">
        <v>51.151237975082786</v>
      </c>
      <c r="R227" s="23">
        <v>1.1314205982384236</v>
      </c>
      <c r="S227" s="23">
        <v>7.0713787389901472E-2</v>
      </c>
      <c r="T227" s="23">
        <v>-2.6491147125050847</v>
      </c>
      <c r="U227" s="23">
        <v>-0.18732893455154453</v>
      </c>
      <c r="V227" s="10"/>
    </row>
    <row r="228" spans="1:22" ht="15.75" x14ac:dyDescent="0.25">
      <c r="A228" s="15">
        <v>200</v>
      </c>
      <c r="B228" s="37">
        <v>3</v>
      </c>
      <c r="C228" s="37">
        <v>5264</v>
      </c>
      <c r="D228" s="46">
        <v>2</v>
      </c>
      <c r="E228" s="46" t="s">
        <v>20</v>
      </c>
      <c r="F228" s="47">
        <v>1.2751999999999999</v>
      </c>
      <c r="G228" s="47">
        <v>0.57640000000000002</v>
      </c>
      <c r="H228" s="48">
        <v>1.1990557291666661</v>
      </c>
      <c r="I228" s="48">
        <v>0.5419822163516832</v>
      </c>
      <c r="J228" s="48">
        <v>0.68639087811431643</v>
      </c>
      <c r="K228" s="48"/>
      <c r="L228" s="48">
        <v>0.69879999999999987</v>
      </c>
      <c r="M228" s="48">
        <v>0.69879999999999987</v>
      </c>
      <c r="N228" s="18">
        <f t="shared" ref="N228:N242" si="33">M228-$M$242</f>
        <v>0.43149999999999988</v>
      </c>
      <c r="O228" s="20">
        <f t="shared" si="29"/>
        <v>0.43149999999999988</v>
      </c>
      <c r="P228" s="19">
        <f t="shared" ref="P228:P242" si="34">O228/SUM($O$227:$O$241)</f>
        <v>8.4802389796199099E-2</v>
      </c>
      <c r="Q228" s="23">
        <v>54.799247176913426</v>
      </c>
      <c r="R228" s="23">
        <v>1.2188017790180521</v>
      </c>
      <c r="S228" s="23">
        <v>7.6175111188628256E-2</v>
      </c>
      <c r="T228" s="23">
        <v>-2.5747204944641928</v>
      </c>
      <c r="U228" s="23">
        <v>-0.19612961994544981</v>
      </c>
      <c r="V228" s="10"/>
    </row>
    <row r="229" spans="1:22" ht="15.75" x14ac:dyDescent="0.25">
      <c r="A229" s="15">
        <v>200</v>
      </c>
      <c r="B229" s="37">
        <v>3</v>
      </c>
      <c r="C229" s="37">
        <v>5264</v>
      </c>
      <c r="D229" s="46">
        <v>3</v>
      </c>
      <c r="E229" s="46" t="s">
        <v>21</v>
      </c>
      <c r="F229" s="47">
        <v>1.2771999999999999</v>
      </c>
      <c r="G229" s="47">
        <v>0.55349999999999999</v>
      </c>
      <c r="H229" s="48">
        <v>1.1990557291666661</v>
      </c>
      <c r="I229" s="48">
        <v>0.51963462738314259</v>
      </c>
      <c r="J229" s="48">
        <v>0.72763122770099975</v>
      </c>
      <c r="K229" s="48"/>
      <c r="L229" s="48">
        <v>0.7236999999999999</v>
      </c>
      <c r="M229" s="48">
        <v>0.7236999999999999</v>
      </c>
      <c r="N229" s="18">
        <f t="shared" si="33"/>
        <v>0.45639999999999992</v>
      </c>
      <c r="O229" s="20">
        <f t="shared" si="29"/>
        <v>0.45639999999999992</v>
      </c>
      <c r="P229" s="19">
        <f t="shared" si="34"/>
        <v>8.9695969184206886E-2</v>
      </c>
      <c r="Q229" s="23">
        <v>56.663012840588792</v>
      </c>
      <c r="R229" s="23">
        <v>1.2622307491061309</v>
      </c>
      <c r="S229" s="23">
        <v>7.8889421819133179E-2</v>
      </c>
      <c r="T229" s="23">
        <v>-2.5397081308520124</v>
      </c>
      <c r="U229" s="23">
        <v>-0.2003561060322667</v>
      </c>
      <c r="V229" s="10"/>
    </row>
    <row r="230" spans="1:22" ht="15.75" x14ac:dyDescent="0.25">
      <c r="A230" s="15">
        <v>200</v>
      </c>
      <c r="B230" s="37">
        <v>3</v>
      </c>
      <c r="C230" s="37">
        <v>5264</v>
      </c>
      <c r="D230" s="46">
        <v>4</v>
      </c>
      <c r="E230" s="46" t="s">
        <v>22</v>
      </c>
      <c r="F230" s="47">
        <v>1.264</v>
      </c>
      <c r="G230" s="47">
        <v>0.55910000000000004</v>
      </c>
      <c r="H230" s="48">
        <v>1.1990557291666661</v>
      </c>
      <c r="I230" s="48">
        <v>0.53037346374769234</v>
      </c>
      <c r="J230" s="48">
        <v>0.70721256236019692</v>
      </c>
      <c r="K230" s="48"/>
      <c r="L230" s="48">
        <v>0.70489999999999997</v>
      </c>
      <c r="M230" s="48">
        <v>0.70489999999999997</v>
      </c>
      <c r="N230" s="18">
        <f t="shared" si="33"/>
        <v>0.43759999999999999</v>
      </c>
      <c r="O230" s="20">
        <f t="shared" si="29"/>
        <v>0.43759999999999999</v>
      </c>
      <c r="P230" s="19">
        <f t="shared" si="34"/>
        <v>8.6001218481614683E-2</v>
      </c>
      <c r="Q230" s="23">
        <v>55.767405063291129</v>
      </c>
      <c r="R230" s="23">
        <v>1.229441004621959</v>
      </c>
      <c r="S230" s="23">
        <v>7.684006278887244E-2</v>
      </c>
      <c r="T230" s="23">
        <v>-2.5660291239442645</v>
      </c>
      <c r="U230" s="23">
        <v>-0.19717383900195262</v>
      </c>
      <c r="V230" s="10"/>
    </row>
    <row r="231" spans="1:22" ht="15.75" x14ac:dyDescent="0.25">
      <c r="A231" s="15">
        <v>200</v>
      </c>
      <c r="B231" s="37">
        <v>3</v>
      </c>
      <c r="C231" s="37">
        <v>5264</v>
      </c>
      <c r="D231" s="46">
        <v>5</v>
      </c>
      <c r="E231" s="46" t="s">
        <v>23</v>
      </c>
      <c r="F231" s="47">
        <v>1.2575000000000001</v>
      </c>
      <c r="G231" s="47">
        <v>0.76849999999999996</v>
      </c>
      <c r="H231" s="48">
        <v>1.1990557291666661</v>
      </c>
      <c r="I231" s="48">
        <v>0.73278276569748146</v>
      </c>
      <c r="J231" s="48">
        <v>0.46255721087466178</v>
      </c>
      <c r="K231" s="48"/>
      <c r="L231" s="48">
        <v>0.4890000000000001</v>
      </c>
      <c r="M231" s="48">
        <v>0.4890000000000001</v>
      </c>
      <c r="N231" s="18">
        <f t="shared" si="33"/>
        <v>0.22170000000000012</v>
      </c>
      <c r="O231" s="20">
        <f t="shared" si="29"/>
        <v>0.22170000000000012</v>
      </c>
      <c r="P231" s="19">
        <f t="shared" si="34"/>
        <v>4.3570544189611482E-2</v>
      </c>
      <c r="Q231" s="23">
        <v>38.886679920477143</v>
      </c>
      <c r="R231" s="23">
        <v>0.85288218365745228</v>
      </c>
      <c r="S231" s="23">
        <v>5.3305136478590767E-2</v>
      </c>
      <c r="T231" s="23">
        <v>-2.931722583249222</v>
      </c>
      <c r="U231" s="23">
        <v>-0.15627587241746646</v>
      </c>
      <c r="V231" s="10"/>
    </row>
    <row r="232" spans="1:22" ht="15.75" x14ac:dyDescent="0.25">
      <c r="A232" s="15">
        <v>200</v>
      </c>
      <c r="B232" s="37">
        <v>3</v>
      </c>
      <c r="C232" s="37">
        <v>5264</v>
      </c>
      <c r="D232" s="46">
        <v>6</v>
      </c>
      <c r="E232" s="46" t="s">
        <v>24</v>
      </c>
      <c r="F232" s="47">
        <v>1.2468999999999999</v>
      </c>
      <c r="G232" s="47">
        <v>0.21579999999999999</v>
      </c>
      <c r="H232" s="48">
        <v>1.1990557291666661</v>
      </c>
      <c r="I232" s="48">
        <v>0.20751962976515084</v>
      </c>
      <c r="J232" s="48">
        <v>4.5234023208281746</v>
      </c>
      <c r="K232" s="48"/>
      <c r="L232" s="48">
        <v>1.0310999999999999</v>
      </c>
      <c r="M232" s="48">
        <v>1.0310999999999999</v>
      </c>
      <c r="N232" s="18">
        <f t="shared" si="33"/>
        <v>0.76379999999999992</v>
      </c>
      <c r="O232" s="20">
        <f t="shared" si="29"/>
        <v>0.76379999999999992</v>
      </c>
      <c r="P232" s="19">
        <f t="shared" si="34"/>
        <v>0.15010907375744353</v>
      </c>
      <c r="Q232" s="23">
        <v>82.693078835512068</v>
      </c>
      <c r="R232" s="23">
        <v>1.7983779541292408</v>
      </c>
      <c r="S232" s="23">
        <v>0.11239862213307755</v>
      </c>
      <c r="T232" s="23">
        <v>-2.1857036002001964</v>
      </c>
      <c r="U232" s="23">
        <v>-0.24567007305380908</v>
      </c>
      <c r="V232" s="10"/>
    </row>
    <row r="233" spans="1:22" ht="15.75" x14ac:dyDescent="0.25">
      <c r="A233" s="15">
        <v>200</v>
      </c>
      <c r="B233" s="37">
        <v>3</v>
      </c>
      <c r="C233" s="37">
        <v>5264</v>
      </c>
      <c r="D233" s="46">
        <v>7</v>
      </c>
      <c r="E233" s="46" t="s">
        <v>25</v>
      </c>
      <c r="F233" s="47">
        <v>1.2484999999999999</v>
      </c>
      <c r="G233" s="47">
        <v>0.31619999999999998</v>
      </c>
      <c r="H233" s="48">
        <v>1.1990557291666661</v>
      </c>
      <c r="I233" s="48">
        <v>0.3036775503103723</v>
      </c>
      <c r="J233" s="48">
        <v>1.7349922338453674</v>
      </c>
      <c r="K233" s="48"/>
      <c r="L233" s="48">
        <v>0.93229999999999991</v>
      </c>
      <c r="M233" s="48">
        <v>0.93229999999999991</v>
      </c>
      <c r="N233" s="18">
        <f t="shared" si="33"/>
        <v>0.66499999999999992</v>
      </c>
      <c r="O233" s="20">
        <f t="shared" si="29"/>
        <v>0.66499999999999992</v>
      </c>
      <c r="P233" s="19">
        <f t="shared" si="34"/>
        <v>0.13069197963956525</v>
      </c>
      <c r="Q233" s="23">
        <v>74.673608329995986</v>
      </c>
      <c r="R233" s="23">
        <v>1.6260573820528477</v>
      </c>
      <c r="S233" s="23">
        <v>0.10162858637830298</v>
      </c>
      <c r="T233" s="23">
        <v>-2.2864304214214464</v>
      </c>
      <c r="U233" s="23">
        <v>-0.23236669158140916</v>
      </c>
      <c r="V233" s="10"/>
    </row>
    <row r="234" spans="1:22" ht="15.75" x14ac:dyDescent="0.25">
      <c r="A234" s="15">
        <v>200</v>
      </c>
      <c r="B234" s="37">
        <v>3</v>
      </c>
      <c r="C234" s="37">
        <v>5264</v>
      </c>
      <c r="D234" s="46">
        <v>8</v>
      </c>
      <c r="E234" s="46" t="s">
        <v>26</v>
      </c>
      <c r="F234" s="47">
        <v>1.2222999999999999</v>
      </c>
      <c r="G234" s="47">
        <v>0.34029999999999999</v>
      </c>
      <c r="H234" s="48">
        <v>1.1990557291666661</v>
      </c>
      <c r="I234" s="48">
        <v>0.33382857288342999</v>
      </c>
      <c r="J234" s="48">
        <v>1.4539574324038735</v>
      </c>
      <c r="K234" s="48"/>
      <c r="L234" s="48">
        <v>0.8819999999999999</v>
      </c>
      <c r="M234" s="48">
        <v>0.8819999999999999</v>
      </c>
      <c r="N234" s="18">
        <f t="shared" si="33"/>
        <v>0.61469999999999991</v>
      </c>
      <c r="O234" s="20">
        <f t="shared" si="29"/>
        <v>0.61469999999999991</v>
      </c>
      <c r="P234" s="19">
        <f t="shared" si="34"/>
        <v>0.12080655621720415</v>
      </c>
      <c r="Q234" s="23">
        <v>72.15904442444571</v>
      </c>
      <c r="R234" s="23">
        <v>1.5383273742042385</v>
      </c>
      <c r="S234" s="23">
        <v>9.6145460887764905E-2</v>
      </c>
      <c r="T234" s="23">
        <v>-2.3418930167173033</v>
      </c>
      <c r="U234" s="23">
        <v>-0.22516238344212325</v>
      </c>
      <c r="V234" s="10"/>
    </row>
    <row r="235" spans="1:22" ht="15.75" x14ac:dyDescent="0.25">
      <c r="A235" s="15">
        <v>200</v>
      </c>
      <c r="B235" s="37">
        <v>3</v>
      </c>
      <c r="C235" s="37">
        <v>5264</v>
      </c>
      <c r="D235" s="46">
        <v>9</v>
      </c>
      <c r="E235" s="46" t="s">
        <v>27</v>
      </c>
      <c r="F235" s="47">
        <v>1.2541</v>
      </c>
      <c r="G235" s="47">
        <v>0.71940000000000004</v>
      </c>
      <c r="H235" s="48">
        <v>1.1990557291666661</v>
      </c>
      <c r="I235" s="48">
        <v>0.68782448892632131</v>
      </c>
      <c r="J235" s="48">
        <v>0.50105822204269379</v>
      </c>
      <c r="K235" s="48"/>
      <c r="L235" s="48">
        <v>0.53469999999999995</v>
      </c>
      <c r="M235" s="48">
        <v>0.53469999999999995</v>
      </c>
      <c r="N235" s="18">
        <f t="shared" si="33"/>
        <v>0.26739999999999997</v>
      </c>
      <c r="O235" s="20">
        <f t="shared" si="29"/>
        <v>0.26739999999999997</v>
      </c>
      <c r="P235" s="19">
        <f t="shared" si="34"/>
        <v>5.2551932865593606E-2</v>
      </c>
      <c r="Q235" s="23">
        <v>42.636153416792915</v>
      </c>
      <c r="R235" s="23">
        <v>0.93258916891950838</v>
      </c>
      <c r="S235" s="23">
        <v>5.8286823057469274E-2</v>
      </c>
      <c r="T235" s="23">
        <v>-2.8423792307694087</v>
      </c>
      <c r="U235" s="23">
        <v>-0.16567325528608215</v>
      </c>
      <c r="V235" s="10"/>
    </row>
    <row r="236" spans="1:22" ht="15.75" x14ac:dyDescent="0.25">
      <c r="A236" s="15">
        <v>200</v>
      </c>
      <c r="B236" s="37">
        <v>3</v>
      </c>
      <c r="C236" s="37">
        <v>5264</v>
      </c>
      <c r="D236" s="46">
        <v>10</v>
      </c>
      <c r="E236" s="46" t="s">
        <v>28</v>
      </c>
      <c r="F236" s="47">
        <v>1.2719</v>
      </c>
      <c r="G236" s="47">
        <v>0.78910000000000002</v>
      </c>
      <c r="H236" s="48">
        <v>1.1990557291666661</v>
      </c>
      <c r="I236" s="48">
        <v>0.74390665609357365</v>
      </c>
      <c r="J236" s="48">
        <v>0.45392708589458297</v>
      </c>
      <c r="K236" s="48"/>
      <c r="L236" s="48">
        <v>0.48280000000000001</v>
      </c>
      <c r="M236" s="48">
        <v>0.48280000000000001</v>
      </c>
      <c r="N236" s="18">
        <f t="shared" si="33"/>
        <v>0.21550000000000002</v>
      </c>
      <c r="O236" s="20">
        <f t="shared" si="29"/>
        <v>0.21550000000000002</v>
      </c>
      <c r="P236" s="19">
        <f t="shared" si="34"/>
        <v>4.2352062574926796E-2</v>
      </c>
      <c r="Q236" s="23">
        <v>37.958959037660193</v>
      </c>
      <c r="R236" s="23">
        <v>0.842068544519055</v>
      </c>
      <c r="S236" s="23">
        <v>5.2629284032440937E-2</v>
      </c>
      <c r="T236" s="23">
        <v>-2.9444825835007178</v>
      </c>
      <c r="U236" s="23">
        <v>-0.15496601021563478</v>
      </c>
      <c r="V236" s="10"/>
    </row>
    <row r="237" spans="1:22" ht="15.75" x14ac:dyDescent="0.25">
      <c r="A237" s="15">
        <v>200</v>
      </c>
      <c r="B237" s="37">
        <v>3</v>
      </c>
      <c r="C237" s="37">
        <v>5264</v>
      </c>
      <c r="D237" s="46">
        <v>11</v>
      </c>
      <c r="E237" s="46" t="s">
        <v>29</v>
      </c>
      <c r="F237" s="47">
        <v>1.2681</v>
      </c>
      <c r="G237" s="47">
        <v>0.74050000000000005</v>
      </c>
      <c r="H237" s="48">
        <v>1.1990557291666661</v>
      </c>
      <c r="I237" s="48">
        <v>0.70018197890380596</v>
      </c>
      <c r="J237" s="48">
        <v>0.48985116870325524</v>
      </c>
      <c r="K237" s="48"/>
      <c r="L237" s="48">
        <v>0.52759999999999996</v>
      </c>
      <c r="M237" s="48">
        <v>0.52759999999999996</v>
      </c>
      <c r="N237" s="18">
        <f t="shared" si="33"/>
        <v>0.26029999999999998</v>
      </c>
      <c r="O237" s="20">
        <f t="shared" si="29"/>
        <v>0.26029999999999998</v>
      </c>
      <c r="P237" s="19">
        <f t="shared" si="34"/>
        <v>5.1156574887486969E-2</v>
      </c>
      <c r="Q237" s="23">
        <v>41.605551612648838</v>
      </c>
      <c r="R237" s="23">
        <v>0.92020580797069873</v>
      </c>
      <c r="S237" s="23">
        <v>5.7512862998168671E-2</v>
      </c>
      <c r="T237" s="23">
        <v>-2.8557466518809349</v>
      </c>
      <c r="U237" s="23">
        <v>-0.16424216594710708</v>
      </c>
      <c r="V237" s="10"/>
    </row>
    <row r="238" spans="1:22" ht="15.75" x14ac:dyDescent="0.25">
      <c r="A238" s="15">
        <v>200</v>
      </c>
      <c r="B238" s="37">
        <v>3</v>
      </c>
      <c r="C238" s="37">
        <v>5264</v>
      </c>
      <c r="D238" s="46">
        <v>12</v>
      </c>
      <c r="E238" s="46" t="s">
        <v>30</v>
      </c>
      <c r="F238" s="47">
        <v>1.2629999999999999</v>
      </c>
      <c r="G238" s="47">
        <v>0.75570000000000004</v>
      </c>
      <c r="H238" s="48">
        <v>1.1990557291666661</v>
      </c>
      <c r="I238" s="48">
        <v>0.71743975814034033</v>
      </c>
      <c r="J238" s="48">
        <v>0.47501356060031236</v>
      </c>
      <c r="K238" s="48"/>
      <c r="L238" s="48">
        <v>0.50729999999999986</v>
      </c>
      <c r="M238" s="48">
        <v>0.50729999999999986</v>
      </c>
      <c r="N238" s="18">
        <f t="shared" si="33"/>
        <v>0.23999999999999988</v>
      </c>
      <c r="O238" s="20">
        <f t="shared" si="29"/>
        <v>0.23999999999999988</v>
      </c>
      <c r="P238" s="19">
        <f t="shared" si="34"/>
        <v>4.7167030245858117E-2</v>
      </c>
      <c r="Q238" s="23">
        <v>40.16627078384797</v>
      </c>
      <c r="R238" s="23">
        <v>0.88479986046917247</v>
      </c>
      <c r="S238" s="23">
        <v>5.529999127932328E-2</v>
      </c>
      <c r="T238" s="23">
        <v>-2.8949825281514503</v>
      </c>
      <c r="U238" s="23">
        <v>-0.16009250856056848</v>
      </c>
      <c r="V238" s="10"/>
    </row>
    <row r="239" spans="1:22" ht="15.75" x14ac:dyDescent="0.25">
      <c r="A239" s="15">
        <v>200</v>
      </c>
      <c r="B239" s="37">
        <v>3</v>
      </c>
      <c r="C239" s="37">
        <v>5264</v>
      </c>
      <c r="D239" s="46">
        <v>13</v>
      </c>
      <c r="E239" s="46" t="s">
        <v>31</v>
      </c>
      <c r="F239" s="47">
        <v>1.2664</v>
      </c>
      <c r="G239" s="47">
        <v>0.88929999999999998</v>
      </c>
      <c r="H239" s="48">
        <v>1.1990557291666661</v>
      </c>
      <c r="I239" s="48">
        <v>0.84200904923240383</v>
      </c>
      <c r="J239" s="48">
        <v>0.38979050728489029</v>
      </c>
      <c r="K239" s="48"/>
      <c r="L239" s="48">
        <v>0.37709999999999999</v>
      </c>
      <c r="M239" s="48">
        <v>0.37709999999999999</v>
      </c>
      <c r="N239" s="18">
        <f t="shared" si="33"/>
        <v>0.10980000000000001</v>
      </c>
      <c r="O239" s="20">
        <f t="shared" si="29"/>
        <v>0.10980000000000001</v>
      </c>
      <c r="P239" s="19">
        <f t="shared" si="34"/>
        <v>2.1578916337480103E-2</v>
      </c>
      <c r="Q239" s="23">
        <v>29.777321541377134</v>
      </c>
      <c r="R239" s="23">
        <v>0.65771343856283271</v>
      </c>
      <c r="S239" s="23">
        <v>4.1107089910177044E-2</v>
      </c>
      <c r="T239" s="23">
        <v>-3.1915746684597828</v>
      </c>
      <c r="U239" s="23">
        <v>-0.13119634685141979</v>
      </c>
      <c r="V239" s="10"/>
    </row>
    <row r="240" spans="1:22" ht="15.75" x14ac:dyDescent="0.25">
      <c r="A240" s="15">
        <v>200</v>
      </c>
      <c r="B240" s="37">
        <v>3</v>
      </c>
      <c r="C240" s="37">
        <v>5264</v>
      </c>
      <c r="D240" s="46">
        <v>14</v>
      </c>
      <c r="E240" s="46" t="s">
        <v>32</v>
      </c>
      <c r="F240" s="47">
        <v>1.2472000000000001</v>
      </c>
      <c r="G240" s="47">
        <v>1.1714</v>
      </c>
      <c r="H240" s="48">
        <v>1.1990557291666661</v>
      </c>
      <c r="I240" s="48">
        <v>1.1261817520412385</v>
      </c>
      <c r="J240" s="48">
        <v>0.27658804906079054</v>
      </c>
      <c r="K240" s="48"/>
      <c r="L240" s="48">
        <v>7.580000000000009E-2</v>
      </c>
      <c r="M240" s="48">
        <v>7.580000000000009E-2</v>
      </c>
      <c r="N240" s="18">
        <f t="shared" si="33"/>
        <v>-0.19149999999999989</v>
      </c>
      <c r="O240" s="20">
        <f t="shared" si="29"/>
        <v>0</v>
      </c>
      <c r="P240" s="19">
        <f t="shared" si="34"/>
        <v>0</v>
      </c>
      <c r="Q240" s="23">
        <v>6.0776138550352865</v>
      </c>
      <c r="R240" s="23">
        <v>0.13220545914362974</v>
      </c>
      <c r="S240" s="23">
        <v>8.262841196476859E-3</v>
      </c>
      <c r="T240" s="23">
        <v>-4.7959867800757667</v>
      </c>
      <c r="U240" s="23">
        <v>-3.962847714416845E-2</v>
      </c>
      <c r="V240" s="10"/>
    </row>
    <row r="241" spans="1:22" ht="15.75" x14ac:dyDescent="0.25">
      <c r="A241" s="15">
        <v>200</v>
      </c>
      <c r="B241" s="37">
        <v>3</v>
      </c>
      <c r="C241" s="37">
        <v>5264</v>
      </c>
      <c r="D241" s="46">
        <v>15</v>
      </c>
      <c r="E241" s="46" t="s">
        <v>33</v>
      </c>
      <c r="F241" s="47">
        <v>1.2196</v>
      </c>
      <c r="G241" s="47">
        <v>0.92910000000000004</v>
      </c>
      <c r="H241" s="48">
        <v>1.1990557291666661</v>
      </c>
      <c r="I241" s="48">
        <v>0.91344922758998814</v>
      </c>
      <c r="J241" s="48">
        <v>0.35342574134155846</v>
      </c>
      <c r="K241" s="48"/>
      <c r="L241" s="48">
        <v>0.29049999999999998</v>
      </c>
      <c r="M241" s="48">
        <v>0.29049999999999998</v>
      </c>
      <c r="N241" s="18">
        <f t="shared" si="33"/>
        <v>2.3199999999999998E-2</v>
      </c>
      <c r="O241" s="20">
        <f t="shared" si="29"/>
        <v>2.3199999999999998E-2</v>
      </c>
      <c r="P241" s="19">
        <f t="shared" si="34"/>
        <v>4.5594795904329534E-3</v>
      </c>
      <c r="Q241" s="23">
        <v>23.81928501147917</v>
      </c>
      <c r="R241" s="23">
        <v>0.50667131769425322</v>
      </c>
      <c r="S241" s="23">
        <v>3.1666957355890826E-2</v>
      </c>
      <c r="T241" s="23">
        <v>-3.4524814964321284</v>
      </c>
      <c r="U241" s="23">
        <v>-0.10932958431951836</v>
      </c>
      <c r="V241" s="10"/>
    </row>
    <row r="242" spans="1:22" ht="15.75" x14ac:dyDescent="0.25">
      <c r="A242" s="15">
        <v>200</v>
      </c>
      <c r="B242" s="37">
        <v>3</v>
      </c>
      <c r="C242" s="37">
        <v>5265</v>
      </c>
      <c r="D242" s="46" t="s">
        <v>18</v>
      </c>
      <c r="E242" s="46" t="s">
        <v>18</v>
      </c>
      <c r="F242" s="47">
        <v>1.2097</v>
      </c>
      <c r="G242" s="47">
        <v>0.94240000000000002</v>
      </c>
      <c r="H242" s="48">
        <v>1.1990557291666661</v>
      </c>
      <c r="I242" s="48">
        <v>0.93410772850017876</v>
      </c>
      <c r="J242" s="48">
        <v>0.34414157415177665</v>
      </c>
      <c r="K242" s="48"/>
      <c r="L242" s="48">
        <v>0.26729999999999998</v>
      </c>
      <c r="M242" s="48">
        <v>0.26729999999999998</v>
      </c>
      <c r="N242" s="18">
        <f t="shared" si="33"/>
        <v>0</v>
      </c>
      <c r="O242" s="20">
        <f t="shared" si="29"/>
        <v>0</v>
      </c>
      <c r="P242" s="19">
        <f t="shared" si="34"/>
        <v>0</v>
      </c>
      <c r="Q242" s="23">
        <v>22.096387534099364</v>
      </c>
      <c r="R242" s="23">
        <v>0.46620737769250908</v>
      </c>
      <c r="S242" s="23">
        <v>2.9137961105781818E-2</v>
      </c>
      <c r="T242" s="23">
        <v>-3.5357134495792208</v>
      </c>
      <c r="U242" s="23">
        <v>-0.103023480975029</v>
      </c>
      <c r="V242" s="10"/>
    </row>
    <row r="243" spans="1:22" ht="15.75" x14ac:dyDescent="0.25">
      <c r="A243" s="15">
        <v>300</v>
      </c>
      <c r="B243" s="37">
        <v>3</v>
      </c>
      <c r="C243" s="37">
        <v>5265</v>
      </c>
      <c r="D243" s="46">
        <v>1</v>
      </c>
      <c r="E243" s="46" t="s">
        <v>19</v>
      </c>
      <c r="F243" s="47">
        <v>1.2020999999999999</v>
      </c>
      <c r="G243" s="47">
        <v>0.50790000000000002</v>
      </c>
      <c r="H243" s="48">
        <v>1.1990557291666661</v>
      </c>
      <c r="I243" s="48">
        <v>0.50661376328404439</v>
      </c>
      <c r="J243" s="48">
        <v>0.75402778666994963</v>
      </c>
      <c r="K243" s="48"/>
      <c r="L243" s="48">
        <v>0.69419999999999993</v>
      </c>
      <c r="M243" s="48">
        <v>0.69419999999999993</v>
      </c>
      <c r="N243" s="18">
        <f>M243-$M$258</f>
        <v>0.44689999999999996</v>
      </c>
      <c r="O243" s="20">
        <f t="shared" si="29"/>
        <v>0.44689999999999996</v>
      </c>
      <c r="P243" s="19">
        <f>O243/SUM($O$243:$O$258)</f>
        <v>7.7295605098846351E-2</v>
      </c>
      <c r="Q243" s="23">
        <v>57.748939356126769</v>
      </c>
      <c r="R243" s="23">
        <v>1.163471811953994</v>
      </c>
      <c r="S243" s="23">
        <v>7.2716988247124623E-2</v>
      </c>
      <c r="T243" s="23">
        <v>-2.62118024571418</v>
      </c>
      <c r="U243" s="23">
        <v>-0.19060433312119326</v>
      </c>
      <c r="V243" s="10"/>
    </row>
    <row r="244" spans="1:22" ht="15.75" x14ac:dyDescent="0.25">
      <c r="A244" s="15">
        <v>300</v>
      </c>
      <c r="B244" s="37">
        <v>3</v>
      </c>
      <c r="C244" s="37">
        <v>5265</v>
      </c>
      <c r="D244" s="46">
        <v>2</v>
      </c>
      <c r="E244" s="46" t="s">
        <v>20</v>
      </c>
      <c r="F244" s="47">
        <v>1.3033999999999999</v>
      </c>
      <c r="G244" s="47">
        <v>0.52270000000000005</v>
      </c>
      <c r="H244" s="48">
        <v>1.1990557291666661</v>
      </c>
      <c r="I244" s="48">
        <v>0.48085501736643899</v>
      </c>
      <c r="J244" s="48">
        <v>0.81232542224457094</v>
      </c>
      <c r="K244" s="48"/>
      <c r="L244" s="48">
        <v>0.78069999999999984</v>
      </c>
      <c r="M244" s="48">
        <v>0.78069999999999984</v>
      </c>
      <c r="N244" s="18">
        <f t="shared" ref="N244:N258" si="35">M244-$M$258</f>
        <v>0.53339999999999987</v>
      </c>
      <c r="O244" s="20">
        <f t="shared" si="29"/>
        <v>0.53339999999999987</v>
      </c>
      <c r="P244" s="19">
        <f t="shared" ref="P244:P258" si="36">O244/SUM($O$243:$O$258)</f>
        <v>9.2256602729301057E-2</v>
      </c>
      <c r="Q244" s="23">
        <v>59.897191959490556</v>
      </c>
      <c r="R244" s="23">
        <v>1.3084448913749396</v>
      </c>
      <c r="S244" s="23">
        <v>8.1777805710933724E-2</v>
      </c>
      <c r="T244" s="23">
        <v>-2.5037493960156207</v>
      </c>
      <c r="U244" s="23">
        <v>-0.2047511316562331</v>
      </c>
      <c r="V244" s="10"/>
    </row>
    <row r="245" spans="1:22" ht="15.75" x14ac:dyDescent="0.25">
      <c r="A245" s="15">
        <v>300</v>
      </c>
      <c r="B245" s="37">
        <v>3</v>
      </c>
      <c r="C245" s="37">
        <v>5265</v>
      </c>
      <c r="D245" s="46">
        <v>3</v>
      </c>
      <c r="E245" s="46" t="s">
        <v>21</v>
      </c>
      <c r="F245" s="47">
        <v>1.2947</v>
      </c>
      <c r="G245" s="47">
        <v>0.5151</v>
      </c>
      <c r="H245" s="48">
        <v>1.1990557291666661</v>
      </c>
      <c r="I245" s="48">
        <v>0.47704766053429343</v>
      </c>
      <c r="J245" s="48">
        <v>0.82171582255728259</v>
      </c>
      <c r="K245" s="48"/>
      <c r="L245" s="48">
        <v>0.77959999999999996</v>
      </c>
      <c r="M245" s="48">
        <v>0.77959999999999996</v>
      </c>
      <c r="N245" s="18">
        <f t="shared" si="35"/>
        <v>0.5323</v>
      </c>
      <c r="O245" s="20">
        <f t="shared" si="29"/>
        <v>0.5323</v>
      </c>
      <c r="P245" s="19">
        <f t="shared" si="36"/>
        <v>9.2066347268104545E-2</v>
      </c>
      <c r="Q245" s="23">
        <v>60.214721557117478</v>
      </c>
      <c r="R245" s="23">
        <v>1.3066013030817254</v>
      </c>
      <c r="S245" s="23">
        <v>8.1662581442607837E-2</v>
      </c>
      <c r="T245" s="23">
        <v>-2.5051593815084603</v>
      </c>
      <c r="U245" s="23">
        <v>-0.20457778201914772</v>
      </c>
      <c r="V245" s="10"/>
    </row>
    <row r="246" spans="1:22" ht="15.75" x14ac:dyDescent="0.25">
      <c r="A246" s="15">
        <v>300</v>
      </c>
      <c r="B246" s="37">
        <v>3</v>
      </c>
      <c r="C246" s="37">
        <v>5265</v>
      </c>
      <c r="D246" s="46">
        <v>4</v>
      </c>
      <c r="E246" s="46" t="s">
        <v>22</v>
      </c>
      <c r="F246" s="47">
        <v>1.2958000000000001</v>
      </c>
      <c r="G246" s="47">
        <v>0.5907</v>
      </c>
      <c r="H246" s="48">
        <v>1.1990557291666661</v>
      </c>
      <c r="I246" s="48">
        <v>0.54659840964558548</v>
      </c>
      <c r="J246" s="48">
        <v>0.67844794598770874</v>
      </c>
      <c r="K246" s="48"/>
      <c r="L246" s="48">
        <v>0.70510000000000006</v>
      </c>
      <c r="M246" s="48">
        <v>0.70510000000000006</v>
      </c>
      <c r="N246" s="18">
        <f t="shared" si="35"/>
        <v>0.4578000000000001</v>
      </c>
      <c r="O246" s="20">
        <f t="shared" si="29"/>
        <v>0.4578000000000001</v>
      </c>
      <c r="P246" s="19">
        <f t="shared" si="36"/>
        <v>7.9180863759793857E-2</v>
      </c>
      <c r="Q246" s="23">
        <v>54.414261460101862</v>
      </c>
      <c r="R246" s="23">
        <v>1.1817400959503908</v>
      </c>
      <c r="S246" s="23">
        <v>7.3858755996899422E-2</v>
      </c>
      <c r="T246" s="23">
        <v>-2.6056007124168707</v>
      </c>
      <c r="U246" s="23">
        <v>-0.19244642724374497</v>
      </c>
      <c r="V246" s="10"/>
    </row>
    <row r="247" spans="1:22" ht="15.75" x14ac:dyDescent="0.25">
      <c r="A247" s="15">
        <v>300</v>
      </c>
      <c r="B247" s="37">
        <v>3</v>
      </c>
      <c r="C247" s="37">
        <v>5265</v>
      </c>
      <c r="D247" s="46">
        <v>5</v>
      </c>
      <c r="E247" s="46" t="s">
        <v>23</v>
      </c>
      <c r="F247" s="47">
        <v>1.2837000000000001</v>
      </c>
      <c r="G247" s="47">
        <v>0.82730000000000004</v>
      </c>
      <c r="H247" s="48">
        <v>1.1990557291666661</v>
      </c>
      <c r="I247" s="48">
        <v>0.77274971156779848</v>
      </c>
      <c r="J247" s="48">
        <v>0.43298090096742087</v>
      </c>
      <c r="K247" s="48"/>
      <c r="L247" s="48">
        <v>0.45640000000000003</v>
      </c>
      <c r="M247" s="48">
        <v>0.45640000000000003</v>
      </c>
      <c r="N247" s="18">
        <f t="shared" si="35"/>
        <v>0.20910000000000006</v>
      </c>
      <c r="O247" s="20">
        <f t="shared" si="29"/>
        <v>0.20910000000000006</v>
      </c>
      <c r="P247" s="19">
        <f t="shared" si="36"/>
        <v>3.616583357835932E-2</v>
      </c>
      <c r="Q247" s="23">
        <v>35.553478227000078</v>
      </c>
      <c r="R247" s="23">
        <v>0.76492154274820356</v>
      </c>
      <c r="S247" s="23">
        <v>4.7807596421762723E-2</v>
      </c>
      <c r="T247" s="23">
        <v>-3.0405707311539452</v>
      </c>
      <c r="U247" s="23">
        <v>-0.1453623784068318</v>
      </c>
      <c r="V247" s="10"/>
    </row>
    <row r="248" spans="1:22" ht="15.75" x14ac:dyDescent="0.25">
      <c r="A248" s="15">
        <v>300</v>
      </c>
      <c r="B248" s="37">
        <v>3</v>
      </c>
      <c r="C248" s="37">
        <v>5265</v>
      </c>
      <c r="D248" s="46">
        <v>6</v>
      </c>
      <c r="E248" s="46" t="s">
        <v>24</v>
      </c>
      <c r="F248" s="47">
        <v>1.2813000000000001</v>
      </c>
      <c r="G248" s="47">
        <v>0.217</v>
      </c>
      <c r="H248" s="48">
        <v>1.1990557291666661</v>
      </c>
      <c r="I248" s="48">
        <v>0.20307117242579142</v>
      </c>
      <c r="J248" s="48">
        <v>4.8867330155344471</v>
      </c>
      <c r="K248" s="48"/>
      <c r="L248" s="48">
        <v>1.0643</v>
      </c>
      <c r="M248" s="48">
        <v>1.0643</v>
      </c>
      <c r="N248" s="18">
        <f t="shared" si="35"/>
        <v>0.81700000000000006</v>
      </c>
      <c r="O248" s="20">
        <f t="shared" si="29"/>
        <v>0.81700000000000006</v>
      </c>
      <c r="P248" s="19">
        <f t="shared" si="36"/>
        <v>0.1413079198159711</v>
      </c>
      <c r="Q248" s="23">
        <v>83.064075548271276</v>
      </c>
      <c r="R248" s="23">
        <v>1.7837554731527456</v>
      </c>
      <c r="S248" s="23">
        <v>0.1114847170720466</v>
      </c>
      <c r="T248" s="23">
        <v>-2.1938677640948669</v>
      </c>
      <c r="U248" s="23">
        <v>-0.24458272697359973</v>
      </c>
      <c r="V248" s="10"/>
    </row>
    <row r="249" spans="1:22" ht="15.75" x14ac:dyDescent="0.25">
      <c r="A249" s="15">
        <v>300</v>
      </c>
      <c r="B249" s="37">
        <v>3</v>
      </c>
      <c r="C249" s="37">
        <v>5265</v>
      </c>
      <c r="D249" s="46">
        <v>7</v>
      </c>
      <c r="E249" s="46" t="s">
        <v>25</v>
      </c>
      <c r="F249" s="47">
        <v>1.2426999999999999</v>
      </c>
      <c r="G249" s="47">
        <v>0.28320000000000001</v>
      </c>
      <c r="H249" s="48">
        <v>1.1990557291666661</v>
      </c>
      <c r="I249" s="48">
        <v>0.27325386859258061</v>
      </c>
      <c r="J249" s="48">
        <v>2.1553702769255585</v>
      </c>
      <c r="K249" s="48"/>
      <c r="L249" s="48">
        <v>0.95949999999999991</v>
      </c>
      <c r="M249" s="48">
        <v>0.95949999999999991</v>
      </c>
      <c r="N249" s="18">
        <f t="shared" si="35"/>
        <v>0.71219999999999994</v>
      </c>
      <c r="O249" s="20">
        <f t="shared" si="29"/>
        <v>0.71219999999999994</v>
      </c>
      <c r="P249" s="19">
        <f t="shared" si="36"/>
        <v>0.12318176314924675</v>
      </c>
      <c r="Q249" s="23">
        <v>77.210911724470904</v>
      </c>
      <c r="R249" s="23">
        <v>1.608111788490143</v>
      </c>
      <c r="S249" s="23">
        <v>0.10050698678063394</v>
      </c>
      <c r="T249" s="23">
        <v>-2.2975280336941113</v>
      </c>
      <c r="U249" s="23">
        <v>-0.23091761971062993</v>
      </c>
      <c r="V249" s="10"/>
    </row>
    <row r="250" spans="1:22" ht="15.75" x14ac:dyDescent="0.25">
      <c r="A250" s="15">
        <v>300</v>
      </c>
      <c r="B250" s="37">
        <v>3</v>
      </c>
      <c r="C250" s="37">
        <v>5265</v>
      </c>
      <c r="D250" s="46">
        <v>8</v>
      </c>
      <c r="E250" s="46" t="s">
        <v>26</v>
      </c>
      <c r="F250" s="47">
        <v>1.1882999999999999</v>
      </c>
      <c r="G250" s="47">
        <v>0.26219999999999999</v>
      </c>
      <c r="H250" s="48">
        <v>1.1990557291666661</v>
      </c>
      <c r="I250" s="48">
        <v>0.2645732661680551</v>
      </c>
      <c r="J250" s="48">
        <v>2.3154419495821208</v>
      </c>
      <c r="K250" s="48"/>
      <c r="L250" s="48">
        <v>0.92609999999999992</v>
      </c>
      <c r="M250" s="48">
        <v>0.92609999999999992</v>
      </c>
      <c r="N250" s="18">
        <f t="shared" si="35"/>
        <v>0.67879999999999996</v>
      </c>
      <c r="O250" s="20">
        <f t="shared" si="29"/>
        <v>0.67879999999999996</v>
      </c>
      <c r="P250" s="19">
        <f t="shared" si="36"/>
        <v>0.11740491550927927</v>
      </c>
      <c r="Q250" s="23">
        <v>77.9348649330977</v>
      </c>
      <c r="R250" s="23">
        <v>1.5521337439507259</v>
      </c>
      <c r="S250" s="23">
        <v>9.7008358996920369E-2</v>
      </c>
      <c r="T250" s="23">
        <v>-2.3329581289656427</v>
      </c>
      <c r="U250" s="23">
        <v>-0.2263164396994827</v>
      </c>
      <c r="V250" s="10"/>
    </row>
    <row r="251" spans="1:22" ht="15.75" x14ac:dyDescent="0.25">
      <c r="A251" s="15">
        <v>300</v>
      </c>
      <c r="B251" s="37">
        <v>3</v>
      </c>
      <c r="C251" s="37">
        <v>5265</v>
      </c>
      <c r="D251" s="46">
        <v>9</v>
      </c>
      <c r="E251" s="46" t="s">
        <v>27</v>
      </c>
      <c r="F251" s="47">
        <v>1.2982</v>
      </c>
      <c r="G251" s="47">
        <v>0.63480000000000003</v>
      </c>
      <c r="H251" s="48">
        <v>1.1990557291666661</v>
      </c>
      <c r="I251" s="48">
        <v>0.58631996369973782</v>
      </c>
      <c r="J251" s="48">
        <v>0.61700908540806143</v>
      </c>
      <c r="K251" s="48"/>
      <c r="L251" s="48">
        <v>0.66339999999999999</v>
      </c>
      <c r="M251" s="48">
        <v>0.66339999999999999</v>
      </c>
      <c r="N251" s="18">
        <f t="shared" si="35"/>
        <v>0.41610000000000003</v>
      </c>
      <c r="O251" s="20">
        <f t="shared" si="29"/>
        <v>0.41610000000000003</v>
      </c>
      <c r="P251" s="19">
        <f t="shared" si="36"/>
        <v>7.1968452185343423E-2</v>
      </c>
      <c r="Q251" s="23">
        <v>51.101525188722839</v>
      </c>
      <c r="R251" s="23">
        <v>1.1118513397439926</v>
      </c>
      <c r="S251" s="23">
        <v>6.949070873399954E-2</v>
      </c>
      <c r="T251" s="23">
        <v>-2.6665622226289138</v>
      </c>
      <c r="U251" s="23">
        <v>-0.18530129873379228</v>
      </c>
      <c r="V251" s="10"/>
    </row>
    <row r="252" spans="1:22" ht="15.75" x14ac:dyDescent="0.25">
      <c r="A252" s="15">
        <v>300</v>
      </c>
      <c r="B252" s="37">
        <v>3</v>
      </c>
      <c r="C252" s="37">
        <v>5265</v>
      </c>
      <c r="D252" s="46">
        <v>10</v>
      </c>
      <c r="E252" s="46" t="s">
        <v>28</v>
      </c>
      <c r="F252" s="47">
        <v>1.2599</v>
      </c>
      <c r="G252" s="47">
        <v>0.83069999999999999</v>
      </c>
      <c r="H252" s="48">
        <v>1.1990557291666661</v>
      </c>
      <c r="I252" s="48">
        <v>0.79058305755913139</v>
      </c>
      <c r="J252" s="48">
        <v>0.42097037732406295</v>
      </c>
      <c r="K252" s="48"/>
      <c r="L252" s="48">
        <v>0.42920000000000003</v>
      </c>
      <c r="M252" s="48">
        <v>0.42920000000000003</v>
      </c>
      <c r="N252" s="18">
        <f t="shared" si="35"/>
        <v>0.18190000000000006</v>
      </c>
      <c r="O252" s="20">
        <f t="shared" si="29"/>
        <v>0.18190000000000006</v>
      </c>
      <c r="P252" s="19">
        <f t="shared" si="36"/>
        <v>3.146133490149957E-2</v>
      </c>
      <c r="Q252" s="23">
        <v>34.066195729819825</v>
      </c>
      <c r="R252" s="23">
        <v>0.71933463222508542</v>
      </c>
      <c r="S252" s="23">
        <v>4.4958414514067839E-2</v>
      </c>
      <c r="T252" s="23">
        <v>-3.1020173383853225</v>
      </c>
      <c r="U252" s="23">
        <v>-0.13946178132895276</v>
      </c>
      <c r="V252" s="10"/>
    </row>
    <row r="253" spans="1:22" ht="15.75" x14ac:dyDescent="0.25">
      <c r="A253" s="15">
        <v>300</v>
      </c>
      <c r="B253" s="37">
        <v>3</v>
      </c>
      <c r="C253" s="37">
        <v>5265</v>
      </c>
      <c r="D253" s="46">
        <v>11</v>
      </c>
      <c r="E253" s="46" t="s">
        <v>29</v>
      </c>
      <c r="F253" s="47">
        <v>1.2748999999999999</v>
      </c>
      <c r="G253" s="47">
        <v>0.72240000000000004</v>
      </c>
      <c r="H253" s="48">
        <v>1.1990557291666661</v>
      </c>
      <c r="I253" s="48">
        <v>0.67942415777708043</v>
      </c>
      <c r="J253" s="48">
        <v>0.50897391528679725</v>
      </c>
      <c r="K253" s="48"/>
      <c r="L253" s="48">
        <v>0.55249999999999988</v>
      </c>
      <c r="M253" s="48">
        <v>0.55249999999999988</v>
      </c>
      <c r="N253" s="18">
        <f t="shared" si="35"/>
        <v>0.30519999999999992</v>
      </c>
      <c r="O253" s="20">
        <f t="shared" si="29"/>
        <v>0.30519999999999992</v>
      </c>
      <c r="P253" s="19">
        <f t="shared" si="36"/>
        <v>5.2787242506529206E-2</v>
      </c>
      <c r="Q253" s="23">
        <v>43.336732292728833</v>
      </c>
      <c r="R253" s="23">
        <v>0.92598412000083785</v>
      </c>
      <c r="S253" s="23">
        <v>5.7874007500052366E-2</v>
      </c>
      <c r="T253" s="23">
        <v>-2.8494869157499583</v>
      </c>
      <c r="U253" s="23">
        <v>-0.16491122713341416</v>
      </c>
      <c r="V253" s="10"/>
    </row>
    <row r="254" spans="1:22" ht="15.75" x14ac:dyDescent="0.25">
      <c r="A254" s="15">
        <v>300</v>
      </c>
      <c r="B254" s="37">
        <v>3</v>
      </c>
      <c r="C254" s="37">
        <v>5265</v>
      </c>
      <c r="D254" s="46">
        <v>12</v>
      </c>
      <c r="E254" s="46" t="s">
        <v>30</v>
      </c>
      <c r="F254" s="47">
        <v>1.2612000000000001</v>
      </c>
      <c r="G254" s="47">
        <v>0.82969999999999999</v>
      </c>
      <c r="H254" s="48">
        <v>1.1990557291666661</v>
      </c>
      <c r="I254" s="48">
        <v>0.78881742664889221</v>
      </c>
      <c r="J254" s="48">
        <v>0.42212970500267988</v>
      </c>
      <c r="K254" s="48"/>
      <c r="L254" s="48">
        <v>0.43150000000000011</v>
      </c>
      <c r="M254" s="48">
        <v>0.43150000000000011</v>
      </c>
      <c r="N254" s="18">
        <f t="shared" si="35"/>
        <v>0.18420000000000014</v>
      </c>
      <c r="O254" s="20">
        <f t="shared" si="29"/>
        <v>0.18420000000000014</v>
      </c>
      <c r="P254" s="19">
        <f t="shared" si="36"/>
        <v>3.1859141774910518E-2</v>
      </c>
      <c r="Q254" s="23">
        <v>34.213447510307645</v>
      </c>
      <c r="R254" s="23">
        <v>0.72318940774726104</v>
      </c>
      <c r="S254" s="23">
        <v>4.5199337984203815E-2</v>
      </c>
      <c r="T254" s="23">
        <v>-3.0966728386183831</v>
      </c>
      <c r="U254" s="23">
        <v>-0.13996756225921614</v>
      </c>
      <c r="V254" s="10"/>
    </row>
    <row r="255" spans="1:22" ht="15.75" x14ac:dyDescent="0.25">
      <c r="A255" s="15">
        <v>300</v>
      </c>
      <c r="B255" s="37">
        <v>3</v>
      </c>
      <c r="C255" s="37">
        <v>5265</v>
      </c>
      <c r="D255" s="46">
        <v>13</v>
      </c>
      <c r="E255" s="46" t="s">
        <v>31</v>
      </c>
      <c r="F255" s="47">
        <v>1.2519</v>
      </c>
      <c r="G255" s="47">
        <v>0.86639999999999995</v>
      </c>
      <c r="H255" s="48">
        <v>1.1990557291666661</v>
      </c>
      <c r="I255" s="48">
        <v>0.82982816818435934</v>
      </c>
      <c r="J255" s="48">
        <v>0.3967509484137115</v>
      </c>
      <c r="K255" s="48"/>
      <c r="L255" s="48">
        <v>0.38550000000000006</v>
      </c>
      <c r="M255" s="48">
        <v>0.38550000000000006</v>
      </c>
      <c r="N255" s="18">
        <f t="shared" si="35"/>
        <v>0.1382000000000001</v>
      </c>
      <c r="O255" s="20">
        <f t="shared" si="29"/>
        <v>0.1382000000000001</v>
      </c>
      <c r="P255" s="19">
        <f t="shared" si="36"/>
        <v>2.390300430669182E-2</v>
      </c>
      <c r="Q255" s="23">
        <v>30.79319434459622</v>
      </c>
      <c r="R255" s="23">
        <v>0.64609389730375222</v>
      </c>
      <c r="S255" s="23">
        <v>4.0380868581484514E-2</v>
      </c>
      <c r="T255" s="23">
        <v>-3.2093991561384816</v>
      </c>
      <c r="U255" s="23">
        <v>-0.12959832554955533</v>
      </c>
      <c r="V255" s="10"/>
    </row>
    <row r="256" spans="1:22" ht="15.75" x14ac:dyDescent="0.25">
      <c r="A256" s="15">
        <v>300</v>
      </c>
      <c r="B256" s="37">
        <v>3</v>
      </c>
      <c r="C256" s="37">
        <v>5265</v>
      </c>
      <c r="D256" s="46">
        <v>14</v>
      </c>
      <c r="E256" s="46" t="s">
        <v>32</v>
      </c>
      <c r="F256" s="47">
        <v>1.2403999999999999</v>
      </c>
      <c r="G256" s="47">
        <v>1.1850000000000001</v>
      </c>
      <c r="H256" s="48">
        <v>1.1990557291666661</v>
      </c>
      <c r="I256" s="48">
        <v>1.1455022888282</v>
      </c>
      <c r="J256" s="48">
        <v>0.27123251022259259</v>
      </c>
      <c r="K256" s="48"/>
      <c r="L256" s="48">
        <v>5.5399999999999894E-2</v>
      </c>
      <c r="M256" s="48">
        <v>5.5399999999999894E-2</v>
      </c>
      <c r="N256" s="18">
        <f t="shared" si="35"/>
        <v>-0.19190000000000007</v>
      </c>
      <c r="O256" s="20">
        <f t="shared" si="29"/>
        <v>0</v>
      </c>
      <c r="P256" s="19">
        <f t="shared" si="36"/>
        <v>0</v>
      </c>
      <c r="Q256" s="23">
        <v>4.4663011931634875</v>
      </c>
      <c r="R256" s="23">
        <v>9.2849810403703756E-2</v>
      </c>
      <c r="S256" s="23">
        <v>5.8031131502314847E-3</v>
      </c>
      <c r="T256" s="23">
        <v>-5.1493607553886296</v>
      </c>
      <c r="U256" s="23">
        <v>-2.988232311488169E-2</v>
      </c>
      <c r="V256" s="10"/>
    </row>
    <row r="257" spans="1:22" ht="15.75" x14ac:dyDescent="0.25">
      <c r="A257" s="15">
        <v>300</v>
      </c>
      <c r="B257" s="37">
        <v>3</v>
      </c>
      <c r="C257" s="37">
        <v>5265</v>
      </c>
      <c r="D257" s="46">
        <v>15</v>
      </c>
      <c r="E257" s="46" t="s">
        <v>33</v>
      </c>
      <c r="F257" s="47">
        <v>1.2202</v>
      </c>
      <c r="G257" s="47">
        <v>0.80430000000000001</v>
      </c>
      <c r="H257" s="48">
        <v>1.1990557291666661</v>
      </c>
      <c r="I257" s="48">
        <v>0.79036266429171409</v>
      </c>
      <c r="J257" s="48">
        <v>0.42111474139993565</v>
      </c>
      <c r="K257" s="48"/>
      <c r="L257" s="48">
        <v>0.41589999999999994</v>
      </c>
      <c r="M257" s="48">
        <v>0.41589999999999994</v>
      </c>
      <c r="N257" s="18">
        <f t="shared" si="35"/>
        <v>0.16859999999999997</v>
      </c>
      <c r="O257" s="20">
        <f t="shared" si="29"/>
        <v>0.16859999999999997</v>
      </c>
      <c r="P257" s="19">
        <f>O257/SUM($O$243:$O$258)</f>
        <v>2.9160973416123281E-2</v>
      </c>
      <c r="Q257" s="23">
        <v>34.084576298967377</v>
      </c>
      <c r="R257" s="23">
        <v>0.69704397377076643</v>
      </c>
      <c r="S257" s="23">
        <v>4.3565248360672902E-2</v>
      </c>
      <c r="T257" s="23">
        <v>-3.133495502393</v>
      </c>
      <c r="U257" s="23">
        <v>-0.13651150979880255</v>
      </c>
      <c r="V257" s="10"/>
    </row>
    <row r="258" spans="1:22" ht="15.75" x14ac:dyDescent="0.25">
      <c r="A258" s="15">
        <v>300</v>
      </c>
      <c r="B258" s="37">
        <v>3</v>
      </c>
      <c r="C258" s="37">
        <v>5265</v>
      </c>
      <c r="D258" s="46" t="s">
        <v>18</v>
      </c>
      <c r="E258" s="46" t="s">
        <v>18</v>
      </c>
      <c r="F258" s="47">
        <v>1.2017</v>
      </c>
      <c r="G258" s="47">
        <v>0.95440000000000003</v>
      </c>
      <c r="H258" s="48">
        <v>1.1990557291666661</v>
      </c>
      <c r="I258" s="48">
        <v>0.95229989840781071</v>
      </c>
      <c r="J258" s="48">
        <v>0.33636057161795735</v>
      </c>
      <c r="K258" s="48"/>
      <c r="L258" s="48">
        <v>0.24729999999999996</v>
      </c>
      <c r="M258" s="48">
        <v>0.24729999999999996</v>
      </c>
      <c r="N258" s="18">
        <f t="shared" si="35"/>
        <v>0</v>
      </c>
      <c r="O258" s="20">
        <f t="shared" si="29"/>
        <v>0</v>
      </c>
      <c r="P258" s="19">
        <f t="shared" si="36"/>
        <v>0</v>
      </c>
      <c r="Q258" s="23">
        <v>20.579179495714403</v>
      </c>
      <c r="R258" s="23">
        <v>0.41447216810173249</v>
      </c>
      <c r="S258" s="23">
        <v>2.590451050635828E-2</v>
      </c>
      <c r="T258" s="23">
        <v>-3.6533381746144955</v>
      </c>
      <c r="U258" s="23">
        <v>-9.4637937127580979E-2</v>
      </c>
      <c r="V258" s="10"/>
    </row>
    <row r="259" spans="1:22" ht="15.75" x14ac:dyDescent="0.25">
      <c r="A259" s="15">
        <v>400</v>
      </c>
      <c r="B259" s="37">
        <v>3</v>
      </c>
      <c r="C259" s="38">
        <v>5266</v>
      </c>
      <c r="D259" s="46">
        <v>1</v>
      </c>
      <c r="E259" s="46" t="s">
        <v>19</v>
      </c>
      <c r="F259" s="47">
        <v>1.1969000000000001</v>
      </c>
      <c r="G259" s="47">
        <v>0.54049999999999998</v>
      </c>
      <c r="H259" s="48">
        <v>1.1990557291666661</v>
      </c>
      <c r="I259" s="48">
        <v>0.54147349119774668</v>
      </c>
      <c r="J259" s="48">
        <v>0.68727761698375267</v>
      </c>
      <c r="K259" s="48"/>
      <c r="L259" s="48">
        <v>0.65640000000000009</v>
      </c>
      <c r="M259" s="48">
        <v>0.65640000000000009</v>
      </c>
      <c r="N259" s="18">
        <f>M259-$M$274</f>
        <v>0.4113</v>
      </c>
      <c r="O259" s="20">
        <f t="shared" si="29"/>
        <v>0.4113</v>
      </c>
      <c r="P259" s="19">
        <f>O259/SUM($O$259:$O$274)</f>
        <v>8.1749880744156456E-2</v>
      </c>
      <c r="Q259" s="23">
        <v>54.84167432534047</v>
      </c>
      <c r="R259" s="23">
        <v>1.2036444902870898</v>
      </c>
      <c r="S259" s="23">
        <v>7.522778064294311E-2</v>
      </c>
      <c r="T259" s="23">
        <v>-2.5872346928029897</v>
      </c>
      <c r="U259" s="23">
        <v>-0.1946319239419956</v>
      </c>
      <c r="V259" s="10"/>
    </row>
    <row r="260" spans="1:22" ht="15.75" x14ac:dyDescent="0.25">
      <c r="A260" s="15">
        <v>400</v>
      </c>
      <c r="B260" s="37">
        <v>3</v>
      </c>
      <c r="C260" s="38">
        <v>5266</v>
      </c>
      <c r="D260" s="46">
        <v>2</v>
      </c>
      <c r="E260" s="46" t="s">
        <v>20</v>
      </c>
      <c r="F260" s="47">
        <v>1.2139</v>
      </c>
      <c r="G260" s="47">
        <v>0.50790000000000002</v>
      </c>
      <c r="H260" s="48">
        <v>1.1990557291666661</v>
      </c>
      <c r="I260" s="48">
        <v>0.50168910523416244</v>
      </c>
      <c r="J260" s="48">
        <v>0.76451740381097566</v>
      </c>
      <c r="K260" s="48"/>
      <c r="L260" s="48">
        <v>0.70599999999999996</v>
      </c>
      <c r="M260" s="48">
        <v>0.70599999999999996</v>
      </c>
      <c r="N260" s="18">
        <f t="shared" ref="N260:N274" si="37">M260-$M$274</f>
        <v>0.46089999999999987</v>
      </c>
      <c r="O260" s="20">
        <f t="shared" ref="O260:O323" si="38">IF(N260&lt;0,0,N260)</f>
        <v>0.46089999999999987</v>
      </c>
      <c r="P260" s="19">
        <f t="shared" ref="P260:P274" si="39">O260/SUM($O$259:$O$274)</f>
        <v>9.1608363809826648E-2</v>
      </c>
      <c r="Q260" s="23">
        <v>58.159650712579293</v>
      </c>
      <c r="R260" s="23">
        <v>1.2945962982064063</v>
      </c>
      <c r="S260" s="23">
        <v>8.0912268637900395E-2</v>
      </c>
      <c r="T260" s="23">
        <v>-2.5143898145256838</v>
      </c>
      <c r="U260" s="23">
        <v>-0.20344498413330267</v>
      </c>
      <c r="V260" s="10"/>
    </row>
    <row r="261" spans="1:22" ht="15.75" x14ac:dyDescent="0.25">
      <c r="A261" s="15">
        <v>400</v>
      </c>
      <c r="B261" s="37">
        <v>3</v>
      </c>
      <c r="C261" s="38">
        <v>5266</v>
      </c>
      <c r="D261" s="46">
        <v>3</v>
      </c>
      <c r="E261" s="46" t="s">
        <v>21</v>
      </c>
      <c r="F261" s="47">
        <v>1.2021999999999999</v>
      </c>
      <c r="G261" s="47">
        <v>0.56430000000000002</v>
      </c>
      <c r="H261" s="48">
        <v>1.1990557291666661</v>
      </c>
      <c r="I261" s="48">
        <v>0.56282411243449493</v>
      </c>
      <c r="J261" s="48">
        <v>0.65193058884466404</v>
      </c>
      <c r="K261" s="48"/>
      <c r="L261" s="48">
        <v>0.63789999999999991</v>
      </c>
      <c r="M261" s="48">
        <v>0.63789999999999991</v>
      </c>
      <c r="N261" s="18">
        <f t="shared" si="37"/>
        <v>0.39279999999999982</v>
      </c>
      <c r="O261" s="20">
        <f t="shared" si="38"/>
        <v>0.39279999999999982</v>
      </c>
      <c r="P261" s="19">
        <f t="shared" si="39"/>
        <v>7.8072825568452811E-2</v>
      </c>
      <c r="Q261" s="23">
        <v>53.061054732989511</v>
      </c>
      <c r="R261" s="23">
        <v>1.169720932897828</v>
      </c>
      <c r="S261" s="23">
        <v>7.3107558306114248E-2</v>
      </c>
      <c r="T261" s="23">
        <v>-2.6158235207710163</v>
      </c>
      <c r="U261" s="23">
        <v>-0.19123647056327214</v>
      </c>
      <c r="V261" s="10"/>
    </row>
    <row r="262" spans="1:22" ht="15.75" x14ac:dyDescent="0.25">
      <c r="A262" s="15">
        <v>400</v>
      </c>
      <c r="B262" s="37">
        <v>3</v>
      </c>
      <c r="C262" s="38">
        <v>5266</v>
      </c>
      <c r="D262" s="46">
        <v>4</v>
      </c>
      <c r="E262" s="46" t="s">
        <v>22</v>
      </c>
      <c r="F262" s="47">
        <v>1.1968000000000001</v>
      </c>
      <c r="G262" s="47">
        <v>0.53539999999999999</v>
      </c>
      <c r="H262" s="48">
        <v>1.1990557291666661</v>
      </c>
      <c r="I262" s="48">
        <v>0.5364091221556091</v>
      </c>
      <c r="J262" s="48">
        <v>0.6962316802132793</v>
      </c>
      <c r="K262" s="48"/>
      <c r="L262" s="48">
        <v>0.6614000000000001</v>
      </c>
      <c r="M262" s="48">
        <v>0.6614000000000001</v>
      </c>
      <c r="N262" s="18">
        <f t="shared" si="37"/>
        <v>0.4163</v>
      </c>
      <c r="O262" s="20">
        <f t="shared" si="38"/>
        <v>0.4163</v>
      </c>
      <c r="P262" s="19">
        <f t="shared" si="39"/>
        <v>8.2743679440292567E-2</v>
      </c>
      <c r="Q262" s="23">
        <v>55.264037433155089</v>
      </c>
      <c r="R262" s="23">
        <v>1.2128130193112143</v>
      </c>
      <c r="S262" s="23">
        <v>7.5800813706950895E-2</v>
      </c>
      <c r="T262" s="23">
        <v>-2.5796462514712335</v>
      </c>
      <c r="U262" s="23">
        <v>-0.19553928493760517</v>
      </c>
      <c r="V262" s="10"/>
    </row>
    <row r="263" spans="1:22" ht="15.75" x14ac:dyDescent="0.25">
      <c r="A263" s="15">
        <v>400</v>
      </c>
      <c r="B263" s="37">
        <v>3</v>
      </c>
      <c r="C263" s="38">
        <v>5266</v>
      </c>
      <c r="D263" s="46">
        <v>5</v>
      </c>
      <c r="E263" s="46" t="s">
        <v>23</v>
      </c>
      <c r="F263" s="47">
        <v>1.1808000000000001</v>
      </c>
      <c r="G263" s="47">
        <v>0.6915</v>
      </c>
      <c r="H263" s="48">
        <v>1.1990557291666661</v>
      </c>
      <c r="I263" s="48">
        <v>0.7021909186303773</v>
      </c>
      <c r="J263" s="48">
        <v>0.48807645727622256</v>
      </c>
      <c r="K263" s="48"/>
      <c r="L263" s="48">
        <v>0.48930000000000007</v>
      </c>
      <c r="M263" s="48">
        <v>0.48930000000000007</v>
      </c>
      <c r="N263" s="18">
        <f t="shared" si="37"/>
        <v>0.24419999999999997</v>
      </c>
      <c r="O263" s="20">
        <f t="shared" si="38"/>
        <v>0.24419999999999997</v>
      </c>
      <c r="P263" s="19">
        <f t="shared" si="39"/>
        <v>4.8537128319287637E-2</v>
      </c>
      <c r="Q263" s="23">
        <v>41.438008130081307</v>
      </c>
      <c r="R263" s="23">
        <v>0.89723225030084242</v>
      </c>
      <c r="S263" s="23">
        <v>5.6077015643802651E-2</v>
      </c>
      <c r="T263" s="23">
        <v>-2.881029253723848</v>
      </c>
      <c r="U263" s="23">
        <v>-0.1615595225313253</v>
      </c>
      <c r="V263" s="10"/>
    </row>
    <row r="264" spans="1:22" ht="15.75" x14ac:dyDescent="0.25">
      <c r="A264" s="15">
        <v>400</v>
      </c>
      <c r="B264" s="37">
        <v>3</v>
      </c>
      <c r="C264" s="38">
        <v>5266</v>
      </c>
      <c r="D264" s="46">
        <v>6</v>
      </c>
      <c r="E264" s="46" t="s">
        <v>24</v>
      </c>
      <c r="F264" s="47">
        <v>1.1860999999999999</v>
      </c>
      <c r="G264" s="47">
        <v>0.22270000000000001</v>
      </c>
      <c r="H264" s="48">
        <v>1.1990557291666661</v>
      </c>
      <c r="I264" s="48">
        <v>0.22513254437687932</v>
      </c>
      <c r="J264" s="48">
        <v>3.4946534130982068</v>
      </c>
      <c r="K264" s="48"/>
      <c r="L264" s="48">
        <v>0.96339999999999992</v>
      </c>
      <c r="M264" s="48">
        <v>0.96339999999999992</v>
      </c>
      <c r="N264" s="18">
        <f t="shared" si="37"/>
        <v>0.71829999999999983</v>
      </c>
      <c r="O264" s="20">
        <f t="shared" si="38"/>
        <v>0.71829999999999983</v>
      </c>
      <c r="P264" s="19">
        <f t="shared" si="39"/>
        <v>0.14276912068691361</v>
      </c>
      <c r="Q264" s="23">
        <v>81.224180085996124</v>
      </c>
      <c r="R264" s="23">
        <v>1.7665921723683455</v>
      </c>
      <c r="S264" s="23">
        <v>0.1104120107730216</v>
      </c>
      <c r="T264" s="23">
        <v>-2.2035363578228053</v>
      </c>
      <c r="U264" s="23">
        <v>-0.24329688007867636</v>
      </c>
      <c r="V264" s="10"/>
    </row>
    <row r="265" spans="1:22" ht="15.75" x14ac:dyDescent="0.25">
      <c r="A265" s="15">
        <v>400</v>
      </c>
      <c r="B265" s="37">
        <v>3</v>
      </c>
      <c r="C265" s="38">
        <v>5266</v>
      </c>
      <c r="D265" s="46">
        <v>7</v>
      </c>
      <c r="E265" s="46" t="s">
        <v>25</v>
      </c>
      <c r="F265" s="47">
        <v>1.1655</v>
      </c>
      <c r="G265" s="47">
        <v>0.2505</v>
      </c>
      <c r="H265" s="48">
        <v>1.1990557291666661</v>
      </c>
      <c r="I265" s="48">
        <v>0.25771210652616894</v>
      </c>
      <c r="J265" s="48">
        <v>2.4598349779063406</v>
      </c>
      <c r="K265" s="48"/>
      <c r="L265" s="48">
        <v>0.91500000000000004</v>
      </c>
      <c r="M265" s="48">
        <v>0.91500000000000004</v>
      </c>
      <c r="N265" s="18">
        <f t="shared" si="37"/>
        <v>0.66989999999999994</v>
      </c>
      <c r="O265" s="20">
        <f t="shared" si="38"/>
        <v>0.66989999999999994</v>
      </c>
      <c r="P265" s="19">
        <f t="shared" si="39"/>
        <v>0.13314914930831609</v>
      </c>
      <c r="Q265" s="23">
        <v>78.507078507078504</v>
      </c>
      <c r="R265" s="23">
        <v>1.6778408114148187</v>
      </c>
      <c r="S265" s="23">
        <v>0.10486505071342617</v>
      </c>
      <c r="T265" s="23">
        <v>-2.2550809867434047</v>
      </c>
      <c r="U265" s="23">
        <v>-0.23647918203773025</v>
      </c>
      <c r="V265" s="10"/>
    </row>
    <row r="266" spans="1:22" ht="15.75" x14ac:dyDescent="0.25">
      <c r="A266" s="15">
        <v>400</v>
      </c>
      <c r="B266" s="37">
        <v>3</v>
      </c>
      <c r="C266" s="38">
        <v>5266</v>
      </c>
      <c r="D266" s="46">
        <v>8</v>
      </c>
      <c r="E266" s="46" t="s">
        <v>26</v>
      </c>
      <c r="F266" s="47">
        <v>1.1584000000000001</v>
      </c>
      <c r="G266" s="47">
        <v>0.3105</v>
      </c>
      <c r="H266" s="48">
        <v>1.1990557291666661</v>
      </c>
      <c r="I266" s="48">
        <v>0.32139744812348914</v>
      </c>
      <c r="J266" s="48">
        <v>1.5580070185573078</v>
      </c>
      <c r="K266" s="48"/>
      <c r="L266" s="48">
        <v>0.8479000000000001</v>
      </c>
      <c r="M266" s="48">
        <v>0.8479000000000001</v>
      </c>
      <c r="N266" s="18">
        <f t="shared" si="37"/>
        <v>0.6028</v>
      </c>
      <c r="O266" s="20">
        <f t="shared" si="38"/>
        <v>0.6028</v>
      </c>
      <c r="P266" s="19">
        <f t="shared" si="39"/>
        <v>0.11981237080616949</v>
      </c>
      <c r="Q266" s="23">
        <v>73.195787292817684</v>
      </c>
      <c r="R266" s="23">
        <v>1.5547991519110653</v>
      </c>
      <c r="S266" s="23">
        <v>9.7174946994441583E-2</v>
      </c>
      <c r="T266" s="23">
        <v>-2.3312423477089683</v>
      </c>
      <c r="U266" s="23">
        <v>-0.22653835156981655</v>
      </c>
      <c r="V266" s="10"/>
    </row>
    <row r="267" spans="1:22" ht="15.75" x14ac:dyDescent="0.25">
      <c r="A267" s="15">
        <v>400</v>
      </c>
      <c r="B267" s="37">
        <v>3</v>
      </c>
      <c r="C267" s="38">
        <v>5266</v>
      </c>
      <c r="D267" s="46">
        <v>9</v>
      </c>
      <c r="E267" s="46" t="s">
        <v>27</v>
      </c>
      <c r="F267" s="47">
        <v>1.2210000000000001</v>
      </c>
      <c r="G267" s="47">
        <v>0.75849999999999995</v>
      </c>
      <c r="H267" s="48">
        <v>1.1990557291666661</v>
      </c>
      <c r="I267" s="48">
        <v>0.74486795296717123</v>
      </c>
      <c r="J267" s="48">
        <v>0.45319638624939634</v>
      </c>
      <c r="K267" s="48"/>
      <c r="L267" s="48">
        <v>0.46250000000000013</v>
      </c>
      <c r="M267" s="48">
        <v>0.46250000000000013</v>
      </c>
      <c r="N267" s="18">
        <f t="shared" si="37"/>
        <v>0.21740000000000004</v>
      </c>
      <c r="O267" s="20">
        <f t="shared" si="38"/>
        <v>0.21740000000000004</v>
      </c>
      <c r="P267" s="19">
        <f t="shared" si="39"/>
        <v>4.3210367307998099E-2</v>
      </c>
      <c r="Q267" s="23">
        <v>37.87878787878789</v>
      </c>
      <c r="R267" s="23">
        <v>0.84808893473153424</v>
      </c>
      <c r="S267" s="23">
        <v>5.300555842072089E-2</v>
      </c>
      <c r="T267" s="23">
        <v>-2.9373584950664458</v>
      </c>
      <c r="U267" s="23">
        <v>-0.15569632731284527</v>
      </c>
      <c r="V267" s="10"/>
    </row>
    <row r="268" spans="1:22" ht="15.75" x14ac:dyDescent="0.25">
      <c r="A268" s="15">
        <v>400</v>
      </c>
      <c r="B268" s="37">
        <v>3</v>
      </c>
      <c r="C268" s="38">
        <v>5266</v>
      </c>
      <c r="D268" s="46">
        <v>10</v>
      </c>
      <c r="E268" s="46" t="s">
        <v>28</v>
      </c>
      <c r="F268" s="47">
        <v>1.2305999999999999</v>
      </c>
      <c r="G268" s="47">
        <v>0.78369999999999995</v>
      </c>
      <c r="H268" s="48">
        <v>1.1990557291666661</v>
      </c>
      <c r="I268" s="48">
        <v>0.76361122618878297</v>
      </c>
      <c r="J268" s="48">
        <v>0.43940506843419996</v>
      </c>
      <c r="K268" s="48"/>
      <c r="L268" s="48">
        <v>0.44689999999999996</v>
      </c>
      <c r="M268" s="48">
        <v>0.44689999999999996</v>
      </c>
      <c r="N268" s="18">
        <f t="shared" si="37"/>
        <v>0.20179999999999987</v>
      </c>
      <c r="O268" s="20">
        <f t="shared" si="38"/>
        <v>0.20179999999999987</v>
      </c>
      <c r="P268" s="19">
        <f t="shared" si="39"/>
        <v>4.0109715376053401E-2</v>
      </c>
      <c r="Q268" s="23">
        <v>36.315618397529661</v>
      </c>
      <c r="R268" s="23">
        <v>0.8194831241762649</v>
      </c>
      <c r="S268" s="23">
        <v>5.1217695261016556E-2</v>
      </c>
      <c r="T268" s="23">
        <v>-2.9716701960795202</v>
      </c>
      <c r="U268" s="23">
        <v>-0.15220209851904618</v>
      </c>
      <c r="V268" s="10"/>
    </row>
    <row r="269" spans="1:22" ht="15.75" x14ac:dyDescent="0.25">
      <c r="A269" s="15">
        <v>400</v>
      </c>
      <c r="B269" s="37">
        <v>3</v>
      </c>
      <c r="C269" s="38">
        <v>5266</v>
      </c>
      <c r="D269" s="46">
        <v>11</v>
      </c>
      <c r="E269" s="46" t="s">
        <v>29</v>
      </c>
      <c r="F269" s="47">
        <v>1.2222</v>
      </c>
      <c r="G269" s="47">
        <v>0.74319999999999997</v>
      </c>
      <c r="H269" s="48">
        <v>1.1990557291666661</v>
      </c>
      <c r="I269" s="48">
        <v>0.72912634422898559</v>
      </c>
      <c r="J269" s="48">
        <v>0.46546604220404064</v>
      </c>
      <c r="K269" s="48"/>
      <c r="L269" s="48">
        <v>0.47899999999999998</v>
      </c>
      <c r="M269" s="48">
        <v>0.47899999999999998</v>
      </c>
      <c r="N269" s="18">
        <f t="shared" si="37"/>
        <v>0.23389999999999989</v>
      </c>
      <c r="O269" s="20">
        <f t="shared" si="38"/>
        <v>0.23389999999999989</v>
      </c>
      <c r="P269" s="19">
        <f t="shared" si="39"/>
        <v>4.6489903005247232E-2</v>
      </c>
      <c r="Q269" s="23">
        <v>39.191621665848473</v>
      </c>
      <c r="R269" s="23">
        <v>0.87834508051114546</v>
      </c>
      <c r="S269" s="23">
        <v>5.4896567531946591E-2</v>
      </c>
      <c r="T269" s="23">
        <v>-2.9023044546080108</v>
      </c>
      <c r="U269" s="23">
        <v>-0.15932655249065808</v>
      </c>
      <c r="V269" s="10"/>
    </row>
    <row r="270" spans="1:22" ht="15.75" x14ac:dyDescent="0.25">
      <c r="A270" s="15">
        <v>400</v>
      </c>
      <c r="B270" s="37">
        <v>3</v>
      </c>
      <c r="C270" s="38">
        <v>5266</v>
      </c>
      <c r="D270" s="46">
        <v>12</v>
      </c>
      <c r="E270" s="46" t="s">
        <v>30</v>
      </c>
      <c r="F270" s="47">
        <v>1.2178</v>
      </c>
      <c r="G270" s="47">
        <v>0.78969999999999996</v>
      </c>
      <c r="H270" s="48">
        <v>1.1990557291666661</v>
      </c>
      <c r="I270" s="48">
        <v>0.77754500683438676</v>
      </c>
      <c r="J270" s="48">
        <v>0.42968448057594022</v>
      </c>
      <c r="K270" s="48"/>
      <c r="L270" s="48">
        <v>0.42810000000000004</v>
      </c>
      <c r="M270" s="48">
        <v>0.42810000000000004</v>
      </c>
      <c r="N270" s="18">
        <f t="shared" si="37"/>
        <v>0.18299999999999994</v>
      </c>
      <c r="O270" s="20">
        <f t="shared" si="38"/>
        <v>0.18299999999999994</v>
      </c>
      <c r="P270" s="19">
        <f t="shared" si="39"/>
        <v>3.6373032278581637E-2</v>
      </c>
      <c r="Q270" s="23">
        <v>35.153555592051248</v>
      </c>
      <c r="R270" s="23">
        <v>0.78500945504555619</v>
      </c>
      <c r="S270" s="23">
        <v>4.9063090940347262E-2</v>
      </c>
      <c r="T270" s="23">
        <v>-3.0146482388680256</v>
      </c>
      <c r="U270" s="23">
        <v>-0.14790796069673964</v>
      </c>
      <c r="V270" s="10"/>
    </row>
    <row r="271" spans="1:22" ht="15.75" x14ac:dyDescent="0.25">
      <c r="A271" s="15">
        <v>400</v>
      </c>
      <c r="B271" s="37">
        <v>3</v>
      </c>
      <c r="C271" s="38">
        <v>5266</v>
      </c>
      <c r="D271" s="46">
        <v>13</v>
      </c>
      <c r="E271" s="46" t="s">
        <v>31</v>
      </c>
      <c r="F271" s="47">
        <v>1.2215</v>
      </c>
      <c r="G271" s="47">
        <v>0.90629999999999999</v>
      </c>
      <c r="H271" s="48">
        <v>1.1990557291666661</v>
      </c>
      <c r="I271" s="48">
        <v>0.88964732488231646</v>
      </c>
      <c r="J271" s="48">
        <v>0.36476357678600096</v>
      </c>
      <c r="K271" s="48"/>
      <c r="L271" s="48">
        <v>0.31520000000000004</v>
      </c>
      <c r="M271" s="48">
        <v>0.31520000000000004</v>
      </c>
      <c r="N271" s="18">
        <f t="shared" si="37"/>
        <v>7.009999999999994E-2</v>
      </c>
      <c r="O271" s="20">
        <f t="shared" si="38"/>
        <v>7.009999999999994E-2</v>
      </c>
      <c r="P271" s="19">
        <f t="shared" si="39"/>
        <v>1.393305771982826E-2</v>
      </c>
      <c r="Q271" s="23">
        <v>25.804338927548098</v>
      </c>
      <c r="R271" s="23">
        <v>0.57798406968082061</v>
      </c>
      <c r="S271" s="23">
        <v>3.6124004355051288E-2</v>
      </c>
      <c r="T271" s="23">
        <v>-3.320797694035202</v>
      </c>
      <c r="U271" s="23">
        <v>-0.11996051036157192</v>
      </c>
      <c r="V271" s="10"/>
    </row>
    <row r="272" spans="1:22" ht="15.75" x14ac:dyDescent="0.25">
      <c r="A272" s="15">
        <v>400</v>
      </c>
      <c r="B272" s="37">
        <v>3</v>
      </c>
      <c r="C272" s="38">
        <v>5266</v>
      </c>
      <c r="D272" s="46">
        <v>14</v>
      </c>
      <c r="E272" s="46" t="s">
        <v>32</v>
      </c>
      <c r="F272" s="47">
        <v>1.2092000000000001</v>
      </c>
      <c r="G272" s="47">
        <v>1.1914</v>
      </c>
      <c r="H272" s="48">
        <v>1.1990557291666661</v>
      </c>
      <c r="I272" s="48">
        <v>1.1814050576655359</v>
      </c>
      <c r="J272" s="48">
        <v>0.26181213317009061</v>
      </c>
      <c r="K272" s="48"/>
      <c r="L272" s="48">
        <v>1.7800000000000038E-2</v>
      </c>
      <c r="M272" s="48">
        <v>1.7800000000000038E-2</v>
      </c>
      <c r="N272" s="18">
        <f t="shared" si="37"/>
        <v>-0.22730000000000006</v>
      </c>
      <c r="O272" s="20">
        <f t="shared" si="38"/>
        <v>0</v>
      </c>
      <c r="P272" s="19">
        <f t="shared" si="39"/>
        <v>0</v>
      </c>
      <c r="Q272" s="23">
        <v>1.4720476347998708</v>
      </c>
      <c r="R272" s="23">
        <v>3.2639963325883974E-2</v>
      </c>
      <c r="S272" s="23">
        <v>2.0399977078677483E-3</v>
      </c>
      <c r="T272" s="23">
        <v>-6.1948065947208839</v>
      </c>
      <c r="U272" s="23">
        <v>-1.2637391253914615E-2</v>
      </c>
      <c r="V272" s="10"/>
    </row>
    <row r="273" spans="1:22" ht="15.75" x14ac:dyDescent="0.25">
      <c r="A273" s="15">
        <v>400</v>
      </c>
      <c r="B273" s="37">
        <v>3</v>
      </c>
      <c r="C273" s="38">
        <v>5266</v>
      </c>
      <c r="D273" s="46">
        <v>15</v>
      </c>
      <c r="E273" s="46" t="s">
        <v>33</v>
      </c>
      <c r="F273" s="47">
        <v>1.1778</v>
      </c>
      <c r="G273" s="47">
        <v>0.72419999999999995</v>
      </c>
      <c r="H273" s="48">
        <v>1.1990557291666661</v>
      </c>
      <c r="I273" s="48">
        <v>0.73726962053192369</v>
      </c>
      <c r="J273" s="48">
        <v>0.45903703766694792</v>
      </c>
      <c r="K273" s="48"/>
      <c r="L273" s="48">
        <v>0.4536</v>
      </c>
      <c r="M273" s="48">
        <v>0.4536</v>
      </c>
      <c r="N273" s="18">
        <f t="shared" si="37"/>
        <v>0.20849999999999991</v>
      </c>
      <c r="O273" s="20">
        <f t="shared" si="38"/>
        <v>0.20849999999999991</v>
      </c>
      <c r="P273" s="19">
        <f>O273/SUM($O$259:$O$274)</f>
        <v>4.1441405628875792E-2</v>
      </c>
      <c r="Q273" s="23">
        <v>38.512480896586858</v>
      </c>
      <c r="R273" s="23">
        <v>0.831768953068592</v>
      </c>
      <c r="S273" s="23">
        <v>5.1985559566787E-2</v>
      </c>
      <c r="T273" s="23">
        <v>-2.9567892996053837</v>
      </c>
      <c r="U273" s="23">
        <v>-0.15371034626107408</v>
      </c>
      <c r="V273" s="10"/>
    </row>
    <row r="274" spans="1:22" ht="15.75" x14ac:dyDescent="0.25">
      <c r="A274" s="15">
        <v>400</v>
      </c>
      <c r="B274" s="37">
        <v>3</v>
      </c>
      <c r="C274" s="38">
        <v>5266</v>
      </c>
      <c r="D274" s="46" t="s">
        <v>18</v>
      </c>
      <c r="E274" s="46" t="s">
        <v>18</v>
      </c>
      <c r="F274" s="47">
        <v>1.1243000000000001</v>
      </c>
      <c r="G274" s="47">
        <v>0.87919999999999998</v>
      </c>
      <c r="H274" s="48">
        <v>1.1990557291666661</v>
      </c>
      <c r="I274" s="48">
        <v>0.93765880733196905</v>
      </c>
      <c r="J274" s="48">
        <v>0.34259458673430021</v>
      </c>
      <c r="K274" s="48"/>
      <c r="L274" s="48">
        <v>0.2451000000000001</v>
      </c>
      <c r="M274" s="48">
        <v>0.2451000000000001</v>
      </c>
      <c r="N274" s="18">
        <f t="shared" si="37"/>
        <v>0</v>
      </c>
      <c r="O274" s="20">
        <f t="shared" si="38"/>
        <v>0</v>
      </c>
      <c r="P274" s="19">
        <f t="shared" si="39"/>
        <v>0</v>
      </c>
      <c r="Q274" s="23">
        <v>21.800231255003119</v>
      </c>
      <c r="R274" s="23">
        <v>0.44944129276259254</v>
      </c>
      <c r="S274" s="23">
        <v>2.8090080797662034E-2</v>
      </c>
      <c r="T274" s="23">
        <v>-3.5723387614848585</v>
      </c>
      <c r="U274" s="23">
        <v>-0.10034728444672959</v>
      </c>
      <c r="V274" s="10"/>
    </row>
    <row r="275" spans="1:22" ht="15.75" x14ac:dyDescent="0.25">
      <c r="A275" s="15">
        <v>500</v>
      </c>
      <c r="B275" s="37">
        <v>3</v>
      </c>
      <c r="C275" s="37">
        <v>5267</v>
      </c>
      <c r="D275" s="46">
        <v>1</v>
      </c>
      <c r="E275" s="46" t="s">
        <v>19</v>
      </c>
      <c r="F275" s="47">
        <v>1.0517000000000001</v>
      </c>
      <c r="G275" s="47">
        <v>0.4178</v>
      </c>
      <c r="H275" s="48">
        <v>1.1990557291666661</v>
      </c>
      <c r="I275" s="48">
        <v>0.47633876927434921</v>
      </c>
      <c r="J275" s="48">
        <v>0.82348824608642168</v>
      </c>
      <c r="K275" s="48"/>
      <c r="L275" s="48">
        <v>0.46250000000000013</v>
      </c>
      <c r="M275" s="48">
        <v>0.46250000000000013</v>
      </c>
      <c r="N275" s="31">
        <f>M275-$M$290</f>
        <v>-0.26619999999999988</v>
      </c>
      <c r="O275" s="31">
        <f t="shared" si="38"/>
        <v>0</v>
      </c>
      <c r="P275" s="31">
        <f>O275/SUM($O$275:$O$290)</f>
        <v>0</v>
      </c>
      <c r="Q275" s="23">
        <v>37.87878787878789</v>
      </c>
      <c r="R275" s="23">
        <v>0.90738538128578983</v>
      </c>
      <c r="S275" s="23">
        <v>5.6711586330361864E-2</v>
      </c>
      <c r="T275" s="23">
        <v>-2.8697767446730875</v>
      </c>
      <c r="U275" s="23">
        <v>-0.16274959160439265</v>
      </c>
      <c r="V275" s="10"/>
    </row>
    <row r="276" spans="1:22" ht="15.75" x14ac:dyDescent="0.25">
      <c r="A276" s="15">
        <v>500</v>
      </c>
      <c r="B276" s="37">
        <v>3</v>
      </c>
      <c r="C276" s="37">
        <v>5267</v>
      </c>
      <c r="D276" s="46">
        <v>2</v>
      </c>
      <c r="E276" s="46" t="s">
        <v>20</v>
      </c>
      <c r="F276" s="47">
        <v>1.0753999999999999</v>
      </c>
      <c r="G276" s="47">
        <v>0.40229999999999999</v>
      </c>
      <c r="H276" s="48">
        <v>1.1990557291666661</v>
      </c>
      <c r="I276" s="48">
        <v>0.44855878728263882</v>
      </c>
      <c r="J276" s="48">
        <v>0.89952267923833784</v>
      </c>
      <c r="K276" s="48"/>
      <c r="L276" s="48">
        <v>0.44689999999999996</v>
      </c>
      <c r="M276" s="48">
        <v>0.44689999999999996</v>
      </c>
      <c r="N276" s="31">
        <f t="shared" ref="N276:N290" si="40">M276-$M$290</f>
        <v>-0.28180000000000005</v>
      </c>
      <c r="O276" s="31">
        <f t="shared" si="38"/>
        <v>0</v>
      </c>
      <c r="P276" s="31">
        <f t="shared" ref="P276:P290" si="41">O276/SUM($O$275:$O$290)</f>
        <v>0</v>
      </c>
      <c r="Q276" s="23">
        <v>36.315618397529661</v>
      </c>
      <c r="R276" s="23">
        <v>0.87677951761431205</v>
      </c>
      <c r="S276" s="23">
        <v>5.4798719850894503E-2</v>
      </c>
      <c r="T276" s="23">
        <v>-2.904088445686162</v>
      </c>
      <c r="U276" s="23">
        <v>-0.15914032915737564</v>
      </c>
      <c r="V276" s="10"/>
    </row>
    <row r="277" spans="1:22" ht="15.75" x14ac:dyDescent="0.25">
      <c r="A277" s="15">
        <v>500</v>
      </c>
      <c r="B277" s="37">
        <v>3</v>
      </c>
      <c r="C277" s="37">
        <v>5267</v>
      </c>
      <c r="D277" s="46">
        <v>3</v>
      </c>
      <c r="E277" s="46" t="s">
        <v>21</v>
      </c>
      <c r="F277" s="47">
        <v>1.0703</v>
      </c>
      <c r="G277" s="47">
        <v>0.43569999999999998</v>
      </c>
      <c r="H277" s="48">
        <v>1.1990557291666661</v>
      </c>
      <c r="I277" s="48">
        <v>0.4881141560290726</v>
      </c>
      <c r="J277" s="48">
        <v>0.79500362008600489</v>
      </c>
      <c r="K277" s="48"/>
      <c r="L277" s="48">
        <v>0.47899999999999998</v>
      </c>
      <c r="M277" s="48">
        <v>0.47899999999999998</v>
      </c>
      <c r="N277" s="31">
        <f t="shared" si="40"/>
        <v>-0.24970000000000003</v>
      </c>
      <c r="O277" s="31">
        <f t="shared" si="38"/>
        <v>0</v>
      </c>
      <c r="P277" s="31">
        <f t="shared" si="41"/>
        <v>0</v>
      </c>
      <c r="Q277" s="23">
        <v>39.191621665848473</v>
      </c>
      <c r="R277" s="23">
        <v>0.93975696786139062</v>
      </c>
      <c r="S277" s="23">
        <v>5.8734810491336914E-2</v>
      </c>
      <c r="T277" s="23">
        <v>-2.8347227042146526</v>
      </c>
      <c r="U277" s="23">
        <v>-0.16649690082753774</v>
      </c>
      <c r="V277" s="10"/>
    </row>
    <row r="278" spans="1:22" ht="15.75" x14ac:dyDescent="0.25">
      <c r="A278" s="15">
        <v>500</v>
      </c>
      <c r="B278" s="37">
        <v>3</v>
      </c>
      <c r="C278" s="37">
        <v>5267</v>
      </c>
      <c r="D278" s="46">
        <v>4</v>
      </c>
      <c r="E278" s="46" t="s">
        <v>22</v>
      </c>
      <c r="F278" s="47">
        <v>1.0674999999999999</v>
      </c>
      <c r="G278" s="47">
        <v>0.51559999999999995</v>
      </c>
      <c r="H278" s="48">
        <v>1.1990557291666661</v>
      </c>
      <c r="I278" s="48">
        <v>0.57914110909445726</v>
      </c>
      <c r="J278" s="48">
        <v>0.62727538161204954</v>
      </c>
      <c r="K278" s="48"/>
      <c r="L278" s="48">
        <v>0.42810000000000004</v>
      </c>
      <c r="M278" s="48">
        <v>0.42810000000000004</v>
      </c>
      <c r="N278" s="31">
        <f t="shared" si="40"/>
        <v>-0.30059999999999998</v>
      </c>
      <c r="O278" s="31">
        <f t="shared" si="38"/>
        <v>0</v>
      </c>
      <c r="P278" s="31">
        <f t="shared" si="41"/>
        <v>0</v>
      </c>
      <c r="Q278" s="23">
        <v>35.153555592051248</v>
      </c>
      <c r="R278" s="23">
        <v>0.83989552806150602</v>
      </c>
      <c r="S278" s="23">
        <v>5.2493470503844127E-2</v>
      </c>
      <c r="T278" s="23">
        <v>-2.9470664884746673</v>
      </c>
      <c r="U278" s="23">
        <v>-0.15470174778561244</v>
      </c>
      <c r="V278" s="10"/>
    </row>
    <row r="279" spans="1:22" ht="15.75" x14ac:dyDescent="0.25">
      <c r="A279" s="15">
        <v>500</v>
      </c>
      <c r="B279" s="37">
        <v>3</v>
      </c>
      <c r="C279" s="37">
        <v>5267</v>
      </c>
      <c r="D279" s="46">
        <v>5</v>
      </c>
      <c r="E279" s="46" t="s">
        <v>23</v>
      </c>
      <c r="F279" s="47">
        <v>1.0459000000000001</v>
      </c>
      <c r="G279" s="47">
        <v>0.59750000000000003</v>
      </c>
      <c r="H279" s="48">
        <v>1.1990557291666661</v>
      </c>
      <c r="I279" s="48">
        <v>0.68499454840528073</v>
      </c>
      <c r="J279" s="48">
        <v>0.50369724951096118</v>
      </c>
      <c r="K279" s="48"/>
      <c r="L279" s="48">
        <v>0.31520000000000004</v>
      </c>
      <c r="M279" s="48">
        <v>0.31520000000000004</v>
      </c>
      <c r="N279" s="31">
        <f t="shared" si="40"/>
        <v>-0.41349999999999998</v>
      </c>
      <c r="O279" s="31">
        <f t="shared" si="38"/>
        <v>0</v>
      </c>
      <c r="P279" s="31">
        <f t="shared" si="41"/>
        <v>0</v>
      </c>
      <c r="Q279" s="23">
        <v>25.804338927548098</v>
      </c>
      <c r="R279" s="23">
        <v>0.61839539931087761</v>
      </c>
      <c r="S279" s="23">
        <v>3.8649712456929851E-2</v>
      </c>
      <c r="T279" s="23">
        <v>-3.2532159436418437</v>
      </c>
      <c r="U279" s="23">
        <v>-0.12573586078205698</v>
      </c>
      <c r="V279" s="10"/>
    </row>
    <row r="280" spans="1:22" ht="15.75" x14ac:dyDescent="0.25">
      <c r="A280" s="15">
        <v>500</v>
      </c>
      <c r="B280" s="37">
        <v>3</v>
      </c>
      <c r="C280" s="37">
        <v>5267</v>
      </c>
      <c r="D280" s="46">
        <v>6</v>
      </c>
      <c r="E280" s="46" t="s">
        <v>24</v>
      </c>
      <c r="F280" s="47">
        <v>1.0275000000000001</v>
      </c>
      <c r="G280" s="47">
        <v>0.19689999999999999</v>
      </c>
      <c r="H280" s="48">
        <v>1.1990557291666661</v>
      </c>
      <c r="I280" s="48">
        <v>0.22977525359894552</v>
      </c>
      <c r="J280" s="48">
        <v>3.2970004061390608</v>
      </c>
      <c r="K280" s="48"/>
      <c r="L280" s="48">
        <v>1.7800000000000038E-2</v>
      </c>
      <c r="M280" s="48">
        <v>1.7800000000000038E-2</v>
      </c>
      <c r="N280" s="31">
        <f t="shared" si="40"/>
        <v>-0.71089999999999998</v>
      </c>
      <c r="O280" s="31">
        <f t="shared" si="38"/>
        <v>0</v>
      </c>
      <c r="P280" s="31">
        <f t="shared" si="41"/>
        <v>0</v>
      </c>
      <c r="Q280" s="23">
        <v>1.4720476347998708</v>
      </c>
      <c r="R280" s="23">
        <v>3.4922075214891005E-2</v>
      </c>
      <c r="S280" s="23">
        <v>2.1826297009306878E-3</v>
      </c>
      <c r="T280" s="23">
        <v>-6.1272248443275261</v>
      </c>
      <c r="U280" s="23">
        <v>-1.3373462929509668E-2</v>
      </c>
      <c r="V280" s="10"/>
    </row>
    <row r="281" spans="1:22" ht="15.75" x14ac:dyDescent="0.25">
      <c r="A281" s="15">
        <v>500</v>
      </c>
      <c r="B281" s="37">
        <v>3</v>
      </c>
      <c r="C281" s="37">
        <v>5267</v>
      </c>
      <c r="D281" s="46">
        <v>7</v>
      </c>
      <c r="E281" s="46" t="s">
        <v>25</v>
      </c>
      <c r="F281" s="47">
        <v>1.0477000000000001</v>
      </c>
      <c r="G281" s="47">
        <v>0.24179999999999999</v>
      </c>
      <c r="H281" s="48">
        <v>1.1990557291666661</v>
      </c>
      <c r="I281" s="48">
        <v>0.27673157899446393</v>
      </c>
      <c r="J281" s="48">
        <v>2.0972829800507866</v>
      </c>
      <c r="K281" s="48"/>
      <c r="L281" s="48">
        <v>0.4536</v>
      </c>
      <c r="M281" s="48">
        <v>0.4536</v>
      </c>
      <c r="N281" s="31">
        <f t="shared" si="40"/>
        <v>-0.27510000000000001</v>
      </c>
      <c r="O281" s="31">
        <f t="shared" si="38"/>
        <v>0</v>
      </c>
      <c r="P281" s="31">
        <f t="shared" si="41"/>
        <v>0</v>
      </c>
      <c r="Q281" s="23">
        <v>38.512480896586858</v>
      </c>
      <c r="R281" s="23">
        <v>0.88992434367834405</v>
      </c>
      <c r="S281" s="23">
        <v>5.5620271479896503E-2</v>
      </c>
      <c r="T281" s="23">
        <v>-2.8892075492120255</v>
      </c>
      <c r="U281" s="23">
        <v>-0.1606985082489393</v>
      </c>
      <c r="V281" s="10"/>
    </row>
    <row r="282" spans="1:22" ht="15.75" x14ac:dyDescent="0.25">
      <c r="A282" s="15">
        <v>500</v>
      </c>
      <c r="B282" s="37">
        <v>3</v>
      </c>
      <c r="C282" s="37">
        <v>5267</v>
      </c>
      <c r="D282" s="46">
        <v>8</v>
      </c>
      <c r="E282" s="46" t="s">
        <v>26</v>
      </c>
      <c r="F282" s="47">
        <v>0.97970000000000002</v>
      </c>
      <c r="G282" s="47">
        <v>0.251</v>
      </c>
      <c r="H282" s="48">
        <v>1.1990557291666661</v>
      </c>
      <c r="I282" s="48">
        <v>0.30719913036728913</v>
      </c>
      <c r="J282" s="48">
        <v>1.6966880742132304</v>
      </c>
      <c r="K282" s="48"/>
      <c r="L282" s="48">
        <v>0.2451000000000001</v>
      </c>
      <c r="M282" s="48">
        <v>0.2451000000000001</v>
      </c>
      <c r="N282" s="31">
        <f t="shared" si="40"/>
        <v>-0.48359999999999992</v>
      </c>
      <c r="O282" s="31">
        <f t="shared" si="38"/>
        <v>0</v>
      </c>
      <c r="P282" s="31">
        <f t="shared" si="41"/>
        <v>0</v>
      </c>
      <c r="Q282" s="23">
        <v>21.800231255003119</v>
      </c>
      <c r="R282" s="23">
        <v>0.48086520422302076</v>
      </c>
      <c r="S282" s="23">
        <v>3.0054075263938797E-2</v>
      </c>
      <c r="T282" s="23">
        <v>-3.5047570110915007</v>
      </c>
      <c r="U282" s="23">
        <v>-0.10533223099316115</v>
      </c>
      <c r="V282" s="10"/>
    </row>
    <row r="283" spans="1:22" ht="15.75" x14ac:dyDescent="0.25">
      <c r="A283" s="15">
        <v>500</v>
      </c>
      <c r="B283" s="37">
        <v>3</v>
      </c>
      <c r="C283" s="37">
        <v>5267</v>
      </c>
      <c r="D283" s="46">
        <v>9</v>
      </c>
      <c r="E283" s="46" t="s">
        <v>27</v>
      </c>
      <c r="F283" s="47">
        <v>1.0947</v>
      </c>
      <c r="G283" s="47">
        <v>0.64219999999999999</v>
      </c>
      <c r="H283" s="48">
        <v>1.1990557291666661</v>
      </c>
      <c r="I283" s="48">
        <v>0.70341973990210382</v>
      </c>
      <c r="J283" s="48">
        <v>0.48699723250749588</v>
      </c>
      <c r="K283" s="48"/>
      <c r="L283" s="48">
        <v>0.63390000000000013</v>
      </c>
      <c r="M283" s="48">
        <v>0.63390000000000013</v>
      </c>
      <c r="N283" s="31">
        <f t="shared" si="40"/>
        <v>-9.4799999999999884E-2</v>
      </c>
      <c r="O283" s="31">
        <f t="shared" si="38"/>
        <v>0</v>
      </c>
      <c r="P283" s="31">
        <f t="shared" si="41"/>
        <v>0</v>
      </c>
      <c r="Q283" s="23">
        <v>60.27384235048018</v>
      </c>
      <c r="R283" s="23">
        <v>1.2436574988044586</v>
      </c>
      <c r="S283" s="23">
        <v>7.7728593675278665E-2</v>
      </c>
      <c r="T283" s="23">
        <v>-2.554532088335447</v>
      </c>
      <c r="U283" s="23">
        <v>-0.19856018672468703</v>
      </c>
      <c r="V283" s="10"/>
    </row>
    <row r="284" spans="1:22" ht="15.75" x14ac:dyDescent="0.25">
      <c r="A284" s="15">
        <v>500</v>
      </c>
      <c r="B284" s="37">
        <v>3</v>
      </c>
      <c r="C284" s="37">
        <v>5267</v>
      </c>
      <c r="D284" s="46">
        <v>10</v>
      </c>
      <c r="E284" s="46" t="s">
        <v>28</v>
      </c>
      <c r="F284" s="47">
        <v>1.1246</v>
      </c>
      <c r="G284" s="47">
        <v>0.65790000000000004</v>
      </c>
      <c r="H284" s="48">
        <v>1.1990557291666661</v>
      </c>
      <c r="I284" s="48">
        <v>0.70145719742019352</v>
      </c>
      <c r="J284" s="48">
        <v>0.48872313911644361</v>
      </c>
      <c r="K284" s="48"/>
      <c r="L284" s="48">
        <v>0.67309999999999992</v>
      </c>
      <c r="M284" s="48">
        <v>0.67309999999999992</v>
      </c>
      <c r="N284" s="31">
        <f t="shared" si="40"/>
        <v>-5.5600000000000094E-2</v>
      </c>
      <c r="O284" s="31">
        <f t="shared" si="38"/>
        <v>0</v>
      </c>
      <c r="P284" s="31">
        <f t="shared" si="41"/>
        <v>0</v>
      </c>
      <c r="Q284" s="23">
        <v>62.590663938999434</v>
      </c>
      <c r="R284" s="23">
        <v>1.3205645408507349</v>
      </c>
      <c r="S284" s="23">
        <v>8.2535283803170933E-2</v>
      </c>
      <c r="T284" s="23">
        <v>-2.4945293946089007</v>
      </c>
      <c r="U284" s="23">
        <v>-0.20588669153939779</v>
      </c>
      <c r="V284" s="10"/>
    </row>
    <row r="285" spans="1:22" ht="15.75" x14ac:dyDescent="0.25">
      <c r="A285" s="15">
        <v>500</v>
      </c>
      <c r="B285" s="37">
        <v>3</v>
      </c>
      <c r="C285" s="37">
        <v>5267</v>
      </c>
      <c r="D285" s="46">
        <v>11</v>
      </c>
      <c r="E285" s="46" t="s">
        <v>29</v>
      </c>
      <c r="F285" s="47">
        <v>1.0569999999999999</v>
      </c>
      <c r="G285" s="47">
        <v>0.61170000000000002</v>
      </c>
      <c r="H285" s="48">
        <v>1.1990557291666661</v>
      </c>
      <c r="I285" s="48">
        <v>0.69390954544110661</v>
      </c>
      <c r="J285" s="48">
        <v>0.49547629035876528</v>
      </c>
      <c r="K285" s="48"/>
      <c r="L285" s="48">
        <v>0.63460000000000005</v>
      </c>
      <c r="M285" s="48">
        <v>0.63460000000000005</v>
      </c>
      <c r="N285" s="31">
        <f t="shared" si="40"/>
        <v>-9.4099999999999961E-2</v>
      </c>
      <c r="O285" s="31">
        <f t="shared" si="38"/>
        <v>0</v>
      </c>
      <c r="P285" s="31">
        <f t="shared" si="41"/>
        <v>0</v>
      </c>
      <c r="Q285" s="23">
        <v>59.291787349341305</v>
      </c>
      <c r="R285" s="23">
        <v>1.2450308388409992</v>
      </c>
      <c r="S285" s="23">
        <v>7.7814427427562449E-2</v>
      </c>
      <c r="T285" s="23">
        <v>-2.5534284224764723</v>
      </c>
      <c r="U285" s="23">
        <v>-0.19869357067227073</v>
      </c>
      <c r="V285" s="10"/>
    </row>
    <row r="286" spans="1:22" ht="15.75" x14ac:dyDescent="0.25">
      <c r="A286" s="15">
        <v>500</v>
      </c>
      <c r="B286" s="37">
        <v>3</v>
      </c>
      <c r="C286" s="37">
        <v>5267</v>
      </c>
      <c r="D286" s="46">
        <v>12</v>
      </c>
      <c r="E286" s="46" t="s">
        <v>30</v>
      </c>
      <c r="F286" s="47">
        <v>1.1277999999999999</v>
      </c>
      <c r="G286" s="47">
        <v>0.70199999999999996</v>
      </c>
      <c r="H286" s="48">
        <v>1.1990557291666661</v>
      </c>
      <c r="I286" s="48">
        <v>0.74635318485103708</v>
      </c>
      <c r="J286" s="48">
        <v>0.45207204747805624</v>
      </c>
      <c r="K286" s="48"/>
      <c r="L286" s="48">
        <v>0.55189999999999995</v>
      </c>
      <c r="M286" s="48">
        <v>0.55189999999999995</v>
      </c>
      <c r="N286" s="31">
        <f t="shared" si="40"/>
        <v>-0.17680000000000007</v>
      </c>
      <c r="O286" s="31">
        <f t="shared" si="38"/>
        <v>0</v>
      </c>
      <c r="P286" s="31">
        <f t="shared" si="41"/>
        <v>0</v>
      </c>
      <c r="Q286" s="23">
        <v>51.700234192037477</v>
      </c>
      <c r="R286" s="23">
        <v>1.0827805230954102</v>
      </c>
      <c r="S286" s="23">
        <v>6.7673782693463136E-2</v>
      </c>
      <c r="T286" s="23">
        <v>-2.6930564311801124</v>
      </c>
      <c r="U286" s="23">
        <v>-0.18224931570491629</v>
      </c>
      <c r="V286" s="10"/>
    </row>
    <row r="287" spans="1:22" ht="15.75" x14ac:dyDescent="0.25">
      <c r="A287" s="15">
        <v>500</v>
      </c>
      <c r="B287" s="37">
        <v>3</v>
      </c>
      <c r="C287" s="37">
        <v>5267</v>
      </c>
      <c r="D287" s="46">
        <v>13</v>
      </c>
      <c r="E287" s="46" t="s">
        <v>31</v>
      </c>
      <c r="F287" s="47">
        <v>0.97109999999999996</v>
      </c>
      <c r="G287" s="47">
        <v>0.61319999999999997</v>
      </c>
      <c r="H287" s="48">
        <v>1.1990557291666661</v>
      </c>
      <c r="I287" s="48">
        <v>0.75714238814231249</v>
      </c>
      <c r="J287" s="48">
        <v>0.44406898326565186</v>
      </c>
      <c r="K287" s="48"/>
      <c r="L287" s="48">
        <v>0.44840000000000002</v>
      </c>
      <c r="M287" s="48">
        <v>0.44840000000000002</v>
      </c>
      <c r="N287" s="31">
        <f t="shared" si="40"/>
        <v>-0.28029999999999999</v>
      </c>
      <c r="O287" s="31">
        <f t="shared" si="38"/>
        <v>0</v>
      </c>
      <c r="P287" s="31">
        <f t="shared" si="41"/>
        <v>0</v>
      </c>
      <c r="Q287" s="23">
        <v>42.872167511234345</v>
      </c>
      <c r="R287" s="23">
        <v>0.87972238912118494</v>
      </c>
      <c r="S287" s="23">
        <v>5.4982649320074059E-2</v>
      </c>
      <c r="T287" s="23">
        <v>-2.9007376104275631</v>
      </c>
      <c r="U287" s="23">
        <v>-0.15949023880368829</v>
      </c>
      <c r="V287" s="10"/>
    </row>
    <row r="288" spans="1:22" ht="15.75" x14ac:dyDescent="0.25">
      <c r="A288" s="15">
        <v>500</v>
      </c>
      <c r="B288" s="37">
        <v>3</v>
      </c>
      <c r="C288" s="37">
        <v>5267</v>
      </c>
      <c r="D288" s="46">
        <v>14</v>
      </c>
      <c r="E288" s="46" t="s">
        <v>32</v>
      </c>
      <c r="F288" s="47">
        <v>1.0732999999999999</v>
      </c>
      <c r="G288" s="47">
        <v>0.97330000000000005</v>
      </c>
      <c r="H288" s="48">
        <v>1.1990557291666661</v>
      </c>
      <c r="I288" s="48">
        <v>1.0873389930102639</v>
      </c>
      <c r="J288" s="48">
        <v>0.28802149691206452</v>
      </c>
      <c r="K288" s="48"/>
      <c r="L288" s="48">
        <v>0.83060000000000012</v>
      </c>
      <c r="M288" s="48">
        <v>0.83060000000000012</v>
      </c>
      <c r="N288" s="31">
        <f t="shared" si="40"/>
        <v>0.1019000000000001</v>
      </c>
      <c r="O288" s="31">
        <f t="shared" si="38"/>
        <v>0.1019000000000001</v>
      </c>
      <c r="P288" s="31">
        <f t="shared" si="41"/>
        <v>0.56895589056393081</v>
      </c>
      <c r="Q288" s="23">
        <v>80.836982968369824</v>
      </c>
      <c r="R288" s="23">
        <v>1.6295660490723824</v>
      </c>
      <c r="S288" s="23">
        <v>0.1018478780670239</v>
      </c>
      <c r="T288" s="23">
        <v>-2.2842749704289145</v>
      </c>
      <c r="U288" s="23">
        <v>-0.23264855865979872</v>
      </c>
      <c r="V288" s="10"/>
    </row>
    <row r="289" spans="1:22" ht="15.75" x14ac:dyDescent="0.25">
      <c r="A289" s="15">
        <v>500</v>
      </c>
      <c r="B289" s="37">
        <v>3</v>
      </c>
      <c r="C289" s="37">
        <v>5267</v>
      </c>
      <c r="D289" s="46">
        <v>15</v>
      </c>
      <c r="E289" s="46" t="s">
        <v>33</v>
      </c>
      <c r="F289" s="47">
        <v>0.92789999999999995</v>
      </c>
      <c r="G289" s="47">
        <v>0.53580000000000005</v>
      </c>
      <c r="H289" s="48">
        <v>1.1990557291666661</v>
      </c>
      <c r="I289" s="48">
        <v>0.69237424257732494</v>
      </c>
      <c r="J289" s="48">
        <v>0.49687288723778084</v>
      </c>
      <c r="K289" s="48"/>
      <c r="L289" s="48">
        <v>0.80590000000000006</v>
      </c>
      <c r="M289" s="48">
        <v>0.80590000000000006</v>
      </c>
      <c r="N289" s="31">
        <f t="shared" si="40"/>
        <v>7.7200000000000046E-2</v>
      </c>
      <c r="O289" s="31">
        <f t="shared" si="38"/>
        <v>7.7200000000000046E-2</v>
      </c>
      <c r="P289" s="31">
        <f t="shared" si="41"/>
        <v>0.43104410943606913</v>
      </c>
      <c r="Q289" s="23">
        <v>76.92087429607713</v>
      </c>
      <c r="R289" s="23">
        <v>1.5811067649258765</v>
      </c>
      <c r="S289" s="23">
        <v>9.8819172807867284E-2</v>
      </c>
      <c r="T289" s="23">
        <v>-2.3144636362951019</v>
      </c>
      <c r="U289" s="23">
        <v>-0.22871338203257058</v>
      </c>
      <c r="V289" s="10"/>
    </row>
    <row r="290" spans="1:22" ht="15.75" x14ac:dyDescent="0.25">
      <c r="A290" s="15">
        <v>500</v>
      </c>
      <c r="B290" s="37">
        <v>3</v>
      </c>
      <c r="C290" s="37">
        <v>5267</v>
      </c>
      <c r="D290" s="46" t="s">
        <v>18</v>
      </c>
      <c r="E290" s="46" t="s">
        <v>18</v>
      </c>
      <c r="F290" s="47">
        <v>1.0233000000000001</v>
      </c>
      <c r="G290" s="47">
        <v>0.78210000000000002</v>
      </c>
      <c r="H290" s="48">
        <v>1.1990557291666661</v>
      </c>
      <c r="I290" s="48">
        <v>0.91642869713793551</v>
      </c>
      <c r="J290" s="48">
        <v>0.35205593984854933</v>
      </c>
      <c r="K290" s="48"/>
      <c r="L290" s="48">
        <v>0.72870000000000001</v>
      </c>
      <c r="M290" s="48">
        <v>0.72870000000000001</v>
      </c>
      <c r="N290" s="18">
        <f t="shared" si="40"/>
        <v>0</v>
      </c>
      <c r="O290" s="20">
        <f t="shared" si="38"/>
        <v>0</v>
      </c>
      <c r="P290" s="19">
        <f t="shared" si="41"/>
        <v>0</v>
      </c>
      <c r="Q290" s="23">
        <v>74.379912218025922</v>
      </c>
      <c r="R290" s="23">
        <v>1.4296469780388212</v>
      </c>
      <c r="S290" s="23">
        <v>8.9352936127426327E-2</v>
      </c>
      <c r="T290" s="23">
        <v>-2.4151611769493315</v>
      </c>
      <c r="U290" s="23">
        <v>-0.21580174238139341</v>
      </c>
      <c r="V290" s="10"/>
    </row>
    <row r="291" spans="1:22" ht="15.75" x14ac:dyDescent="0.25">
      <c r="A291" s="15">
        <v>200</v>
      </c>
      <c r="B291" s="37">
        <v>4</v>
      </c>
      <c r="C291" s="37">
        <v>5268</v>
      </c>
      <c r="D291" s="46">
        <v>1</v>
      </c>
      <c r="E291" s="46" t="s">
        <v>19</v>
      </c>
      <c r="F291" s="48">
        <v>1.2696000000000001</v>
      </c>
      <c r="G291" s="48">
        <v>0.53220000000000001</v>
      </c>
      <c r="H291" s="48">
        <v>1.1990557291666661</v>
      </c>
      <c r="I291" s="48">
        <v>0.50262874847392858</v>
      </c>
      <c r="J291" s="48">
        <v>0.76249347453853233</v>
      </c>
      <c r="K291" s="48"/>
      <c r="L291" s="48">
        <v>0.45250000000000001</v>
      </c>
      <c r="M291" s="48">
        <v>0.45250000000000001</v>
      </c>
      <c r="N291" s="18">
        <f>M291-$M$306</f>
        <v>0.21150000000000013</v>
      </c>
      <c r="O291" s="20">
        <f t="shared" si="38"/>
        <v>0.21150000000000013</v>
      </c>
      <c r="P291" s="19">
        <f>O291/SUM($O$291:$O$306)</f>
        <v>9.1277890466531425E-2</v>
      </c>
      <c r="Q291" s="23">
        <v>41.335525714807709</v>
      </c>
      <c r="R291" s="23">
        <v>0.88776623790663733</v>
      </c>
      <c r="S291" s="23">
        <v>5.5485389869164833E-2</v>
      </c>
      <c r="T291" s="23">
        <v>-2.8916355384855872</v>
      </c>
      <c r="U291" s="23">
        <v>-0.16044352521240521</v>
      </c>
      <c r="V291" s="10"/>
    </row>
    <row r="292" spans="1:22" ht="15.75" x14ac:dyDescent="0.25">
      <c r="A292" s="15">
        <v>200</v>
      </c>
      <c r="B292" s="37">
        <v>4</v>
      </c>
      <c r="C292" s="37">
        <v>5268</v>
      </c>
      <c r="D292" s="46">
        <v>2</v>
      </c>
      <c r="E292" s="46" t="s">
        <v>20</v>
      </c>
      <c r="F292" s="48">
        <v>1.2847999999999999</v>
      </c>
      <c r="G292" s="48">
        <v>0.56000000000000005</v>
      </c>
      <c r="H292" s="48">
        <v>1.1990557291666661</v>
      </c>
      <c r="I292" s="48">
        <v>0.52262703014736389</v>
      </c>
      <c r="J292" s="48">
        <v>0.72182396458317888</v>
      </c>
      <c r="K292" s="48"/>
      <c r="L292" s="48">
        <v>0.4667</v>
      </c>
      <c r="M292" s="48">
        <v>0.4667</v>
      </c>
      <c r="N292" s="18">
        <f t="shared" ref="N292:N306" si="42">M292-$M$306</f>
        <v>0.22570000000000012</v>
      </c>
      <c r="O292" s="20">
        <f t="shared" si="38"/>
        <v>0.22570000000000012</v>
      </c>
      <c r="P292" s="19">
        <f t="shared" ref="P292:P306" si="43">O292/SUM($O$291:$O$306)</f>
        <v>9.7406240559319818E-2</v>
      </c>
      <c r="Q292" s="23">
        <v>41.499199715454381</v>
      </c>
      <c r="R292" s="23">
        <v>0.91562542150503345</v>
      </c>
      <c r="S292" s="23">
        <v>5.7226588844064591E-2</v>
      </c>
      <c r="T292" s="23">
        <v>-2.860736648669798</v>
      </c>
      <c r="U292" s="23">
        <v>-0.16371019998457378</v>
      </c>
      <c r="V292" s="10"/>
    </row>
    <row r="293" spans="1:22" ht="15.75" x14ac:dyDescent="0.25">
      <c r="A293" s="15">
        <v>200</v>
      </c>
      <c r="B293" s="37">
        <v>4</v>
      </c>
      <c r="C293" s="37">
        <v>5268</v>
      </c>
      <c r="D293" s="46">
        <v>3</v>
      </c>
      <c r="E293" s="46" t="s">
        <v>21</v>
      </c>
      <c r="F293" s="48">
        <v>1.2848999999999999</v>
      </c>
      <c r="G293" s="48">
        <v>0.52200000000000002</v>
      </c>
      <c r="H293" s="48">
        <v>1.1990557291666661</v>
      </c>
      <c r="I293" s="48">
        <v>0.48712513862946516</v>
      </c>
      <c r="J293" s="48">
        <v>0.79732002533694735</v>
      </c>
      <c r="K293" s="48"/>
      <c r="L293" s="48">
        <v>0.44529999999999992</v>
      </c>
      <c r="M293" s="48">
        <v>0.44529999999999992</v>
      </c>
      <c r="N293" s="18">
        <f t="shared" si="42"/>
        <v>0.20430000000000004</v>
      </c>
      <c r="O293" s="20">
        <f t="shared" si="38"/>
        <v>0.20430000000000004</v>
      </c>
      <c r="P293" s="19">
        <f t="shared" si="43"/>
        <v>8.8170558025117557E-2</v>
      </c>
      <c r="Q293" s="23">
        <v>42.128666035950801</v>
      </c>
      <c r="R293" s="23">
        <v>0.87364045467364759</v>
      </c>
      <c r="S293" s="23">
        <v>5.4602528417102975E-2</v>
      </c>
      <c r="T293" s="23">
        <v>-2.9076750892979115</v>
      </c>
      <c r="U293" s="23">
        <v>-0.15876641169109165</v>
      </c>
      <c r="V293" s="10"/>
    </row>
    <row r="294" spans="1:22" ht="15.75" x14ac:dyDescent="0.25">
      <c r="A294" s="15">
        <v>200</v>
      </c>
      <c r="B294" s="37">
        <v>4</v>
      </c>
      <c r="C294" s="37">
        <v>5268</v>
      </c>
      <c r="D294" s="46">
        <v>4</v>
      </c>
      <c r="E294" s="46" t="s">
        <v>22</v>
      </c>
      <c r="F294" s="48">
        <v>1.2877000000000001</v>
      </c>
      <c r="G294" s="48">
        <v>0.60209999999999997</v>
      </c>
      <c r="H294" s="48">
        <v>1.1990557291666661</v>
      </c>
      <c r="I294" s="48">
        <v>0.56065190225304773</v>
      </c>
      <c r="J294" s="48">
        <v>0.6553597809855084</v>
      </c>
      <c r="K294" s="48"/>
      <c r="L294" s="48">
        <v>0.42579999999999996</v>
      </c>
      <c r="M294" s="48">
        <v>0.42579999999999996</v>
      </c>
      <c r="N294" s="18">
        <f t="shared" si="42"/>
        <v>0.18480000000000008</v>
      </c>
      <c r="O294" s="20">
        <f t="shared" si="38"/>
        <v>0.18480000000000008</v>
      </c>
      <c r="P294" s="19">
        <f t="shared" si="43"/>
        <v>7.9754865996288435E-2</v>
      </c>
      <c r="Q294" s="23">
        <v>37.754921085298811</v>
      </c>
      <c r="R294" s="23">
        <v>0.8353831250843009</v>
      </c>
      <c r="S294" s="23">
        <v>5.2211445317768806E-2</v>
      </c>
      <c r="T294" s="23">
        <v>-2.9524535491661887</v>
      </c>
      <c r="U294" s="23">
        <v>-0.1541518670355429</v>
      </c>
      <c r="V294" s="10"/>
    </row>
    <row r="295" spans="1:22" ht="15.75" x14ac:dyDescent="0.25">
      <c r="A295" s="15">
        <v>200</v>
      </c>
      <c r="B295" s="37">
        <v>4</v>
      </c>
      <c r="C295" s="37">
        <v>5268</v>
      </c>
      <c r="D295" s="46">
        <v>5</v>
      </c>
      <c r="E295" s="46" t="s">
        <v>23</v>
      </c>
      <c r="F295" s="48">
        <v>1.2923</v>
      </c>
      <c r="G295" s="48">
        <v>0.8407</v>
      </c>
      <c r="H295" s="48">
        <v>1.1990557291666661</v>
      </c>
      <c r="I295" s="48">
        <v>0.78004035557565288</v>
      </c>
      <c r="J295" s="48">
        <v>0.42798888514056999</v>
      </c>
      <c r="K295" s="48"/>
      <c r="L295" s="48">
        <v>0.3579</v>
      </c>
      <c r="M295" s="48">
        <v>0.3579</v>
      </c>
      <c r="N295" s="18">
        <f t="shared" si="42"/>
        <v>0.11690000000000011</v>
      </c>
      <c r="O295" s="20">
        <f t="shared" si="38"/>
        <v>0.11690000000000011</v>
      </c>
      <c r="P295" s="19">
        <f t="shared" si="43"/>
        <v>5.0450994777955213E-2</v>
      </c>
      <c r="Q295" s="23">
        <v>36.855112758727216</v>
      </c>
      <c r="R295" s="23">
        <v>0.70216914153985743</v>
      </c>
      <c r="S295" s="23">
        <v>4.388557134624109E-2</v>
      </c>
      <c r="T295" s="23">
        <v>-3.126169683853588</v>
      </c>
      <c r="U295" s="23">
        <v>-0.1371937427012126</v>
      </c>
      <c r="V295" s="10"/>
    </row>
    <row r="296" spans="1:22" ht="15.75" x14ac:dyDescent="0.25">
      <c r="A296" s="15">
        <v>200</v>
      </c>
      <c r="B296" s="37">
        <v>4</v>
      </c>
      <c r="C296" s="37">
        <v>5268</v>
      </c>
      <c r="D296" s="46">
        <v>6</v>
      </c>
      <c r="E296" s="46" t="s">
        <v>24</v>
      </c>
      <c r="F296" s="48">
        <v>1.2775000000000001</v>
      </c>
      <c r="G296" s="48">
        <v>0.2301</v>
      </c>
      <c r="H296" s="48">
        <v>1.1990557291666661</v>
      </c>
      <c r="I296" s="48">
        <v>0.21597082057240694</v>
      </c>
      <c r="J296" s="48">
        <v>3.9635468232104549</v>
      </c>
      <c r="K296" s="48"/>
      <c r="L296" s="48">
        <v>9.9999999999999867E-2</v>
      </c>
      <c r="M296" s="48">
        <v>9.9999999999999867E-2</v>
      </c>
      <c r="N296" s="18">
        <f t="shared" si="42"/>
        <v>-0.14100000000000001</v>
      </c>
      <c r="O296" s="20">
        <f t="shared" si="38"/>
        <v>0</v>
      </c>
      <c r="P296" s="19">
        <f t="shared" si="43"/>
        <v>0</v>
      </c>
      <c r="Q296" s="23">
        <v>9.317059536010424</v>
      </c>
      <c r="R296" s="23">
        <v>0.19619143379152182</v>
      </c>
      <c r="S296" s="23">
        <v>1.2261964611970114E-2</v>
      </c>
      <c r="T296" s="23">
        <v>-4.4012531156374779</v>
      </c>
      <c r="U296" s="23">
        <v>-5.3968009952269962E-2</v>
      </c>
      <c r="V296" s="10"/>
    </row>
    <row r="297" spans="1:22" ht="15.75" x14ac:dyDescent="0.25">
      <c r="A297" s="15">
        <v>200</v>
      </c>
      <c r="B297" s="37">
        <v>4</v>
      </c>
      <c r="C297" s="37">
        <v>5268</v>
      </c>
      <c r="D297" s="46">
        <v>7</v>
      </c>
      <c r="E297" s="46" t="s">
        <v>25</v>
      </c>
      <c r="F297" s="48">
        <v>1.2830999999999999</v>
      </c>
      <c r="G297" s="48">
        <v>0.31590000000000001</v>
      </c>
      <c r="H297" s="48">
        <v>1.1990557291666661</v>
      </c>
      <c r="I297" s="48">
        <v>0.29520824943009111</v>
      </c>
      <c r="J297" s="48">
        <v>1.834600513215104</v>
      </c>
      <c r="K297" s="48"/>
      <c r="L297" s="48">
        <v>0.39209999999999989</v>
      </c>
      <c r="M297" s="48">
        <v>0.39209999999999989</v>
      </c>
      <c r="N297" s="18">
        <f t="shared" si="42"/>
        <v>0.15110000000000001</v>
      </c>
      <c r="O297" s="20">
        <f t="shared" si="38"/>
        <v>0.15110000000000001</v>
      </c>
      <c r="P297" s="19">
        <f t="shared" si="43"/>
        <v>6.5210823874670878E-2</v>
      </c>
      <c r="Q297" s="23">
        <v>42.256708697057867</v>
      </c>
      <c r="R297" s="23">
        <v>0.76926661189655776</v>
      </c>
      <c r="S297" s="23">
        <v>4.807916324353486E-2</v>
      </c>
      <c r="T297" s="23">
        <v>-3.0349063923272821</v>
      </c>
      <c r="U297" s="23">
        <v>-0.14591575986555086</v>
      </c>
      <c r="V297" s="10"/>
    </row>
    <row r="298" spans="1:22" ht="15.75" x14ac:dyDescent="0.25">
      <c r="A298" s="15">
        <v>200</v>
      </c>
      <c r="B298" s="37">
        <v>4</v>
      </c>
      <c r="C298" s="37">
        <v>5268</v>
      </c>
      <c r="D298" s="46">
        <v>8</v>
      </c>
      <c r="E298" s="46" t="s">
        <v>26</v>
      </c>
      <c r="F298" s="48">
        <v>1.2825</v>
      </c>
      <c r="G298" s="48">
        <v>0.35909999999999997</v>
      </c>
      <c r="H298" s="48">
        <v>1.1990557291666661</v>
      </c>
      <c r="I298" s="48">
        <v>0.33573560416666648</v>
      </c>
      <c r="J298" s="48">
        <v>1.4392124840005551</v>
      </c>
      <c r="K298" s="48"/>
      <c r="L298" s="48">
        <v>0.24120000000000008</v>
      </c>
      <c r="M298" s="48">
        <v>0.24120000000000008</v>
      </c>
      <c r="N298" s="18">
        <f t="shared" si="42"/>
        <v>2.0000000000020002E-4</v>
      </c>
      <c r="O298" s="20">
        <f t="shared" si="38"/>
        <v>2.0000000000020002E-4</v>
      </c>
      <c r="P298" s="19">
        <f t="shared" si="43"/>
        <v>8.6314790039359481E-5</v>
      </c>
      <c r="Q298" s="23">
        <v>23.570800351802994</v>
      </c>
      <c r="R298" s="23">
        <v>0.4732137383051514</v>
      </c>
      <c r="S298" s="23">
        <v>2.9575858644071962E-2</v>
      </c>
      <c r="T298" s="23">
        <v>-3.5207968367725369</v>
      </c>
      <c r="U298" s="23">
        <v>-0.10413058955888026</v>
      </c>
      <c r="V298" s="10"/>
    </row>
    <row r="299" spans="1:22" ht="15.75" x14ac:dyDescent="0.25">
      <c r="A299" s="15">
        <v>200</v>
      </c>
      <c r="B299" s="37">
        <v>4</v>
      </c>
      <c r="C299" s="37">
        <v>5268</v>
      </c>
      <c r="D299" s="46">
        <v>9</v>
      </c>
      <c r="E299" s="46" t="s">
        <v>27</v>
      </c>
      <c r="F299" s="48">
        <v>1.2655000000000001</v>
      </c>
      <c r="G299" s="48">
        <v>0.77329999999999999</v>
      </c>
      <c r="H299" s="48">
        <v>1.1990557291666661</v>
      </c>
      <c r="I299" s="48">
        <v>0.73269837642400859</v>
      </c>
      <c r="J299" s="48">
        <v>0.46262393603612278</v>
      </c>
      <c r="K299" s="48"/>
      <c r="L299" s="48">
        <v>0.49220000000000008</v>
      </c>
      <c r="M299" s="48">
        <v>0.49220000000000008</v>
      </c>
      <c r="N299" s="18">
        <f t="shared" si="42"/>
        <v>0.2512000000000002</v>
      </c>
      <c r="O299" s="20">
        <f t="shared" si="38"/>
        <v>0.2512000000000002</v>
      </c>
      <c r="P299" s="19">
        <f t="shared" si="43"/>
        <v>0.10841137628932718</v>
      </c>
      <c r="Q299" s="23">
        <v>38.893717898064011</v>
      </c>
      <c r="R299" s="23">
        <v>0.96565423712187182</v>
      </c>
      <c r="S299" s="23">
        <v>6.0353389820116989E-2</v>
      </c>
      <c r="T299" s="23">
        <v>-2.8075381636686121</v>
      </c>
      <c r="U299" s="23">
        <v>-0.16944444522674715</v>
      </c>
      <c r="V299" s="10"/>
    </row>
    <row r="300" spans="1:22" ht="15.75" x14ac:dyDescent="0.25">
      <c r="A300" s="15">
        <v>200</v>
      </c>
      <c r="B300" s="37">
        <v>4</v>
      </c>
      <c r="C300" s="37">
        <v>5268</v>
      </c>
      <c r="D300" s="46">
        <v>10</v>
      </c>
      <c r="E300" s="46" t="s">
        <v>28</v>
      </c>
      <c r="F300" s="48">
        <v>1.29</v>
      </c>
      <c r="G300" s="48">
        <v>0.8528</v>
      </c>
      <c r="H300" s="48">
        <v>1.1990557291666661</v>
      </c>
      <c r="I300" s="48">
        <v>0.79267808204134327</v>
      </c>
      <c r="J300" s="48">
        <v>0.41960300100217174</v>
      </c>
      <c r="K300" s="48"/>
      <c r="L300" s="48">
        <v>0.43720000000000003</v>
      </c>
      <c r="M300" s="48">
        <v>0.43720000000000003</v>
      </c>
      <c r="N300" s="18">
        <f t="shared" si="42"/>
        <v>0.19620000000000015</v>
      </c>
      <c r="O300" s="20">
        <f t="shared" si="38"/>
        <v>0.19620000000000015</v>
      </c>
      <c r="P300" s="19">
        <f t="shared" si="43"/>
        <v>8.4674809028527045E-2</v>
      </c>
      <c r="Q300" s="23">
        <v>33.891472868217051</v>
      </c>
      <c r="R300" s="23">
        <v>0.85774894853653449</v>
      </c>
      <c r="S300" s="23">
        <v>5.3609309283533406E-2</v>
      </c>
      <c r="T300" s="23">
        <v>-2.9260325453231841</v>
      </c>
      <c r="U300" s="23">
        <v>-0.15686258369591505</v>
      </c>
      <c r="V300" s="10"/>
    </row>
    <row r="301" spans="1:22" ht="15.75" x14ac:dyDescent="0.25">
      <c r="A301" s="15">
        <v>200</v>
      </c>
      <c r="B301" s="37">
        <v>4</v>
      </c>
      <c r="C301" s="37">
        <v>5268</v>
      </c>
      <c r="D301" s="46">
        <v>11</v>
      </c>
      <c r="E301" s="46" t="s">
        <v>29</v>
      </c>
      <c r="F301" s="48">
        <v>1.2805</v>
      </c>
      <c r="G301" s="48">
        <v>0.80159999999999998</v>
      </c>
      <c r="H301" s="48">
        <v>1.1990557291666661</v>
      </c>
      <c r="I301" s="48">
        <v>0.75061544123389268</v>
      </c>
      <c r="J301" s="48">
        <v>0.44887622491868734</v>
      </c>
      <c r="K301" s="48"/>
      <c r="L301" s="48">
        <v>0.47889999999999999</v>
      </c>
      <c r="M301" s="48">
        <v>0.47889999999999999</v>
      </c>
      <c r="N301" s="18">
        <f t="shared" si="42"/>
        <v>0.23790000000000011</v>
      </c>
      <c r="O301" s="20">
        <f t="shared" si="38"/>
        <v>0.23790000000000011</v>
      </c>
      <c r="P301" s="19">
        <f t="shared" si="43"/>
        <v>0.10267144275171548</v>
      </c>
      <c r="Q301" s="23">
        <v>37.399453338539637</v>
      </c>
      <c r="R301" s="23">
        <v>0.93956077642759916</v>
      </c>
      <c r="S301" s="23">
        <v>5.8722548526724948E-2</v>
      </c>
      <c r="T301" s="23">
        <v>-2.8349314942770043</v>
      </c>
      <c r="U301" s="23">
        <v>-0.16647440224262225</v>
      </c>
      <c r="V301" s="10"/>
    </row>
    <row r="302" spans="1:22" ht="15.75" x14ac:dyDescent="0.25">
      <c r="A302" s="15">
        <v>200</v>
      </c>
      <c r="B302" s="37">
        <v>4</v>
      </c>
      <c r="C302" s="37">
        <v>5268</v>
      </c>
      <c r="D302" s="46">
        <v>12</v>
      </c>
      <c r="E302" s="46" t="s">
        <v>30</v>
      </c>
      <c r="F302" s="48">
        <v>1.2865</v>
      </c>
      <c r="G302" s="48">
        <v>0.87609999999999999</v>
      </c>
      <c r="H302" s="48">
        <v>1.1990557291666661</v>
      </c>
      <c r="I302" s="48">
        <v>0.81655089337187414</v>
      </c>
      <c r="J302" s="48">
        <v>0.40462666811812908</v>
      </c>
      <c r="K302" s="48"/>
      <c r="L302" s="48">
        <v>0.41039999999999999</v>
      </c>
      <c r="M302" s="48">
        <v>0.41039999999999999</v>
      </c>
      <c r="N302" s="18">
        <f t="shared" si="42"/>
        <v>0.16940000000000011</v>
      </c>
      <c r="O302" s="20">
        <f t="shared" si="38"/>
        <v>0.16940000000000011</v>
      </c>
      <c r="P302" s="19">
        <f t="shared" si="43"/>
        <v>7.3108627163264411E-2</v>
      </c>
      <c r="Q302" s="23">
        <v>31.900505246793625</v>
      </c>
      <c r="R302" s="23">
        <v>0.80516964428040649</v>
      </c>
      <c r="S302" s="23">
        <v>5.0323102767525406E-2</v>
      </c>
      <c r="T302" s="23">
        <v>-2.9892910077690082</v>
      </c>
      <c r="U302" s="23">
        <v>-0.15043039858599938</v>
      </c>
      <c r="V302" s="10"/>
    </row>
    <row r="303" spans="1:22" ht="15.75" x14ac:dyDescent="0.25">
      <c r="A303" s="15">
        <v>200</v>
      </c>
      <c r="B303" s="37">
        <v>4</v>
      </c>
      <c r="C303" s="37">
        <v>5268</v>
      </c>
      <c r="D303" s="46">
        <v>13</v>
      </c>
      <c r="E303" s="46" t="s">
        <v>31</v>
      </c>
      <c r="F303" s="48">
        <v>1.282</v>
      </c>
      <c r="G303" s="48">
        <v>0.92279999999999995</v>
      </c>
      <c r="H303" s="48">
        <v>1.1990557291666661</v>
      </c>
      <c r="I303" s="48">
        <v>0.86309565278861111</v>
      </c>
      <c r="J303" s="48">
        <v>0.37830144145101685</v>
      </c>
      <c r="K303" s="48"/>
      <c r="L303" s="48">
        <v>0.35920000000000007</v>
      </c>
      <c r="M303" s="48">
        <v>0.35920000000000007</v>
      </c>
      <c r="N303" s="18">
        <f t="shared" si="42"/>
        <v>0.11820000000000019</v>
      </c>
      <c r="O303" s="20">
        <f t="shared" si="38"/>
        <v>0.11820000000000019</v>
      </c>
      <c r="P303" s="19">
        <f t="shared" si="43"/>
        <v>5.1012040913210523E-2</v>
      </c>
      <c r="Q303" s="23">
        <v>28.018720748829956</v>
      </c>
      <c r="R303" s="23">
        <v>0.7047196301791474</v>
      </c>
      <c r="S303" s="23">
        <v>4.4044976886196713E-2</v>
      </c>
      <c r="T303" s="23">
        <v>-3.1225439651975231</v>
      </c>
      <c r="U303" s="23">
        <v>-0.13753237677325794</v>
      </c>
      <c r="V303" s="10"/>
    </row>
    <row r="304" spans="1:22" ht="15.75" x14ac:dyDescent="0.25">
      <c r="A304" s="15">
        <v>200</v>
      </c>
      <c r="B304" s="37">
        <v>4</v>
      </c>
      <c r="C304" s="37">
        <v>5268</v>
      </c>
      <c r="D304" s="46">
        <v>14</v>
      </c>
      <c r="E304" s="46" t="s">
        <v>32</v>
      </c>
      <c r="F304" s="48">
        <v>1.2855000000000001</v>
      </c>
      <c r="G304" s="48">
        <v>1.2134</v>
      </c>
      <c r="H304" s="48">
        <v>1.1990557291666661</v>
      </c>
      <c r="I304" s="48">
        <v>1.1318041398450662</v>
      </c>
      <c r="J304" s="48">
        <v>0.27500786327469606</v>
      </c>
      <c r="K304" s="48"/>
      <c r="L304" s="48">
        <v>7.2100000000000053E-2</v>
      </c>
      <c r="M304" s="48">
        <v>7.2100000000000053E-2</v>
      </c>
      <c r="N304" s="18">
        <f t="shared" si="42"/>
        <v>-0.16889999999999983</v>
      </c>
      <c r="O304" s="20">
        <f t="shared" si="38"/>
        <v>0</v>
      </c>
      <c r="P304" s="19">
        <f t="shared" si="43"/>
        <v>0</v>
      </c>
      <c r="Q304" s="23">
        <v>5.6087125632049828</v>
      </c>
      <c r="R304" s="23">
        <v>0.14145402376368751</v>
      </c>
      <c r="S304" s="23">
        <v>8.8408764852304696E-3</v>
      </c>
      <c r="T304" s="23">
        <v>-4.7283692573346636</v>
      </c>
      <c r="U304" s="23">
        <v>-4.1802928580656686E-2</v>
      </c>
      <c r="V304" s="10"/>
    </row>
    <row r="305" spans="1:22" ht="15.75" x14ac:dyDescent="0.25">
      <c r="A305" s="15">
        <v>200</v>
      </c>
      <c r="B305" s="37">
        <v>4</v>
      </c>
      <c r="C305" s="37">
        <v>5268</v>
      </c>
      <c r="D305" s="46">
        <v>15</v>
      </c>
      <c r="E305" s="46" t="s">
        <v>33</v>
      </c>
      <c r="F305" s="48">
        <v>1.282</v>
      </c>
      <c r="G305" s="48">
        <v>0.7913</v>
      </c>
      <c r="H305" s="48">
        <v>1.1990557291666661</v>
      </c>
      <c r="I305" s="48">
        <v>0.74010358696535328</v>
      </c>
      <c r="J305" s="48">
        <v>0.45684111800962884</v>
      </c>
      <c r="K305" s="48"/>
      <c r="L305" s="48">
        <v>0.49070000000000003</v>
      </c>
      <c r="M305" s="48">
        <v>0.49070000000000003</v>
      </c>
      <c r="N305" s="18">
        <f t="shared" si="42"/>
        <v>0.24970000000000014</v>
      </c>
      <c r="O305" s="20">
        <f t="shared" si="38"/>
        <v>0.24970000000000014</v>
      </c>
      <c r="P305" s="19">
        <f t="shared" si="43"/>
        <v>0.10776401536403261</v>
      </c>
      <c r="Q305" s="23">
        <v>38.276131045241812</v>
      </c>
      <c r="R305" s="23">
        <v>0.96271136561499882</v>
      </c>
      <c r="S305" s="23">
        <v>6.0169460350937426E-2</v>
      </c>
      <c r="T305" s="23">
        <v>-2.8105903585297098</v>
      </c>
      <c r="U305" s="23">
        <v>-0.16911170514028037</v>
      </c>
      <c r="V305" s="10"/>
    </row>
    <row r="306" spans="1:22" ht="15.75" x14ac:dyDescent="0.25">
      <c r="A306" s="15">
        <v>200</v>
      </c>
      <c r="B306" s="37">
        <v>4</v>
      </c>
      <c r="C306" s="37">
        <v>5268</v>
      </c>
      <c r="D306" s="46" t="s">
        <v>18</v>
      </c>
      <c r="E306" s="46" t="s">
        <v>18</v>
      </c>
      <c r="F306" s="48">
        <v>1.2568999999999999</v>
      </c>
      <c r="G306" s="48">
        <v>1.0159</v>
      </c>
      <c r="H306" s="48">
        <v>1.1990557291666661</v>
      </c>
      <c r="I306" s="48">
        <v>0.96914688142287875</v>
      </c>
      <c r="J306" s="48">
        <v>0.32946227688560453</v>
      </c>
      <c r="K306" s="48"/>
      <c r="L306" s="48">
        <v>0.24099999999999988</v>
      </c>
      <c r="M306" s="48">
        <v>0.24099999999999988</v>
      </c>
      <c r="N306" s="18">
        <f t="shared" si="42"/>
        <v>0</v>
      </c>
      <c r="O306" s="20">
        <f t="shared" si="38"/>
        <v>0</v>
      </c>
      <c r="P306" s="19">
        <f t="shared" si="43"/>
        <v>0</v>
      </c>
      <c r="Q306" s="23">
        <v>19.174158644283544</v>
      </c>
      <c r="R306" s="23">
        <v>0.47282135543756793</v>
      </c>
      <c r="S306" s="23">
        <v>2.9551334714847995E-2</v>
      </c>
      <c r="T306" s="23">
        <v>-3.5216263681349131</v>
      </c>
      <c r="U306" s="23">
        <v>-0.10406875954538933</v>
      </c>
      <c r="V306" s="10"/>
    </row>
    <row r="307" spans="1:22" ht="15.75" x14ac:dyDescent="0.25">
      <c r="A307" s="15">
        <v>300</v>
      </c>
      <c r="B307" s="37">
        <v>4</v>
      </c>
      <c r="C307" s="37">
        <v>5269</v>
      </c>
      <c r="D307" s="46">
        <v>1</v>
      </c>
      <c r="E307" s="46" t="s">
        <v>19</v>
      </c>
      <c r="F307" s="48">
        <v>1.2538</v>
      </c>
      <c r="G307" s="48">
        <v>0.53039999999999998</v>
      </c>
      <c r="H307" s="48">
        <v>1.1990557291666661</v>
      </c>
      <c r="I307" s="48">
        <v>0.50724131340724177</v>
      </c>
      <c r="J307" s="48">
        <v>0.7527117339525119</v>
      </c>
      <c r="K307" s="48"/>
      <c r="L307" s="48">
        <v>0.72340000000000004</v>
      </c>
      <c r="M307" s="48">
        <v>0.72340000000000004</v>
      </c>
      <c r="N307" s="18">
        <f>M307-$M$322</f>
        <v>0.46150000000000002</v>
      </c>
      <c r="O307" s="20">
        <f t="shared" si="38"/>
        <v>0.46150000000000002</v>
      </c>
      <c r="P307" s="19">
        <f>O307/SUM($O$307:$O$322)</f>
        <v>8.1023192120648208E-2</v>
      </c>
      <c r="Q307" s="23">
        <v>57.696602328920086</v>
      </c>
      <c r="R307" s="23">
        <v>1.4192488320478707</v>
      </c>
      <c r="S307" s="23">
        <v>8.8703052002991917E-2</v>
      </c>
      <c r="T307" s="23">
        <v>-2.42246098210757</v>
      </c>
      <c r="U307" s="23">
        <v>-0.21487968247110664</v>
      </c>
      <c r="V307" s="10"/>
    </row>
    <row r="308" spans="1:22" ht="15.75" x14ac:dyDescent="0.25">
      <c r="A308" s="15">
        <v>300</v>
      </c>
      <c r="B308" s="37">
        <v>4</v>
      </c>
      <c r="C308" s="37">
        <v>5269</v>
      </c>
      <c r="D308" s="46">
        <v>2</v>
      </c>
      <c r="E308" s="46" t="s">
        <v>20</v>
      </c>
      <c r="F308" s="48">
        <v>1.2748999999999999</v>
      </c>
      <c r="G308" s="48">
        <v>0.52510000000000001</v>
      </c>
      <c r="H308" s="48">
        <v>1.1990557291666661</v>
      </c>
      <c r="I308" s="48">
        <v>0.49386160748718833</v>
      </c>
      <c r="J308" s="48">
        <v>0.78180430768822751</v>
      </c>
      <c r="K308" s="48"/>
      <c r="L308" s="48">
        <v>0.74979999999999991</v>
      </c>
      <c r="M308" s="48">
        <v>0.74979999999999991</v>
      </c>
      <c r="N308" s="18">
        <f t="shared" ref="N308:N322" si="44">M308-$M$322</f>
        <v>0.48789999999999989</v>
      </c>
      <c r="O308" s="20">
        <f t="shared" si="38"/>
        <v>0.48789999999999989</v>
      </c>
      <c r="P308" s="19">
        <f t="shared" ref="P308:P322" si="45">O308/SUM($O$307:$O$322)</f>
        <v>8.5658104952685263E-2</v>
      </c>
      <c r="Q308" s="23">
        <v>58.812455878892457</v>
      </c>
      <c r="R308" s="23">
        <v>1.4710433705688324</v>
      </c>
      <c r="S308" s="23">
        <v>9.1940210660552024E-2</v>
      </c>
      <c r="T308" s="23">
        <v>-2.386616797323756</v>
      </c>
      <c r="U308" s="23">
        <v>-0.21942605111195812</v>
      </c>
      <c r="V308" s="10"/>
    </row>
    <row r="309" spans="1:22" ht="15.75" x14ac:dyDescent="0.25">
      <c r="A309" s="15">
        <v>300</v>
      </c>
      <c r="B309" s="37">
        <v>4</v>
      </c>
      <c r="C309" s="37">
        <v>5269</v>
      </c>
      <c r="D309" s="46">
        <v>3</v>
      </c>
      <c r="E309" s="46" t="s">
        <v>21</v>
      </c>
      <c r="F309" s="48">
        <v>1.2710999999999999</v>
      </c>
      <c r="G309" s="48">
        <v>0.53610000000000002</v>
      </c>
      <c r="H309" s="48">
        <v>1.1990557291666661</v>
      </c>
      <c r="I309" s="48">
        <v>0.50571455936295318</v>
      </c>
      <c r="J309" s="48">
        <v>0.75592157359107814</v>
      </c>
      <c r="K309" s="48"/>
      <c r="L309" s="48">
        <v>0.73499999999999988</v>
      </c>
      <c r="M309" s="48">
        <v>0.73499999999999988</v>
      </c>
      <c r="N309" s="18">
        <f t="shared" si="44"/>
        <v>0.47309999999999985</v>
      </c>
      <c r="O309" s="20">
        <f t="shared" si="38"/>
        <v>0.47309999999999985</v>
      </c>
      <c r="P309" s="19">
        <f t="shared" si="45"/>
        <v>8.3059744728664467E-2</v>
      </c>
      <c r="Q309" s="23">
        <v>57.823932027377857</v>
      </c>
      <c r="R309" s="23">
        <v>1.4420070383676868</v>
      </c>
      <c r="S309" s="23">
        <v>9.0125439897980428E-2</v>
      </c>
      <c r="T309" s="23">
        <v>-2.4065528024127314</v>
      </c>
      <c r="U309" s="23">
        <v>-0.21689162995516498</v>
      </c>
      <c r="V309" s="10"/>
    </row>
    <row r="310" spans="1:22" ht="15.75" x14ac:dyDescent="0.25">
      <c r="A310" s="15">
        <v>300</v>
      </c>
      <c r="B310" s="37">
        <v>4</v>
      </c>
      <c r="C310" s="37">
        <v>5269</v>
      </c>
      <c r="D310" s="46">
        <v>4</v>
      </c>
      <c r="E310" s="46" t="s">
        <v>22</v>
      </c>
      <c r="F310" s="48">
        <v>1.2639</v>
      </c>
      <c r="G310" s="48">
        <v>0.49680000000000002</v>
      </c>
      <c r="H310" s="48">
        <v>1.1990557291666661</v>
      </c>
      <c r="I310" s="48">
        <v>0.47131172264419635</v>
      </c>
      <c r="J310" s="48">
        <v>0.83628002283960923</v>
      </c>
      <c r="K310" s="48"/>
      <c r="L310" s="48">
        <v>0.7671</v>
      </c>
      <c r="M310" s="48">
        <v>0.7671</v>
      </c>
      <c r="N310" s="18">
        <f t="shared" si="44"/>
        <v>0.50519999999999998</v>
      </c>
      <c r="O310" s="20">
        <f t="shared" si="38"/>
        <v>0.50519999999999998</v>
      </c>
      <c r="P310" s="19">
        <f t="shared" si="45"/>
        <v>8.8695377376709572E-2</v>
      </c>
      <c r="Q310" s="23">
        <v>60.693092807975312</v>
      </c>
      <c r="R310" s="23">
        <v>1.5049844886147659</v>
      </c>
      <c r="S310" s="23">
        <v>9.4061530538422866E-2</v>
      </c>
      <c r="T310" s="23">
        <v>-2.3638061306603171</v>
      </c>
      <c r="U310" s="23">
        <v>-0.2223432225460166</v>
      </c>
      <c r="V310" s="10"/>
    </row>
    <row r="311" spans="1:22" ht="15.75" x14ac:dyDescent="0.25">
      <c r="A311" s="15">
        <v>300</v>
      </c>
      <c r="B311" s="37">
        <v>4</v>
      </c>
      <c r="C311" s="37">
        <v>5269</v>
      </c>
      <c r="D311" s="46">
        <v>5</v>
      </c>
      <c r="E311" s="46" t="s">
        <v>23</v>
      </c>
      <c r="F311" s="48">
        <v>1.258</v>
      </c>
      <c r="G311" s="48">
        <v>0.75639999999999996</v>
      </c>
      <c r="H311" s="48">
        <v>1.1990557291666661</v>
      </c>
      <c r="I311" s="48">
        <v>0.72095846863407487</v>
      </c>
      <c r="J311" s="48">
        <v>0.47209794353662399</v>
      </c>
      <c r="K311" s="48"/>
      <c r="L311" s="48">
        <v>0.50160000000000005</v>
      </c>
      <c r="M311" s="48">
        <v>0.50160000000000005</v>
      </c>
      <c r="N311" s="18">
        <f t="shared" si="44"/>
        <v>0.23970000000000002</v>
      </c>
      <c r="O311" s="20">
        <f t="shared" si="38"/>
        <v>0.23970000000000002</v>
      </c>
      <c r="P311" s="19">
        <f t="shared" si="45"/>
        <v>4.2082901736336671E-2</v>
      </c>
      <c r="Q311" s="23">
        <v>39.872813990461054</v>
      </c>
      <c r="R311" s="23">
        <v>0.98409623189827478</v>
      </c>
      <c r="S311" s="23">
        <v>6.1506014493642173E-2</v>
      </c>
      <c r="T311" s="23">
        <v>-2.7886203123068567</v>
      </c>
      <c r="U311" s="23">
        <v>-0.17151692134601049</v>
      </c>
      <c r="V311" s="10"/>
    </row>
    <row r="312" spans="1:22" ht="15.75" x14ac:dyDescent="0.25">
      <c r="A312" s="15">
        <v>300</v>
      </c>
      <c r="B312" s="37">
        <v>4</v>
      </c>
      <c r="C312" s="37">
        <v>5269</v>
      </c>
      <c r="D312" s="46">
        <v>6</v>
      </c>
      <c r="E312" s="46" t="s">
        <v>24</v>
      </c>
      <c r="F312" s="48">
        <v>1.2527999999999999</v>
      </c>
      <c r="G312" s="48">
        <v>0.23860000000000001</v>
      </c>
      <c r="H312" s="48">
        <v>1.1990557291666661</v>
      </c>
      <c r="I312" s="48">
        <v>0.22836422172666551</v>
      </c>
      <c r="J312" s="48">
        <v>3.3546656180629131</v>
      </c>
      <c r="K312" s="48"/>
      <c r="L312" s="48">
        <v>1.0142</v>
      </c>
      <c r="M312" s="48">
        <v>1.0142</v>
      </c>
      <c r="N312" s="18">
        <f t="shared" si="44"/>
        <v>0.75229999999999997</v>
      </c>
      <c r="O312" s="20">
        <f t="shared" si="38"/>
        <v>0.75229999999999997</v>
      </c>
      <c r="P312" s="19">
        <f t="shared" si="45"/>
        <v>0.13207745922505665</v>
      </c>
      <c r="Q312" s="23">
        <v>80.954661558109848</v>
      </c>
      <c r="R312" s="23">
        <v>1.9897735215136167</v>
      </c>
      <c r="S312" s="23">
        <v>0.12436084509460105</v>
      </c>
      <c r="T312" s="23">
        <v>-2.0845678982646492</v>
      </c>
      <c r="U312" s="23">
        <v>-0.2592386254852681</v>
      </c>
      <c r="V312" s="10"/>
    </row>
    <row r="313" spans="1:22" ht="15.75" x14ac:dyDescent="0.25">
      <c r="A313" s="15">
        <v>300</v>
      </c>
      <c r="B313" s="37">
        <v>4</v>
      </c>
      <c r="C313" s="37">
        <v>5269</v>
      </c>
      <c r="D313" s="46">
        <v>7</v>
      </c>
      <c r="E313" s="46" t="s">
        <v>25</v>
      </c>
      <c r="F313" s="48">
        <v>1.2517</v>
      </c>
      <c r="G313" s="48">
        <v>0.32669999999999999</v>
      </c>
      <c r="H313" s="48">
        <v>1.1990557291666661</v>
      </c>
      <c r="I313" s="48">
        <v>0.31295958034572963</v>
      </c>
      <c r="J313" s="48">
        <v>1.63755070457667</v>
      </c>
      <c r="K313" s="48"/>
      <c r="L313" s="48">
        <v>0.92500000000000004</v>
      </c>
      <c r="M313" s="48">
        <v>0.92500000000000004</v>
      </c>
      <c r="N313" s="18">
        <f t="shared" si="44"/>
        <v>0.66310000000000002</v>
      </c>
      <c r="O313" s="20">
        <f t="shared" si="38"/>
        <v>0.66310000000000002</v>
      </c>
      <c r="P313" s="19">
        <f t="shared" si="45"/>
        <v>0.11641707192893136</v>
      </c>
      <c r="Q313" s="23">
        <v>73.899496684509074</v>
      </c>
      <c r="R313" s="23">
        <v>1.8147707625715792</v>
      </c>
      <c r="S313" s="23">
        <v>0.1134231726607237</v>
      </c>
      <c r="T313" s="23">
        <v>-2.1766295641131426</v>
      </c>
      <c r="U313" s="23">
        <v>-0.24688023086884073</v>
      </c>
      <c r="V313" s="10"/>
    </row>
    <row r="314" spans="1:22" ht="15.75" x14ac:dyDescent="0.25">
      <c r="A314" s="15">
        <v>300</v>
      </c>
      <c r="B314" s="37">
        <v>4</v>
      </c>
      <c r="C314" s="37">
        <v>5269</v>
      </c>
      <c r="D314" s="46">
        <v>8</v>
      </c>
      <c r="E314" s="46" t="s">
        <v>26</v>
      </c>
      <c r="F314" s="48">
        <v>1.2498</v>
      </c>
      <c r="G314" s="48">
        <v>0.32740000000000002</v>
      </c>
      <c r="H314" s="48">
        <v>1.1990557291666661</v>
      </c>
      <c r="I314" s="48">
        <v>0.31410693369272408</v>
      </c>
      <c r="J314" s="48">
        <v>1.6262607820296702</v>
      </c>
      <c r="K314" s="48"/>
      <c r="L314" s="48">
        <v>0.9224</v>
      </c>
      <c r="M314" s="48">
        <v>0.9224</v>
      </c>
      <c r="N314" s="18">
        <f t="shared" si="44"/>
        <v>0.66049999999999998</v>
      </c>
      <c r="O314" s="20">
        <f t="shared" si="38"/>
        <v>0.66049999999999998</v>
      </c>
      <c r="P314" s="19">
        <f t="shared" si="45"/>
        <v>0.1159606032409277</v>
      </c>
      <c r="Q314" s="23">
        <v>73.803808609377498</v>
      </c>
      <c r="R314" s="23">
        <v>1.8096697852929995</v>
      </c>
      <c r="S314" s="23">
        <v>0.11310436158081247</v>
      </c>
      <c r="T314" s="23">
        <v>-2.1794443326707187</v>
      </c>
      <c r="U314" s="23">
        <v>-0.2465046598476415</v>
      </c>
      <c r="V314" s="10"/>
    </row>
    <row r="315" spans="1:22" ht="15.75" x14ac:dyDescent="0.25">
      <c r="A315" s="15">
        <v>300</v>
      </c>
      <c r="B315" s="37">
        <v>4</v>
      </c>
      <c r="C315" s="37">
        <v>5269</v>
      </c>
      <c r="D315" s="46">
        <v>9</v>
      </c>
      <c r="E315" s="46" t="s">
        <v>27</v>
      </c>
      <c r="F315" s="48">
        <v>1.2285999999999999</v>
      </c>
      <c r="G315" s="48">
        <v>0.55930000000000002</v>
      </c>
      <c r="H315" s="48">
        <v>1.1990557291666661</v>
      </c>
      <c r="I315" s="48">
        <v>0.54585045525225173</v>
      </c>
      <c r="J315" s="48">
        <v>0.67972242320664278</v>
      </c>
      <c r="K315" s="48"/>
      <c r="L315" s="48">
        <v>0.6692999999999999</v>
      </c>
      <c r="M315" s="48">
        <v>0.6692999999999999</v>
      </c>
      <c r="N315" s="18">
        <f t="shared" si="44"/>
        <v>0.40739999999999987</v>
      </c>
      <c r="O315" s="20">
        <f t="shared" si="38"/>
        <v>0.40739999999999987</v>
      </c>
      <c r="P315" s="19">
        <f t="shared" si="45"/>
        <v>7.1525132112572193E-2</v>
      </c>
      <c r="Q315" s="23">
        <v>54.47664007813772</v>
      </c>
      <c r="R315" s="23">
        <v>1.313109266366657</v>
      </c>
      <c r="S315" s="23">
        <v>8.2069329147916065E-2</v>
      </c>
      <c r="T315" s="23">
        <v>-2.5001909115189713</v>
      </c>
      <c r="U315" s="23">
        <v>-0.20518899085007875</v>
      </c>
      <c r="V315" s="10"/>
    </row>
    <row r="316" spans="1:22" ht="15.75" x14ac:dyDescent="0.25">
      <c r="A316" s="15">
        <v>300</v>
      </c>
      <c r="B316" s="37">
        <v>4</v>
      </c>
      <c r="C316" s="37">
        <v>5269</v>
      </c>
      <c r="D316" s="46">
        <v>10</v>
      </c>
      <c r="E316" s="46" t="s">
        <v>28</v>
      </c>
      <c r="F316" s="48">
        <v>1.2581</v>
      </c>
      <c r="G316" s="48">
        <v>0.74680000000000002</v>
      </c>
      <c r="H316" s="48">
        <v>1.1990557291666661</v>
      </c>
      <c r="I316" s="48">
        <v>0.71175170379275599</v>
      </c>
      <c r="J316" s="48">
        <v>0.47980363333612402</v>
      </c>
      <c r="K316" s="48"/>
      <c r="L316" s="48">
        <v>0.51129999999999998</v>
      </c>
      <c r="M316" s="48">
        <v>0.51129999999999998</v>
      </c>
      <c r="N316" s="18">
        <f t="shared" si="44"/>
        <v>0.24939999999999996</v>
      </c>
      <c r="O316" s="20">
        <f t="shared" si="38"/>
        <v>0.24939999999999996</v>
      </c>
      <c r="P316" s="19">
        <f t="shared" si="45"/>
        <v>4.3785881072350284E-2</v>
      </c>
      <c r="Q316" s="23">
        <v>40.640648597090852</v>
      </c>
      <c r="R316" s="23">
        <v>1.0031268009760523</v>
      </c>
      <c r="S316" s="23">
        <v>6.2695425061003271E-2</v>
      </c>
      <c r="T316" s="23">
        <v>-2.7694667995396141</v>
      </c>
      <c r="U316" s="23">
        <v>-0.17363289818947245</v>
      </c>
      <c r="V316" s="10"/>
    </row>
    <row r="317" spans="1:22" ht="15.75" x14ac:dyDescent="0.25">
      <c r="A317" s="15">
        <v>300</v>
      </c>
      <c r="B317" s="37">
        <v>4</v>
      </c>
      <c r="C317" s="37">
        <v>5269</v>
      </c>
      <c r="D317" s="46">
        <v>11</v>
      </c>
      <c r="E317" s="46" t="s">
        <v>29</v>
      </c>
      <c r="F317" s="48">
        <v>1.2626999999999999</v>
      </c>
      <c r="G317" s="48">
        <v>0.71209999999999996</v>
      </c>
      <c r="H317" s="48">
        <v>1.1990557291666661</v>
      </c>
      <c r="I317" s="48">
        <v>0.67620779657842955</v>
      </c>
      <c r="J317" s="48">
        <v>0.51207133196859345</v>
      </c>
      <c r="K317" s="48"/>
      <c r="L317" s="48">
        <v>0.55059999999999998</v>
      </c>
      <c r="M317" s="48">
        <v>0.55059999999999998</v>
      </c>
      <c r="N317" s="18">
        <f t="shared" si="44"/>
        <v>0.28869999999999996</v>
      </c>
      <c r="O317" s="20">
        <f t="shared" si="38"/>
        <v>0.28869999999999996</v>
      </c>
      <c r="P317" s="19">
        <f t="shared" si="45"/>
        <v>5.0685580856405482E-2</v>
      </c>
      <c r="Q317" s="23">
        <v>43.604973469549378</v>
      </c>
      <c r="R317" s="23">
        <v>1.0802300344561204</v>
      </c>
      <c r="S317" s="23">
        <v>6.7514377153507527E-2</v>
      </c>
      <c r="T317" s="23">
        <v>-2.695414708917061</v>
      </c>
      <c r="U317" s="23">
        <v>-0.18197924524293815</v>
      </c>
      <c r="V317" s="10"/>
    </row>
    <row r="318" spans="1:22" ht="15.75" x14ac:dyDescent="0.25">
      <c r="A318" s="15">
        <v>300</v>
      </c>
      <c r="B318" s="37">
        <v>4</v>
      </c>
      <c r="C318" s="37">
        <v>5269</v>
      </c>
      <c r="D318" s="46">
        <v>12</v>
      </c>
      <c r="E318" s="46" t="s">
        <v>30</v>
      </c>
      <c r="F318" s="48">
        <v>1.2638</v>
      </c>
      <c r="G318" s="48">
        <v>0.80720000000000003</v>
      </c>
      <c r="H318" s="48">
        <v>1.1990557291666661</v>
      </c>
      <c r="I318" s="48">
        <v>0.76584727376430839</v>
      </c>
      <c r="J318" s="48">
        <v>0.43781562094356435</v>
      </c>
      <c r="K318" s="48"/>
      <c r="L318" s="48">
        <v>0.45660000000000001</v>
      </c>
      <c r="M318" s="48">
        <v>0.45660000000000001</v>
      </c>
      <c r="N318" s="18">
        <f t="shared" si="44"/>
        <v>0.19469999999999998</v>
      </c>
      <c r="O318" s="20">
        <f t="shared" si="38"/>
        <v>0.19469999999999998</v>
      </c>
      <c r="P318" s="19">
        <f t="shared" si="45"/>
        <v>3.4182482136273465E-2</v>
      </c>
      <c r="Q318" s="23">
        <v>36.129134356702011</v>
      </c>
      <c r="R318" s="23">
        <v>0.89581008669208972</v>
      </c>
      <c r="S318" s="23">
        <v>5.5988130418255608E-2</v>
      </c>
      <c r="T318" s="23">
        <v>-2.8826155675298728</v>
      </c>
      <c r="U318" s="23">
        <v>-0.16139225634055643</v>
      </c>
      <c r="V318" s="10"/>
    </row>
    <row r="319" spans="1:22" ht="15.75" x14ac:dyDescent="0.25">
      <c r="A319" s="15">
        <v>300</v>
      </c>
      <c r="B319" s="37">
        <v>4</v>
      </c>
      <c r="C319" s="37">
        <v>5269</v>
      </c>
      <c r="D319" s="46">
        <v>13</v>
      </c>
      <c r="E319" s="46" t="s">
        <v>31</v>
      </c>
      <c r="F319" s="48">
        <v>1.2464999999999999</v>
      </c>
      <c r="G319" s="48">
        <v>0.80369999999999997</v>
      </c>
      <c r="H319" s="48">
        <v>1.1990557291666661</v>
      </c>
      <c r="I319" s="48">
        <v>0.77310957844464478</v>
      </c>
      <c r="J319" s="48">
        <v>0.43273176397339158</v>
      </c>
      <c r="K319" s="48"/>
      <c r="L319" s="48">
        <v>0.44279999999999997</v>
      </c>
      <c r="M319" s="48">
        <v>0.44279999999999997</v>
      </c>
      <c r="N319" s="18">
        <f t="shared" si="44"/>
        <v>0.18089999999999995</v>
      </c>
      <c r="O319" s="20">
        <f t="shared" si="38"/>
        <v>0.18089999999999995</v>
      </c>
      <c r="P319" s="19">
        <f t="shared" si="45"/>
        <v>3.1759686792254077E-2</v>
      </c>
      <c r="Q319" s="23">
        <v>35.523465703971119</v>
      </c>
      <c r="R319" s="23">
        <v>0.86873566882885966</v>
      </c>
      <c r="S319" s="23">
        <v>5.4295979301803729E-2</v>
      </c>
      <c r="T319" s="23">
        <v>-2.913305100791086</v>
      </c>
      <c r="U319" s="23">
        <v>-0.15818075345239202</v>
      </c>
      <c r="V319" s="10"/>
    </row>
    <row r="320" spans="1:22" ht="15.75" x14ac:dyDescent="0.25">
      <c r="A320" s="15">
        <v>300</v>
      </c>
      <c r="B320" s="37">
        <v>4</v>
      </c>
      <c r="C320" s="37">
        <v>5269</v>
      </c>
      <c r="D320" s="46">
        <v>14</v>
      </c>
      <c r="E320" s="46" t="s">
        <v>32</v>
      </c>
      <c r="F320" s="48">
        <v>1.2552000000000001</v>
      </c>
      <c r="G320" s="48">
        <v>1.2428999999999999</v>
      </c>
      <c r="H320" s="48">
        <v>1.1990557291666661</v>
      </c>
      <c r="I320" s="48">
        <v>1.1873059000806638</v>
      </c>
      <c r="J320" s="48">
        <v>0.26032609379050886</v>
      </c>
      <c r="K320" s="48"/>
      <c r="L320" s="48">
        <v>1.23000000000002E-2</v>
      </c>
      <c r="M320" s="48">
        <v>1.23000000000002E-2</v>
      </c>
      <c r="N320" s="18">
        <f t="shared" si="44"/>
        <v>-0.24959999999999982</v>
      </c>
      <c r="O320" s="20">
        <f t="shared" si="38"/>
        <v>0</v>
      </c>
      <c r="P320" s="19">
        <f t="shared" si="45"/>
        <v>0</v>
      </c>
      <c r="Q320" s="23">
        <v>0.97992351816445167</v>
      </c>
      <c r="R320" s="23">
        <v>2.4131546356357607E-2</v>
      </c>
      <c r="S320" s="23">
        <v>1.5082216472723504E-3</v>
      </c>
      <c r="T320" s="23">
        <v>-6.4968240392471799</v>
      </c>
      <c r="U320" s="23">
        <v>-9.798650654511987E-3</v>
      </c>
      <c r="V320" s="10"/>
    </row>
    <row r="321" spans="1:22" ht="15.75" x14ac:dyDescent="0.25">
      <c r="A321" s="15">
        <v>300</v>
      </c>
      <c r="B321" s="37">
        <v>4</v>
      </c>
      <c r="C321" s="37">
        <v>5269</v>
      </c>
      <c r="D321" s="46">
        <v>15</v>
      </c>
      <c r="E321" s="46" t="s">
        <v>33</v>
      </c>
      <c r="F321" s="48">
        <v>1.252</v>
      </c>
      <c r="G321" s="48">
        <v>0.85860000000000003</v>
      </c>
      <c r="H321" s="48">
        <v>1.1990557291666661</v>
      </c>
      <c r="I321" s="48">
        <v>0.82229173247803478</v>
      </c>
      <c r="J321" s="48">
        <v>0.40118331492752529</v>
      </c>
      <c r="K321" s="48"/>
      <c r="L321" s="48">
        <v>0.39339999999999997</v>
      </c>
      <c r="M321" s="48">
        <v>0.39339999999999997</v>
      </c>
      <c r="N321" s="18">
        <f t="shared" si="44"/>
        <v>0.13149999999999995</v>
      </c>
      <c r="O321" s="20">
        <f t="shared" si="38"/>
        <v>0.13149999999999995</v>
      </c>
      <c r="P321" s="19">
        <f t="shared" si="45"/>
        <v>2.308678172018469E-2</v>
      </c>
      <c r="Q321" s="23">
        <v>31.42172523961661</v>
      </c>
      <c r="R321" s="23">
        <v>0.77181710053584773</v>
      </c>
      <c r="S321" s="23">
        <v>4.8238568783490483E-2</v>
      </c>
      <c r="T321" s="23">
        <v>-3.0315963956706091</v>
      </c>
      <c r="U321" s="23">
        <v>-0.1462398712563385</v>
      </c>
      <c r="V321" s="10"/>
    </row>
    <row r="322" spans="1:22" ht="15.75" x14ac:dyDescent="0.25">
      <c r="A322" s="15">
        <v>300</v>
      </c>
      <c r="B322" s="37">
        <v>4</v>
      </c>
      <c r="C322" s="37">
        <v>5269</v>
      </c>
      <c r="D322" s="46" t="s">
        <v>18</v>
      </c>
      <c r="E322" s="46" t="s">
        <v>18</v>
      </c>
      <c r="F322" s="48">
        <v>1.2794000000000001</v>
      </c>
      <c r="G322" s="48">
        <v>1.0175000000000001</v>
      </c>
      <c r="H322" s="48">
        <v>1.1990557291666661</v>
      </c>
      <c r="I322" s="48">
        <v>0.95360262969132625</v>
      </c>
      <c r="J322" s="48">
        <v>0.33581685670254036</v>
      </c>
      <c r="K322" s="48"/>
      <c r="L322" s="48">
        <v>0.26190000000000002</v>
      </c>
      <c r="M322" s="48">
        <v>0.26190000000000002</v>
      </c>
      <c r="N322" s="18">
        <f t="shared" si="44"/>
        <v>0</v>
      </c>
      <c r="O322" s="20">
        <f t="shared" si="38"/>
        <v>0</v>
      </c>
      <c r="P322" s="19">
        <f t="shared" si="45"/>
        <v>0</v>
      </c>
      <c r="Q322" s="23">
        <v>20.470533062372986</v>
      </c>
      <c r="R322" s="23">
        <v>0.51382536509999632</v>
      </c>
      <c r="S322" s="23">
        <v>3.211408531874977E-2</v>
      </c>
      <c r="T322" s="23">
        <v>-3.4384605501119014</v>
      </c>
      <c r="U322" s="23">
        <v>-0.11042301547144888</v>
      </c>
      <c r="V322" s="10"/>
    </row>
    <row r="323" spans="1:22" ht="15.75" x14ac:dyDescent="0.25">
      <c r="A323" s="15">
        <v>400</v>
      </c>
      <c r="B323" s="37">
        <v>4</v>
      </c>
      <c r="C323" s="37">
        <v>5270</v>
      </c>
      <c r="D323" s="46">
        <v>1</v>
      </c>
      <c r="E323" s="46" t="s">
        <v>19</v>
      </c>
      <c r="F323" s="48">
        <v>1.2733000000000001</v>
      </c>
      <c r="G323" s="48">
        <v>0.60009999999999997</v>
      </c>
      <c r="H323" s="48">
        <v>1.1990557291666661</v>
      </c>
      <c r="I323" s="48">
        <v>0.56510904191700007</v>
      </c>
      <c r="J323" s="48">
        <v>0.64836196706348603</v>
      </c>
      <c r="K323" s="48"/>
      <c r="L323" s="48">
        <v>0.67320000000000013</v>
      </c>
      <c r="M323" s="48">
        <v>0.67320000000000013</v>
      </c>
      <c r="N323" s="18">
        <f>M323-$M$338</f>
        <v>0.42850000000000021</v>
      </c>
      <c r="O323" s="20">
        <f t="shared" si="38"/>
        <v>0.42850000000000021</v>
      </c>
      <c r="P323" s="19">
        <f>O323/SUM($O$323:$O$338)</f>
        <v>8.8339586855234437E-2</v>
      </c>
      <c r="Q323" s="23">
        <v>52.870493991989321</v>
      </c>
      <c r="R323" s="23">
        <v>1.3207607322845267</v>
      </c>
      <c r="S323" s="23">
        <v>8.2547545767782921E-2</v>
      </c>
      <c r="T323" s="23">
        <v>-2.4943808393089166</v>
      </c>
      <c r="U323" s="23">
        <v>-0.20590501649513357</v>
      </c>
      <c r="V323" s="10"/>
    </row>
    <row r="324" spans="1:22" ht="15.75" x14ac:dyDescent="0.25">
      <c r="A324" s="15">
        <v>400</v>
      </c>
      <c r="B324" s="37">
        <v>4</v>
      </c>
      <c r="C324" s="37">
        <v>5270</v>
      </c>
      <c r="D324" s="46">
        <v>2</v>
      </c>
      <c r="E324" s="46" t="s">
        <v>20</v>
      </c>
      <c r="F324" s="48">
        <v>1.288</v>
      </c>
      <c r="G324" s="48">
        <v>0.63660000000000005</v>
      </c>
      <c r="H324" s="48">
        <v>1.1990557291666661</v>
      </c>
      <c r="I324" s="48">
        <v>0.59263887980395935</v>
      </c>
      <c r="J324" s="48">
        <v>0.60824669226766526</v>
      </c>
      <c r="K324" s="48"/>
      <c r="L324" s="48">
        <v>0.65139999999999998</v>
      </c>
      <c r="M324" s="48">
        <v>0.65139999999999998</v>
      </c>
      <c r="N324" s="18">
        <f t="shared" ref="N324:N338" si="46">M324-$M$338</f>
        <v>0.40670000000000006</v>
      </c>
      <c r="O324" s="20">
        <f t="shared" ref="O324:O387" si="47">IF(N324&lt;0,0,N324)</f>
        <v>0.40670000000000006</v>
      </c>
      <c r="P324" s="19">
        <f t="shared" ref="P324:P338" si="48">O324/SUM($O$323:$O$338)</f>
        <v>8.3845297488970433E-2</v>
      </c>
      <c r="Q324" s="23">
        <v>50.574534161490682</v>
      </c>
      <c r="R324" s="23">
        <v>1.2779909997179748</v>
      </c>
      <c r="S324" s="23">
        <v>7.9874437482373425E-2</v>
      </c>
      <c r="T324" s="23">
        <v>-2.5272994087834348</v>
      </c>
      <c r="U324" s="23">
        <v>-0.2018666186261118</v>
      </c>
      <c r="V324" s="10"/>
    </row>
    <row r="325" spans="1:22" ht="15.75" x14ac:dyDescent="0.25">
      <c r="A325" s="15">
        <v>400</v>
      </c>
      <c r="B325" s="37">
        <v>4</v>
      </c>
      <c r="C325" s="37">
        <v>5270</v>
      </c>
      <c r="D325" s="46">
        <v>3</v>
      </c>
      <c r="E325" s="46" t="s">
        <v>21</v>
      </c>
      <c r="F325" s="48">
        <v>1.2776000000000001</v>
      </c>
      <c r="G325" s="48">
        <v>0.72360000000000002</v>
      </c>
      <c r="H325" s="48">
        <v>1.1990557291666661</v>
      </c>
      <c r="I325" s="48">
        <v>0.67911453164135849</v>
      </c>
      <c r="J325" s="48">
        <v>0.50927046018350697</v>
      </c>
      <c r="K325" s="48"/>
      <c r="L325" s="48">
        <v>0.55400000000000005</v>
      </c>
      <c r="M325" s="48">
        <v>0.55400000000000005</v>
      </c>
      <c r="N325" s="18">
        <f t="shared" si="46"/>
        <v>0.30930000000000013</v>
      </c>
      <c r="O325" s="20">
        <f t="shared" si="47"/>
        <v>0.30930000000000013</v>
      </c>
      <c r="P325" s="19">
        <f t="shared" si="48"/>
        <v>6.3765307384653455E-2</v>
      </c>
      <c r="Q325" s="23">
        <v>43.362554790231684</v>
      </c>
      <c r="R325" s="23">
        <v>1.0869005432050323</v>
      </c>
      <c r="S325" s="23">
        <v>6.7931283950314517E-2</v>
      </c>
      <c r="T325" s="23">
        <v>-2.689258614878284</v>
      </c>
      <c r="U325" s="23">
        <v>-0.18268479058312623</v>
      </c>
      <c r="V325" s="10"/>
    </row>
    <row r="326" spans="1:22" ht="15.75" x14ac:dyDescent="0.25">
      <c r="A326" s="15">
        <v>400</v>
      </c>
      <c r="B326" s="37">
        <v>4</v>
      </c>
      <c r="C326" s="37">
        <v>5270</v>
      </c>
      <c r="D326" s="46">
        <v>4</v>
      </c>
      <c r="E326" s="46" t="s">
        <v>22</v>
      </c>
      <c r="F326" s="48">
        <v>1.2678</v>
      </c>
      <c r="G326" s="48">
        <v>0.58360000000000001</v>
      </c>
      <c r="H326" s="48">
        <v>1.1990557291666661</v>
      </c>
      <c r="I326" s="48">
        <v>0.55195529542646027</v>
      </c>
      <c r="J326" s="48">
        <v>0.66945791825148837</v>
      </c>
      <c r="K326" s="48"/>
      <c r="L326" s="48">
        <v>0.68420000000000003</v>
      </c>
      <c r="M326" s="48">
        <v>0.68420000000000003</v>
      </c>
      <c r="N326" s="18">
        <f t="shared" si="46"/>
        <v>0.43950000000000011</v>
      </c>
      <c r="O326" s="20">
        <f t="shared" si="47"/>
        <v>0.43950000000000011</v>
      </c>
      <c r="P326" s="19">
        <f t="shared" si="48"/>
        <v>9.0607347544633662E-2</v>
      </c>
      <c r="Q326" s="23">
        <v>53.9675027606878</v>
      </c>
      <c r="R326" s="23">
        <v>1.3423417900015941</v>
      </c>
      <c r="S326" s="23">
        <v>8.3896361875099634E-2</v>
      </c>
      <c r="T326" s="23">
        <v>-2.4781730290820634</v>
      </c>
      <c r="U326" s="23">
        <v>-0.2079097012369806</v>
      </c>
      <c r="V326" s="10"/>
    </row>
    <row r="327" spans="1:22" ht="15.75" x14ac:dyDescent="0.25">
      <c r="A327" s="15">
        <v>400</v>
      </c>
      <c r="B327" s="37">
        <v>4</v>
      </c>
      <c r="C327" s="37">
        <v>5270</v>
      </c>
      <c r="D327" s="46">
        <v>5</v>
      </c>
      <c r="E327" s="46" t="s">
        <v>23</v>
      </c>
      <c r="F327" s="48">
        <v>1.2693000000000001</v>
      </c>
      <c r="G327" s="48">
        <v>0.9819</v>
      </c>
      <c r="H327" s="48">
        <v>1.1990557291666661</v>
      </c>
      <c r="I327" s="48">
        <v>0.9275607188755608</v>
      </c>
      <c r="J327" s="48">
        <v>0.34703063551515689</v>
      </c>
      <c r="K327" s="48"/>
      <c r="L327" s="48">
        <v>0.2874000000000001</v>
      </c>
      <c r="M327" s="48">
        <v>0.2874000000000001</v>
      </c>
      <c r="N327" s="18">
        <f t="shared" si="46"/>
        <v>4.2700000000000182E-2</v>
      </c>
      <c r="O327" s="20">
        <f t="shared" si="47"/>
        <v>4.2700000000000182E-2</v>
      </c>
      <c r="P327" s="19">
        <f t="shared" si="48"/>
        <v>8.8030346761225776E-3</v>
      </c>
      <c r="Q327" s="23">
        <v>22.642401323564176</v>
      </c>
      <c r="R327" s="23">
        <v>0.56385418071683457</v>
      </c>
      <c r="S327" s="23">
        <v>3.5240886294802161E-2</v>
      </c>
      <c r="T327" s="23">
        <v>-3.3455483279806431</v>
      </c>
      <c r="U327" s="23">
        <v>-0.11790008822013133</v>
      </c>
      <c r="V327" s="10"/>
    </row>
    <row r="328" spans="1:22" ht="15.75" x14ac:dyDescent="0.25">
      <c r="A328" s="15">
        <v>400</v>
      </c>
      <c r="B328" s="37">
        <v>4</v>
      </c>
      <c r="C328" s="37">
        <v>5270</v>
      </c>
      <c r="D328" s="46">
        <v>6</v>
      </c>
      <c r="E328" s="46" t="s">
        <v>24</v>
      </c>
      <c r="F328" s="48">
        <v>1.2441</v>
      </c>
      <c r="G328" s="48">
        <v>0.23269999999999999</v>
      </c>
      <c r="H328" s="48">
        <v>1.1990557291666661</v>
      </c>
      <c r="I328" s="48">
        <v>0.22427479155781946</v>
      </c>
      <c r="J328" s="48">
        <v>3.5337929966799639</v>
      </c>
      <c r="K328" s="48"/>
      <c r="L328" s="48">
        <v>1.0114000000000001</v>
      </c>
      <c r="M328" s="48">
        <v>1.0114000000000001</v>
      </c>
      <c r="N328" s="18">
        <f t="shared" si="46"/>
        <v>0.76670000000000016</v>
      </c>
      <c r="O328" s="20">
        <f t="shared" si="47"/>
        <v>0.76670000000000016</v>
      </c>
      <c r="P328" s="19">
        <f t="shared" si="48"/>
        <v>0.15806292005112771</v>
      </c>
      <c r="Q328" s="23">
        <v>81.295715778474403</v>
      </c>
      <c r="R328" s="23">
        <v>1.9842801613674543</v>
      </c>
      <c r="S328" s="23">
        <v>0.1240175100854659</v>
      </c>
      <c r="T328" s="23">
        <v>-2.0873325129796849</v>
      </c>
      <c r="U328" s="23">
        <v>-0.25886578098017893</v>
      </c>
      <c r="V328" s="10"/>
    </row>
    <row r="329" spans="1:22" ht="15.75" x14ac:dyDescent="0.25">
      <c r="A329" s="15">
        <v>400</v>
      </c>
      <c r="B329" s="37">
        <v>4</v>
      </c>
      <c r="C329" s="37">
        <v>5270</v>
      </c>
      <c r="D329" s="46">
        <v>7</v>
      </c>
      <c r="E329" s="46" t="s">
        <v>25</v>
      </c>
      <c r="F329" s="48">
        <v>1.2405999999999999</v>
      </c>
      <c r="G329" s="48">
        <v>0.28070000000000001</v>
      </c>
      <c r="H329" s="48">
        <v>1.1990557291666661</v>
      </c>
      <c r="I329" s="48">
        <v>0.27130013153077803</v>
      </c>
      <c r="J329" s="48">
        <v>2.1894369145772856</v>
      </c>
      <c r="K329" s="48"/>
      <c r="L329" s="48">
        <v>0.95989999999999998</v>
      </c>
      <c r="M329" s="48">
        <v>0.95989999999999998</v>
      </c>
      <c r="N329" s="18">
        <f t="shared" si="46"/>
        <v>0.71520000000000006</v>
      </c>
      <c r="O329" s="20">
        <f t="shared" si="47"/>
        <v>0.71520000000000006</v>
      </c>
      <c r="P329" s="19">
        <f t="shared" si="48"/>
        <v>0.14744567682348575</v>
      </c>
      <c r="Q329" s="23">
        <v>77.373851362244068</v>
      </c>
      <c r="R329" s="23">
        <v>1.8832415729648202</v>
      </c>
      <c r="S329" s="23">
        <v>0.11770259831030126</v>
      </c>
      <c r="T329" s="23">
        <v>-2.1395941892560768</v>
      </c>
      <c r="U329" s="23">
        <v>-0.25183579540506268</v>
      </c>
      <c r="V329" s="10"/>
    </row>
    <row r="330" spans="1:22" ht="15.75" x14ac:dyDescent="0.25">
      <c r="A330" s="15">
        <v>400</v>
      </c>
      <c r="B330" s="37">
        <v>4</v>
      </c>
      <c r="C330" s="37">
        <v>5270</v>
      </c>
      <c r="D330" s="46">
        <v>8</v>
      </c>
      <c r="E330" s="46" t="s">
        <v>26</v>
      </c>
      <c r="F330" s="48">
        <v>1.276</v>
      </c>
      <c r="G330" s="48">
        <v>0.45629999999999998</v>
      </c>
      <c r="H330" s="48">
        <v>1.1990557291666661</v>
      </c>
      <c r="I330" s="48">
        <v>0.4287845840272333</v>
      </c>
      <c r="J330" s="48">
        <v>0.9628012384371174</v>
      </c>
      <c r="K330" s="48"/>
      <c r="L330" s="48">
        <v>0.8197000000000001</v>
      </c>
      <c r="M330" s="48">
        <v>0.8197000000000001</v>
      </c>
      <c r="N330" s="18">
        <f t="shared" si="46"/>
        <v>0.57500000000000018</v>
      </c>
      <c r="O330" s="20">
        <f t="shared" si="47"/>
        <v>0.57500000000000018</v>
      </c>
      <c r="P330" s="19">
        <f t="shared" si="48"/>
        <v>0.11854203603677897</v>
      </c>
      <c r="Q330" s="23">
        <v>64.239811912225704</v>
      </c>
      <c r="R330" s="23">
        <v>1.6081811827891066</v>
      </c>
      <c r="S330" s="23">
        <v>0.10051132392431916</v>
      </c>
      <c r="T330" s="23">
        <v>-2.2974848819665827</v>
      </c>
      <c r="U330" s="23">
        <v>-0.23092324718256937</v>
      </c>
      <c r="V330" s="10"/>
    </row>
    <row r="331" spans="1:22" ht="15.75" x14ac:dyDescent="0.25">
      <c r="A331" s="15">
        <v>400</v>
      </c>
      <c r="B331" s="37">
        <v>4</v>
      </c>
      <c r="C331" s="37">
        <v>5270</v>
      </c>
      <c r="D331" s="46">
        <v>9</v>
      </c>
      <c r="E331" s="46" t="s">
        <v>27</v>
      </c>
      <c r="F331" s="48">
        <v>1.2296</v>
      </c>
      <c r="G331" s="48">
        <v>0.73319999999999996</v>
      </c>
      <c r="H331" s="48">
        <v>1.1990557291666661</v>
      </c>
      <c r="I331" s="48">
        <v>0.71498671163386429</v>
      </c>
      <c r="J331" s="48">
        <v>0.47706756092205521</v>
      </c>
      <c r="K331" s="48"/>
      <c r="L331" s="48">
        <v>0.49640000000000006</v>
      </c>
      <c r="M331" s="48">
        <v>0.49640000000000006</v>
      </c>
      <c r="N331" s="18">
        <f t="shared" si="46"/>
        <v>0.25170000000000015</v>
      </c>
      <c r="O331" s="20">
        <f t="shared" si="47"/>
        <v>0.25170000000000015</v>
      </c>
      <c r="P331" s="19">
        <f t="shared" si="48"/>
        <v>5.1890487774708303E-2</v>
      </c>
      <c r="Q331" s="23">
        <v>40.370852309694214</v>
      </c>
      <c r="R331" s="23">
        <v>0.97389427734111567</v>
      </c>
      <c r="S331" s="23">
        <v>6.0868392333819729E-2</v>
      </c>
      <c r="T331" s="23">
        <v>-2.7990412482951155</v>
      </c>
      <c r="U331" s="23">
        <v>-0.17037314085977162</v>
      </c>
      <c r="V331" s="10"/>
    </row>
    <row r="332" spans="1:22" ht="15.75" x14ac:dyDescent="0.25">
      <c r="A332" s="15">
        <v>400</v>
      </c>
      <c r="B332" s="37">
        <v>4</v>
      </c>
      <c r="C332" s="37">
        <v>5270</v>
      </c>
      <c r="D332" s="46">
        <v>10</v>
      </c>
      <c r="E332" s="46" t="s">
        <v>28</v>
      </c>
      <c r="F332" s="48">
        <v>1.2455000000000001</v>
      </c>
      <c r="G332" s="48">
        <v>0.8216</v>
      </c>
      <c r="H332" s="48">
        <v>1.1990557291666661</v>
      </c>
      <c r="I332" s="48">
        <v>0.79096281580355909</v>
      </c>
      <c r="J332" s="48">
        <v>0.42072185657585959</v>
      </c>
      <c r="K332" s="48"/>
      <c r="L332" s="48">
        <v>0.42390000000000005</v>
      </c>
      <c r="M332" s="48">
        <v>0.42390000000000005</v>
      </c>
      <c r="N332" s="18">
        <f t="shared" si="46"/>
        <v>0.17920000000000014</v>
      </c>
      <c r="O332" s="20">
        <f t="shared" si="47"/>
        <v>0.17920000000000014</v>
      </c>
      <c r="P332" s="19">
        <f t="shared" si="48"/>
        <v>3.694388323094052E-2</v>
      </c>
      <c r="Q332" s="23">
        <v>34.03452428743477</v>
      </c>
      <c r="R332" s="23">
        <v>0.83165548784226218</v>
      </c>
      <c r="S332" s="23">
        <v>5.1978467990141386E-2</v>
      </c>
      <c r="T332" s="23">
        <v>-2.9569257232669761</v>
      </c>
      <c r="U332" s="23">
        <v>-0.15369646905605819</v>
      </c>
      <c r="V332" s="10"/>
    </row>
    <row r="333" spans="1:22" ht="15.75" x14ac:dyDescent="0.25">
      <c r="A333" s="15">
        <v>400</v>
      </c>
      <c r="B333" s="37">
        <v>4</v>
      </c>
      <c r="C333" s="37">
        <v>5270</v>
      </c>
      <c r="D333" s="46">
        <v>11</v>
      </c>
      <c r="E333" s="46" t="s">
        <v>29</v>
      </c>
      <c r="F333" s="48">
        <v>1.2426999999999999</v>
      </c>
      <c r="G333" s="48">
        <v>0.8004</v>
      </c>
      <c r="H333" s="48">
        <v>1.1990557291666661</v>
      </c>
      <c r="I333" s="48">
        <v>0.77228953538665779</v>
      </c>
      <c r="J333" s="48">
        <v>0.43329990068273133</v>
      </c>
      <c r="K333" s="48"/>
      <c r="L333" s="48">
        <v>0.44229999999999992</v>
      </c>
      <c r="M333" s="48">
        <v>0.44229999999999992</v>
      </c>
      <c r="N333" s="18">
        <f t="shared" si="46"/>
        <v>0.1976</v>
      </c>
      <c r="O333" s="20">
        <f t="shared" si="47"/>
        <v>0.1976</v>
      </c>
      <c r="P333" s="19">
        <f t="shared" si="48"/>
        <v>4.0737228384117419E-2</v>
      </c>
      <c r="Q333" s="23">
        <v>35.591856441619051</v>
      </c>
      <c r="R333" s="23">
        <v>0.86775471165990192</v>
      </c>
      <c r="S333" s="23">
        <v>5.423466947874387E-2</v>
      </c>
      <c r="T333" s="23">
        <v>-2.9144349167512869</v>
      </c>
      <c r="U333" s="23">
        <v>-0.15806341442731645</v>
      </c>
      <c r="V333" s="10"/>
    </row>
    <row r="334" spans="1:22" ht="15.75" x14ac:dyDescent="0.25">
      <c r="A334" s="15">
        <v>400</v>
      </c>
      <c r="B334" s="37">
        <v>4</v>
      </c>
      <c r="C334" s="37">
        <v>5270</v>
      </c>
      <c r="D334" s="46">
        <v>12</v>
      </c>
      <c r="E334" s="46" t="s">
        <v>30</v>
      </c>
      <c r="F334" s="48">
        <v>1.1982999999999999</v>
      </c>
      <c r="G334" s="48">
        <v>0.6673</v>
      </c>
      <c r="H334" s="48">
        <v>1.1990557291666661</v>
      </c>
      <c r="I334" s="48">
        <v>0.66772084459060033</v>
      </c>
      <c r="J334" s="48">
        <v>0.52042836262968073</v>
      </c>
      <c r="K334" s="48"/>
      <c r="L334" s="48">
        <v>0.53099999999999992</v>
      </c>
      <c r="M334" s="48">
        <v>0.53099999999999992</v>
      </c>
      <c r="N334" s="18">
        <f t="shared" si="46"/>
        <v>0.2863</v>
      </c>
      <c r="O334" s="20">
        <f t="shared" si="47"/>
        <v>0.2863</v>
      </c>
      <c r="P334" s="19">
        <f t="shared" si="48"/>
        <v>5.9023625943182279E-2</v>
      </c>
      <c r="Q334" s="23">
        <v>44.312776433280476</v>
      </c>
      <c r="R334" s="23">
        <v>1.0417765134329819</v>
      </c>
      <c r="S334" s="23">
        <v>6.5111032089561371E-2</v>
      </c>
      <c r="T334" s="23">
        <v>-2.7316612803836291</v>
      </c>
      <c r="U334" s="23">
        <v>-0.17786128528487077</v>
      </c>
      <c r="V334" s="10"/>
    </row>
    <row r="335" spans="1:22" ht="15.75" x14ac:dyDescent="0.25">
      <c r="A335" s="15">
        <v>400</v>
      </c>
      <c r="B335" s="37">
        <v>4</v>
      </c>
      <c r="C335" s="37">
        <v>5270</v>
      </c>
      <c r="D335" s="46">
        <v>13</v>
      </c>
      <c r="E335" s="46" t="s">
        <v>31</v>
      </c>
      <c r="F335" s="48">
        <v>1.2332000000000001</v>
      </c>
      <c r="G335" s="48">
        <v>0.88780000000000003</v>
      </c>
      <c r="H335" s="48">
        <v>1.1990557291666661</v>
      </c>
      <c r="I335" s="48">
        <v>0.86321900450386491</v>
      </c>
      <c r="J335" s="48">
        <v>0.37823622530351847</v>
      </c>
      <c r="K335" s="48"/>
      <c r="L335" s="48">
        <v>0.34540000000000004</v>
      </c>
      <c r="M335" s="48">
        <v>0.34540000000000004</v>
      </c>
      <c r="N335" s="18">
        <f t="shared" si="46"/>
        <v>0.10070000000000012</v>
      </c>
      <c r="O335" s="20">
        <f t="shared" si="47"/>
        <v>0.10070000000000012</v>
      </c>
      <c r="P335" s="19">
        <f t="shared" si="48"/>
        <v>2.0760318311136786E-2</v>
      </c>
      <c r="Q335" s="23">
        <v>28.008433344145317</v>
      </c>
      <c r="R335" s="23">
        <v>0.67764521231591734</v>
      </c>
      <c r="S335" s="23">
        <v>4.2352825769744834E-2</v>
      </c>
      <c r="T335" s="23">
        <v>-3.1617201359129892</v>
      </c>
      <c r="U335" s="23">
        <v>-0.13390778204901679</v>
      </c>
      <c r="V335" s="10"/>
    </row>
    <row r="336" spans="1:22" ht="15.75" x14ac:dyDescent="0.25">
      <c r="A336" s="15">
        <v>400</v>
      </c>
      <c r="B336" s="37">
        <v>4</v>
      </c>
      <c r="C336" s="37">
        <v>5270</v>
      </c>
      <c r="D336" s="46">
        <v>14</v>
      </c>
      <c r="E336" s="46" t="s">
        <v>32</v>
      </c>
      <c r="F336" s="48">
        <v>1.2196</v>
      </c>
      <c r="G336" s="48">
        <v>1.1689000000000001</v>
      </c>
      <c r="H336" s="48">
        <v>1.1990557291666661</v>
      </c>
      <c r="I336" s="48">
        <v>1.1492097751909776</v>
      </c>
      <c r="J336" s="48">
        <v>0.27022844667378842</v>
      </c>
      <c r="K336" s="48"/>
      <c r="L336" s="48">
        <v>5.0699999999999967E-2</v>
      </c>
      <c r="M336" s="48">
        <v>5.0699999999999967E-2</v>
      </c>
      <c r="N336" s="18">
        <f t="shared" si="46"/>
        <v>-0.19399999999999995</v>
      </c>
      <c r="O336" s="20">
        <f t="shared" si="47"/>
        <v>0</v>
      </c>
      <c r="P336" s="19">
        <f t="shared" si="48"/>
        <v>0</v>
      </c>
      <c r="Q336" s="23">
        <v>4.1571006887504067</v>
      </c>
      <c r="R336" s="23">
        <v>9.9469056932301625E-2</v>
      </c>
      <c r="S336" s="23">
        <v>6.2168160582688516E-3</v>
      </c>
      <c r="T336" s="23">
        <v>-5.0804973910284312</v>
      </c>
      <c r="U336" s="23">
        <v>-3.1584517764538557E-2</v>
      </c>
      <c r="V336" s="10"/>
    </row>
    <row r="337" spans="1:22" ht="15.75" x14ac:dyDescent="0.25">
      <c r="A337" s="15">
        <v>400</v>
      </c>
      <c r="B337" s="37">
        <v>4</v>
      </c>
      <c r="C337" s="37">
        <v>5270</v>
      </c>
      <c r="D337" s="46">
        <v>15</v>
      </c>
      <c r="E337" s="46" t="s">
        <v>33</v>
      </c>
      <c r="F337" s="48">
        <v>1.2121999999999999</v>
      </c>
      <c r="G337" s="48">
        <v>0.81599999999999995</v>
      </c>
      <c r="H337" s="48">
        <v>1.1990557291666661</v>
      </c>
      <c r="I337" s="48">
        <v>0.80715185200461925</v>
      </c>
      <c r="J337" s="48">
        <v>0.41039363571974441</v>
      </c>
      <c r="K337" s="48"/>
      <c r="L337" s="48">
        <v>0.3962</v>
      </c>
      <c r="M337" s="48">
        <v>0.3962</v>
      </c>
      <c r="N337" s="18">
        <f t="shared" si="46"/>
        <v>0.15150000000000008</v>
      </c>
      <c r="O337" s="20">
        <f t="shared" si="47"/>
        <v>0.15150000000000008</v>
      </c>
      <c r="P337" s="19">
        <f t="shared" si="48"/>
        <v>3.1233249494907855E-2</v>
      </c>
      <c r="Q337" s="23">
        <v>32.684375515591483</v>
      </c>
      <c r="R337" s="23">
        <v>0.77731046068201037</v>
      </c>
      <c r="S337" s="23">
        <v>4.8581903792625648E-2</v>
      </c>
      <c r="T337" s="23">
        <v>-3.0245041673611173</v>
      </c>
      <c r="U337" s="23">
        <v>-0.14693617047913315</v>
      </c>
      <c r="V337" s="10"/>
    </row>
    <row r="338" spans="1:22" ht="15.75" x14ac:dyDescent="0.25">
      <c r="A338" s="15">
        <v>400</v>
      </c>
      <c r="B338" s="37">
        <v>4</v>
      </c>
      <c r="C338" s="37">
        <v>5270</v>
      </c>
      <c r="D338" s="46" t="s">
        <v>18</v>
      </c>
      <c r="E338" s="46" t="s">
        <v>18</v>
      </c>
      <c r="F338" s="48">
        <v>1.1657999999999999</v>
      </c>
      <c r="G338" s="48">
        <v>0.92110000000000003</v>
      </c>
      <c r="H338" s="48">
        <v>1.1990557291666661</v>
      </c>
      <c r="I338" s="48">
        <v>0.94737539212164712</v>
      </c>
      <c r="J338" s="48">
        <v>0.3384318949352631</v>
      </c>
      <c r="K338" s="48"/>
      <c r="L338" s="48">
        <v>0.24469999999999992</v>
      </c>
      <c r="M338" s="48">
        <v>0.24469999999999992</v>
      </c>
      <c r="N338" s="18">
        <f t="shared" si="46"/>
        <v>0</v>
      </c>
      <c r="O338" s="20">
        <f t="shared" si="47"/>
        <v>0</v>
      </c>
      <c r="P338" s="19">
        <f t="shared" si="48"/>
        <v>0</v>
      </c>
      <c r="Q338" s="23">
        <v>20.989878195230737</v>
      </c>
      <c r="R338" s="23">
        <v>0.48008043848785431</v>
      </c>
      <c r="S338" s="23">
        <v>3.0005027405490894E-2</v>
      </c>
      <c r="T338" s="23">
        <v>-3.506390331176942</v>
      </c>
      <c r="U338" s="23">
        <v>-0.10520933798131243</v>
      </c>
      <c r="V338" s="10"/>
    </row>
    <row r="339" spans="1:22" ht="15.75" x14ac:dyDescent="0.25">
      <c r="A339" s="15">
        <v>500</v>
      </c>
      <c r="B339" s="37">
        <v>4</v>
      </c>
      <c r="C339" s="37">
        <v>5271</v>
      </c>
      <c r="D339" s="46">
        <v>1</v>
      </c>
      <c r="E339" s="46" t="s">
        <v>19</v>
      </c>
      <c r="F339" s="48">
        <v>1.2244999999999999</v>
      </c>
      <c r="G339" s="48">
        <v>0.59770000000000001</v>
      </c>
      <c r="H339" s="48">
        <v>1.1990557291666661</v>
      </c>
      <c r="I339" s="48">
        <v>0.58528020361201838</v>
      </c>
      <c r="J339" s="48">
        <v>0.61847515907455375</v>
      </c>
      <c r="K339" s="48"/>
      <c r="L339" s="48">
        <v>0.62679999999999991</v>
      </c>
      <c r="M339" s="48">
        <v>0.62679999999999991</v>
      </c>
      <c r="N339" s="18">
        <f>M339-$M$354</f>
        <v>0.36</v>
      </c>
      <c r="O339" s="20">
        <f t="shared" si="47"/>
        <v>0.36</v>
      </c>
      <c r="P339" s="19">
        <f>O339/SUM($O$339:$O$354)</f>
        <v>8.5372794536141133E-2</v>
      </c>
      <c r="Q339" s="23">
        <v>51.188240097999184</v>
      </c>
      <c r="R339" s="23">
        <v>1.2297279070052602</v>
      </c>
      <c r="S339" s="23">
        <v>7.6857994187828765E-2</v>
      </c>
      <c r="T339" s="23">
        <v>-2.5657957911437022</v>
      </c>
      <c r="U339" s="23">
        <v>-0.19720191800287817</v>
      </c>
      <c r="V339" s="10"/>
    </row>
    <row r="340" spans="1:22" ht="15.75" x14ac:dyDescent="0.25">
      <c r="A340" s="15">
        <v>500</v>
      </c>
      <c r="B340" s="37">
        <v>4</v>
      </c>
      <c r="C340" s="37">
        <v>5271</v>
      </c>
      <c r="D340" s="46">
        <v>2</v>
      </c>
      <c r="E340" s="46" t="s">
        <v>20</v>
      </c>
      <c r="F340" s="48">
        <v>1.2351000000000001</v>
      </c>
      <c r="G340" s="48">
        <v>0.5413</v>
      </c>
      <c r="H340" s="48">
        <v>1.1990557291666661</v>
      </c>
      <c r="I340" s="48">
        <v>0.52550308978861338</v>
      </c>
      <c r="J340" s="48">
        <v>0.7163291801694246</v>
      </c>
      <c r="K340" s="48"/>
      <c r="L340" s="48">
        <v>0.69380000000000008</v>
      </c>
      <c r="M340" s="48">
        <v>0.69380000000000008</v>
      </c>
      <c r="N340" s="18">
        <f t="shared" ref="N340:N354" si="49">M340-$M$354</f>
        <v>0.42700000000000016</v>
      </c>
      <c r="O340" s="20">
        <f t="shared" si="47"/>
        <v>0.42700000000000016</v>
      </c>
      <c r="P340" s="19">
        <f t="shared" ref="P340:P354" si="50">O340/SUM($O$339:$O$354)</f>
        <v>0.10126162018592298</v>
      </c>
      <c r="Q340" s="23">
        <v>56.173589183062099</v>
      </c>
      <c r="R340" s="23">
        <v>1.3611761676455802</v>
      </c>
      <c r="S340" s="23">
        <v>8.5073510477848766E-2</v>
      </c>
      <c r="T340" s="23">
        <v>-2.4642395670899182</v>
      </c>
      <c r="U340" s="23">
        <v>-0.20964151063075367</v>
      </c>
      <c r="V340" s="10"/>
    </row>
    <row r="341" spans="1:22" ht="15.75" x14ac:dyDescent="0.25">
      <c r="A341" s="15">
        <v>500</v>
      </c>
      <c r="B341" s="37">
        <v>4</v>
      </c>
      <c r="C341" s="37">
        <v>5271</v>
      </c>
      <c r="D341" s="46">
        <v>3</v>
      </c>
      <c r="E341" s="46" t="s">
        <v>21</v>
      </c>
      <c r="F341" s="48">
        <v>1.2241</v>
      </c>
      <c r="G341" s="48">
        <v>0.5272</v>
      </c>
      <c r="H341" s="48">
        <v>1.1990557291666661</v>
      </c>
      <c r="I341" s="48">
        <v>0.51641383907905103</v>
      </c>
      <c r="J341" s="48">
        <v>0.73398703511227126</v>
      </c>
      <c r="K341" s="48"/>
      <c r="L341" s="48">
        <v>0.69689999999999996</v>
      </c>
      <c r="M341" s="48">
        <v>0.69689999999999996</v>
      </c>
      <c r="N341" s="18">
        <f t="shared" si="49"/>
        <v>0.43010000000000004</v>
      </c>
      <c r="O341" s="20">
        <f t="shared" si="47"/>
        <v>0.43010000000000004</v>
      </c>
      <c r="P341" s="19">
        <f t="shared" si="50"/>
        <v>0.10199677480553973</v>
      </c>
      <c r="Q341" s="23">
        <v>56.931623233395968</v>
      </c>
      <c r="R341" s="23">
        <v>1.3672581020931172</v>
      </c>
      <c r="S341" s="23">
        <v>8.5453631380819822E-2</v>
      </c>
      <c r="T341" s="23">
        <v>-2.4597813731810949</v>
      </c>
      <c r="U341" s="23">
        <v>-0.21019725074122408</v>
      </c>
      <c r="V341" s="10"/>
    </row>
    <row r="342" spans="1:22" ht="15.75" x14ac:dyDescent="0.25">
      <c r="A342" s="15">
        <v>500</v>
      </c>
      <c r="B342" s="37">
        <v>4</v>
      </c>
      <c r="C342" s="37">
        <v>5271</v>
      </c>
      <c r="D342" s="46">
        <v>4</v>
      </c>
      <c r="E342" s="46" t="s">
        <v>22</v>
      </c>
      <c r="F342" s="48">
        <v>1.2327999999999999</v>
      </c>
      <c r="G342" s="48">
        <v>0.53200000000000003</v>
      </c>
      <c r="H342" s="48">
        <v>1.1990557291666661</v>
      </c>
      <c r="I342" s="48">
        <v>0.51743806612318821</v>
      </c>
      <c r="J342" s="48">
        <v>0.73195384889500192</v>
      </c>
      <c r="K342" s="48"/>
      <c r="L342" s="48">
        <v>0.70079999999999987</v>
      </c>
      <c r="M342" s="48">
        <v>0.70079999999999987</v>
      </c>
      <c r="N342" s="18">
        <f t="shared" si="49"/>
        <v>0.43399999999999994</v>
      </c>
      <c r="O342" s="20">
        <f t="shared" si="47"/>
        <v>0.43399999999999994</v>
      </c>
      <c r="P342" s="19">
        <f t="shared" si="50"/>
        <v>0.10292164674634791</v>
      </c>
      <c r="Q342" s="23">
        <v>56.846203763789738</v>
      </c>
      <c r="R342" s="23">
        <v>1.3749095680109864</v>
      </c>
      <c r="S342" s="23">
        <v>8.593184800068665E-2</v>
      </c>
      <c r="T342" s="23">
        <v>-2.4542007620033863</v>
      </c>
      <c r="U342" s="23">
        <v>-0.21089400684364434</v>
      </c>
      <c r="V342" s="10"/>
    </row>
    <row r="343" spans="1:22" ht="15.75" x14ac:dyDescent="0.25">
      <c r="A343" s="15">
        <v>500</v>
      </c>
      <c r="B343" s="37">
        <v>4</v>
      </c>
      <c r="C343" s="37">
        <v>5271</v>
      </c>
      <c r="D343" s="46">
        <v>5</v>
      </c>
      <c r="E343" s="46" t="s">
        <v>23</v>
      </c>
      <c r="F343" s="48">
        <v>1.2128000000000001</v>
      </c>
      <c r="G343" s="48">
        <v>0.71379999999999999</v>
      </c>
      <c r="H343" s="48">
        <v>1.1990557291666661</v>
      </c>
      <c r="I343" s="48">
        <v>0.70571073505867932</v>
      </c>
      <c r="J343" s="48">
        <v>0.48499783431993621</v>
      </c>
      <c r="K343" s="48"/>
      <c r="L343" s="48">
        <v>0.49900000000000011</v>
      </c>
      <c r="M343" s="48">
        <v>0.49900000000000011</v>
      </c>
      <c r="N343" s="18">
        <f t="shared" si="49"/>
        <v>0.23220000000000018</v>
      </c>
      <c r="O343" s="20">
        <f t="shared" si="47"/>
        <v>0.23220000000000018</v>
      </c>
      <c r="P343" s="19">
        <f t="shared" si="50"/>
        <v>5.5065452475811072E-2</v>
      </c>
      <c r="Q343" s="23">
        <v>41.144459102902381</v>
      </c>
      <c r="R343" s="23">
        <v>0.97899525461969528</v>
      </c>
      <c r="S343" s="23">
        <v>6.1187203413730955E-2</v>
      </c>
      <c r="T343" s="23">
        <v>-2.7938172058740491</v>
      </c>
      <c r="U343" s="23">
        <v>-0.17094586167659689</v>
      </c>
      <c r="V343" s="10"/>
    </row>
    <row r="344" spans="1:22" ht="15.75" x14ac:dyDescent="0.25">
      <c r="A344" s="15">
        <v>500</v>
      </c>
      <c r="B344" s="37">
        <v>4</v>
      </c>
      <c r="C344" s="37">
        <v>5271</v>
      </c>
      <c r="D344" s="46">
        <v>6</v>
      </c>
      <c r="E344" s="46" t="s">
        <v>24</v>
      </c>
      <c r="F344" s="48">
        <v>1.1881999999999999</v>
      </c>
      <c r="G344" s="48">
        <v>0.25059999999999999</v>
      </c>
      <c r="H344" s="48">
        <v>1.1990557291666661</v>
      </c>
      <c r="I344" s="48">
        <v>0.25288955203599273</v>
      </c>
      <c r="J344" s="48">
        <v>2.5725972308948926</v>
      </c>
      <c r="K344" s="48"/>
      <c r="L344" s="48">
        <v>0.93759999999999999</v>
      </c>
      <c r="M344" s="48">
        <v>0.93759999999999999</v>
      </c>
      <c r="N344" s="18">
        <f t="shared" si="49"/>
        <v>0.67080000000000006</v>
      </c>
      <c r="O344" s="20">
        <f t="shared" si="47"/>
        <v>0.67080000000000006</v>
      </c>
      <c r="P344" s="19">
        <f t="shared" si="50"/>
        <v>0.15907797381900965</v>
      </c>
      <c r="Q344" s="23">
        <v>78.90927453290692</v>
      </c>
      <c r="R344" s="23">
        <v>1.8394908832293109</v>
      </c>
      <c r="S344" s="23">
        <v>0.11496818020183193</v>
      </c>
      <c r="T344" s="23">
        <v>-2.1630998828028196</v>
      </c>
      <c r="U344" s="23">
        <v>-0.24868765712063609</v>
      </c>
      <c r="V344" s="10"/>
    </row>
    <row r="345" spans="1:22" ht="15.75" x14ac:dyDescent="0.25">
      <c r="A345" s="15">
        <v>500</v>
      </c>
      <c r="B345" s="37">
        <v>4</v>
      </c>
      <c r="C345" s="37">
        <v>5271</v>
      </c>
      <c r="D345" s="46">
        <v>7</v>
      </c>
      <c r="E345" s="46" t="s">
        <v>25</v>
      </c>
      <c r="F345" s="48">
        <v>1.1942999999999999</v>
      </c>
      <c r="G345" s="48">
        <v>0.30109999999999998</v>
      </c>
      <c r="H345" s="48">
        <v>1.1990557291666661</v>
      </c>
      <c r="I345" s="48">
        <v>0.30229898689783402</v>
      </c>
      <c r="J345" s="48">
        <v>1.7504620737490721</v>
      </c>
      <c r="K345" s="48"/>
      <c r="L345" s="48">
        <v>0.89319999999999999</v>
      </c>
      <c r="M345" s="48">
        <v>0.89319999999999999</v>
      </c>
      <c r="N345" s="18">
        <f t="shared" si="49"/>
        <v>0.62640000000000007</v>
      </c>
      <c r="O345" s="20">
        <f t="shared" si="47"/>
        <v>0.62640000000000007</v>
      </c>
      <c r="P345" s="19">
        <f t="shared" si="50"/>
        <v>0.14854866249288559</v>
      </c>
      <c r="Q345" s="23">
        <v>74.788579083982256</v>
      </c>
      <c r="R345" s="23">
        <v>1.7523818866258751</v>
      </c>
      <c r="S345" s="23">
        <v>0.1095238679141172</v>
      </c>
      <c r="T345" s="23">
        <v>-2.2116127816595648</v>
      </c>
      <c r="U345" s="23">
        <v>-0.24222438617565548</v>
      </c>
      <c r="V345" s="10"/>
    </row>
    <row r="346" spans="1:22" ht="15.75" x14ac:dyDescent="0.25">
      <c r="A346" s="15">
        <v>500</v>
      </c>
      <c r="B346" s="37">
        <v>4</v>
      </c>
      <c r="C346" s="37">
        <v>5271</v>
      </c>
      <c r="D346" s="46">
        <v>8</v>
      </c>
      <c r="E346" s="46" t="s">
        <v>26</v>
      </c>
      <c r="F346" s="48">
        <v>1.1218999999999999</v>
      </c>
      <c r="G346" s="48">
        <v>0.56910000000000005</v>
      </c>
      <c r="H346" s="48">
        <v>1.1990557291666661</v>
      </c>
      <c r="I346" s="48">
        <v>0.60823835945159987</v>
      </c>
      <c r="J346" s="48">
        <v>0.58764450283828706</v>
      </c>
      <c r="K346" s="48"/>
      <c r="L346" s="48">
        <v>0.55279999999999985</v>
      </c>
      <c r="M346" s="48">
        <v>0.55279999999999985</v>
      </c>
      <c r="N346" s="18">
        <f t="shared" si="49"/>
        <v>0.28599999999999992</v>
      </c>
      <c r="O346" s="20">
        <f t="shared" si="47"/>
        <v>0.28599999999999992</v>
      </c>
      <c r="P346" s="19">
        <f t="shared" si="50"/>
        <v>6.7823942325934319E-2</v>
      </c>
      <c r="Q346" s="23">
        <v>49.273553792673134</v>
      </c>
      <c r="R346" s="23">
        <v>1.0845462459995336</v>
      </c>
      <c r="S346" s="23">
        <v>6.7784140374970853E-2</v>
      </c>
      <c r="T346" s="23">
        <v>-2.6914270291721079</v>
      </c>
      <c r="U346" s="23">
        <v>-0.18243606755439293</v>
      </c>
      <c r="V346" s="10"/>
    </row>
    <row r="347" spans="1:22" ht="15.75" x14ac:dyDescent="0.25">
      <c r="A347" s="15">
        <v>500</v>
      </c>
      <c r="B347" s="37">
        <v>4</v>
      </c>
      <c r="C347" s="37">
        <v>5271</v>
      </c>
      <c r="D347" s="46">
        <v>9</v>
      </c>
      <c r="E347" s="46" t="s">
        <v>27</v>
      </c>
      <c r="F347" s="48">
        <v>1.2231000000000001</v>
      </c>
      <c r="G347" s="48">
        <v>0.90469999999999995</v>
      </c>
      <c r="H347" s="48">
        <v>1.1990557291666661</v>
      </c>
      <c r="I347" s="48">
        <v>0.88691498501928101</v>
      </c>
      <c r="J347" s="48">
        <v>0.36611182162558331</v>
      </c>
      <c r="K347" s="48"/>
      <c r="L347" s="48">
        <v>0.31840000000000013</v>
      </c>
      <c r="M347" s="48">
        <v>0.31840000000000013</v>
      </c>
      <c r="N347" s="18">
        <f t="shared" si="49"/>
        <v>5.1600000000000201E-2</v>
      </c>
      <c r="O347" s="20">
        <f t="shared" si="47"/>
        <v>5.1600000000000201E-2</v>
      </c>
      <c r="P347" s="19">
        <f t="shared" si="50"/>
        <v>1.2236767216846942E-2</v>
      </c>
      <c r="Q347" s="23">
        <v>26.032213228681229</v>
      </c>
      <c r="R347" s="23">
        <v>0.62467352519220654</v>
      </c>
      <c r="S347" s="23">
        <v>3.9042095324512908E-2</v>
      </c>
      <c r="T347" s="23">
        <v>-3.2431148476553395</v>
      </c>
      <c r="U347" s="23">
        <v>-0.12661799903050291</v>
      </c>
      <c r="V347" s="10"/>
    </row>
    <row r="348" spans="1:22" ht="15.75" x14ac:dyDescent="0.25">
      <c r="A348" s="15">
        <v>500</v>
      </c>
      <c r="B348" s="37">
        <v>4</v>
      </c>
      <c r="C348" s="37">
        <v>5271</v>
      </c>
      <c r="D348" s="46">
        <v>10</v>
      </c>
      <c r="E348" s="46" t="s">
        <v>28</v>
      </c>
      <c r="F348" s="48">
        <v>1.2282999999999999</v>
      </c>
      <c r="G348" s="48">
        <v>0.72240000000000004</v>
      </c>
      <c r="H348" s="48">
        <v>1.1990557291666661</v>
      </c>
      <c r="I348" s="48">
        <v>0.70520056887568161</v>
      </c>
      <c r="J348" s="48">
        <v>0.4854416445693811</v>
      </c>
      <c r="K348" s="48"/>
      <c r="L348" s="48">
        <v>0.50589999999999991</v>
      </c>
      <c r="M348" s="48">
        <v>0.50589999999999991</v>
      </c>
      <c r="N348" s="18">
        <f t="shared" si="49"/>
        <v>0.23909999999999998</v>
      </c>
      <c r="O348" s="20">
        <f t="shared" si="47"/>
        <v>0.23909999999999998</v>
      </c>
      <c r="P348" s="19">
        <f t="shared" si="50"/>
        <v>5.6701764371087059E-2</v>
      </c>
      <c r="Q348" s="23">
        <v>41.187006431653501</v>
      </c>
      <c r="R348" s="23">
        <v>0.99253246355130997</v>
      </c>
      <c r="S348" s="23">
        <v>6.2033278971956873E-2</v>
      </c>
      <c r="T348" s="23">
        <v>-2.7800842803276775</v>
      </c>
      <c r="U348" s="23">
        <v>-0.17245774372711878</v>
      </c>
      <c r="V348" s="10"/>
    </row>
    <row r="349" spans="1:22" ht="15.75" x14ac:dyDescent="0.25">
      <c r="A349" s="15">
        <v>500</v>
      </c>
      <c r="B349" s="37">
        <v>4</v>
      </c>
      <c r="C349" s="37">
        <v>5271</v>
      </c>
      <c r="D349" s="46">
        <v>11</v>
      </c>
      <c r="E349" s="46" t="s">
        <v>29</v>
      </c>
      <c r="F349" s="48">
        <v>1.1881999999999999</v>
      </c>
      <c r="G349" s="48">
        <v>0.63219999999999998</v>
      </c>
      <c r="H349" s="48">
        <v>1.1990557291666661</v>
      </c>
      <c r="I349" s="48">
        <v>0.63797595689207742</v>
      </c>
      <c r="J349" s="48">
        <v>0.5520018577770357</v>
      </c>
      <c r="K349" s="48"/>
      <c r="L349" s="48">
        <v>0.55599999999999994</v>
      </c>
      <c r="M349" s="48">
        <v>0.55599999999999994</v>
      </c>
      <c r="N349" s="18">
        <f t="shared" si="49"/>
        <v>0.28920000000000001</v>
      </c>
      <c r="O349" s="20">
        <f t="shared" si="47"/>
        <v>0.28920000000000001</v>
      </c>
      <c r="P349" s="19">
        <f t="shared" si="50"/>
        <v>6.858281161070004E-2</v>
      </c>
      <c r="Q349" s="23">
        <v>46.793469112943946</v>
      </c>
      <c r="R349" s="23">
        <v>1.0908243718808626</v>
      </c>
      <c r="S349" s="23">
        <v>6.817652324255391E-2</v>
      </c>
      <c r="T349" s="23">
        <v>-2.6856550073749856</v>
      </c>
      <c r="U349" s="23">
        <v>-0.18309862103178201</v>
      </c>
      <c r="V349" s="10"/>
    </row>
    <row r="350" spans="1:22" ht="15.75" x14ac:dyDescent="0.25">
      <c r="A350" s="15">
        <v>500</v>
      </c>
      <c r="B350" s="37">
        <v>4</v>
      </c>
      <c r="C350" s="37">
        <v>5271</v>
      </c>
      <c r="D350" s="46">
        <v>12</v>
      </c>
      <c r="E350" s="46" t="s">
        <v>30</v>
      </c>
      <c r="F350" s="48">
        <v>1.2223999999999999</v>
      </c>
      <c r="G350" s="48">
        <v>0.91110000000000002</v>
      </c>
      <c r="H350" s="48">
        <v>1.1990557291666661</v>
      </c>
      <c r="I350" s="48">
        <v>0.89370065023212508</v>
      </c>
      <c r="J350" s="48">
        <v>0.3627816978133202</v>
      </c>
      <c r="K350" s="48"/>
      <c r="L350" s="48">
        <v>0.31129999999999991</v>
      </c>
      <c r="M350" s="48">
        <v>0.31129999999999991</v>
      </c>
      <c r="N350" s="18">
        <f t="shared" si="49"/>
        <v>4.4499999999999984E-2</v>
      </c>
      <c r="O350" s="20">
        <f t="shared" si="47"/>
        <v>4.4499999999999984E-2</v>
      </c>
      <c r="P350" s="19">
        <f t="shared" si="50"/>
        <v>1.0553025991272997E-2</v>
      </c>
      <c r="Q350" s="23">
        <v>25.466295811518318</v>
      </c>
      <c r="R350" s="23">
        <v>0.61074393339300803</v>
      </c>
      <c r="S350" s="23">
        <v>3.8171495837063002E-2</v>
      </c>
      <c r="T350" s="23">
        <v>-3.2656662241780055</v>
      </c>
      <c r="U350" s="23">
        <v>-0.12465536468144799</v>
      </c>
      <c r="V350" s="10"/>
    </row>
    <row r="351" spans="1:22" ht="15.75" x14ac:dyDescent="0.25">
      <c r="A351" s="15">
        <v>500</v>
      </c>
      <c r="B351" s="37">
        <v>4</v>
      </c>
      <c r="C351" s="37">
        <v>5271</v>
      </c>
      <c r="D351" s="46">
        <v>13</v>
      </c>
      <c r="E351" s="46" t="s">
        <v>31</v>
      </c>
      <c r="F351" s="48">
        <v>1.2060999999999999</v>
      </c>
      <c r="G351" s="48">
        <v>0.95579999999999998</v>
      </c>
      <c r="H351" s="48">
        <v>1.1990557291666661</v>
      </c>
      <c r="I351" s="48">
        <v>0.95021761540295124</v>
      </c>
      <c r="J351" s="48">
        <v>0.33723331011266927</v>
      </c>
      <c r="K351" s="48"/>
      <c r="L351" s="48">
        <v>0.25029999999999997</v>
      </c>
      <c r="M351" s="48">
        <v>0.25029999999999997</v>
      </c>
      <c r="N351" s="18">
        <f t="shared" si="49"/>
        <v>-1.6499999999999959E-2</v>
      </c>
      <c r="O351" s="20">
        <f t="shared" si="47"/>
        <v>0</v>
      </c>
      <c r="P351" s="19">
        <f t="shared" si="50"/>
        <v>0</v>
      </c>
      <c r="Q351" s="23">
        <v>20.752839731365558</v>
      </c>
      <c r="R351" s="23">
        <v>0.49106715878017965</v>
      </c>
      <c r="S351" s="23">
        <v>3.0691697423761228E-2</v>
      </c>
      <c r="T351" s="23">
        <v>-3.4837631031878393</v>
      </c>
      <c r="U351" s="23">
        <v>-0.10692260305910463</v>
      </c>
      <c r="V351" s="10"/>
    </row>
    <row r="352" spans="1:22" ht="15.75" x14ac:dyDescent="0.25">
      <c r="A352" s="15">
        <v>500</v>
      </c>
      <c r="B352" s="37">
        <v>4</v>
      </c>
      <c r="C352" s="37">
        <v>5271</v>
      </c>
      <c r="D352" s="46">
        <v>14</v>
      </c>
      <c r="E352" s="46" t="s">
        <v>32</v>
      </c>
      <c r="F352" s="48">
        <v>1.2130000000000001</v>
      </c>
      <c r="G352" s="48">
        <v>1.2047000000000001</v>
      </c>
      <c r="H352" s="48">
        <v>1.1990557291666661</v>
      </c>
      <c r="I352" s="48">
        <v>1.1908511433858886</v>
      </c>
      <c r="J352" s="48">
        <v>0.25944136167374982</v>
      </c>
      <c r="K352" s="48"/>
      <c r="L352" s="48">
        <v>8.2999999999999741E-3</v>
      </c>
      <c r="M352" s="48">
        <v>8.2999999999999741E-3</v>
      </c>
      <c r="N352" s="18">
        <f t="shared" si="49"/>
        <v>-0.25849999999999995</v>
      </c>
      <c r="O352" s="20">
        <f t="shared" si="47"/>
        <v>0</v>
      </c>
      <c r="P352" s="19">
        <f t="shared" si="50"/>
        <v>0</v>
      </c>
      <c r="Q352" s="23">
        <v>0.68425391591096241</v>
      </c>
      <c r="R352" s="23">
        <v>1.6283889004696281E-2</v>
      </c>
      <c r="S352" s="23">
        <v>1.0177430627935176E-3</v>
      </c>
      <c r="T352" s="23">
        <v>-6.8901677868230191</v>
      </c>
      <c r="U352" s="23">
        <v>-7.0124204665224918E-3</v>
      </c>
      <c r="V352" s="10"/>
    </row>
    <row r="353" spans="1:22" ht="15.75" x14ac:dyDescent="0.25">
      <c r="A353" s="15">
        <v>500</v>
      </c>
      <c r="B353" s="37">
        <v>4</v>
      </c>
      <c r="C353" s="37">
        <v>5271</v>
      </c>
      <c r="D353" s="46">
        <v>15</v>
      </c>
      <c r="E353" s="46" t="s">
        <v>33</v>
      </c>
      <c r="F353" s="48">
        <v>1.2354000000000001</v>
      </c>
      <c r="G353" s="48">
        <v>0.8427</v>
      </c>
      <c r="H353" s="48">
        <v>1.1990557291666661</v>
      </c>
      <c r="I353" s="48">
        <v>0.81790858262000132</v>
      </c>
      <c r="J353" s="48">
        <v>0.40380700091885141</v>
      </c>
      <c r="K353" s="48"/>
      <c r="L353" s="48">
        <v>0.39270000000000005</v>
      </c>
      <c r="M353" s="48">
        <v>0.39270000000000005</v>
      </c>
      <c r="N353" s="18">
        <f t="shared" si="49"/>
        <v>0.12590000000000012</v>
      </c>
      <c r="O353" s="20">
        <f t="shared" si="47"/>
        <v>0.12590000000000012</v>
      </c>
      <c r="P353" s="19">
        <f t="shared" si="50"/>
        <v>2.9856763422500498E-2</v>
      </c>
      <c r="Q353" s="23">
        <v>31.787275376396313</v>
      </c>
      <c r="R353" s="23">
        <v>0.7704437604993073</v>
      </c>
      <c r="S353" s="23">
        <v>4.8152735031206706E-2</v>
      </c>
      <c r="T353" s="23">
        <v>-3.0333773400416035</v>
      </c>
      <c r="U353" s="23">
        <v>-0.14606541530468994</v>
      </c>
      <c r="V353" s="10"/>
    </row>
    <row r="354" spans="1:22" ht="15.75" x14ac:dyDescent="0.25">
      <c r="A354" s="15">
        <v>500</v>
      </c>
      <c r="B354" s="37">
        <v>4</v>
      </c>
      <c r="C354" s="37">
        <v>5271</v>
      </c>
      <c r="D354" s="46" t="s">
        <v>18</v>
      </c>
      <c r="E354" s="46" t="s">
        <v>18</v>
      </c>
      <c r="F354" s="48">
        <v>1.214</v>
      </c>
      <c r="G354" s="48">
        <v>0.94720000000000004</v>
      </c>
      <c r="H354" s="48">
        <v>1.1990557291666661</v>
      </c>
      <c r="I354" s="48">
        <v>0.93554002196595243</v>
      </c>
      <c r="J354" s="48">
        <v>0.34351593363195726</v>
      </c>
      <c r="K354" s="48"/>
      <c r="L354" s="48">
        <v>0.26679999999999993</v>
      </c>
      <c r="M354" s="48">
        <v>0.26679999999999993</v>
      </c>
      <c r="N354" s="18">
        <f t="shared" si="49"/>
        <v>0</v>
      </c>
      <c r="O354" s="20">
        <f t="shared" si="47"/>
        <v>0</v>
      </c>
      <c r="P354" s="19">
        <f t="shared" si="50"/>
        <v>0</v>
      </c>
      <c r="Q354" s="23">
        <v>21.976935749588133</v>
      </c>
      <c r="R354" s="23">
        <v>0.52343874535578072</v>
      </c>
      <c r="S354" s="23">
        <v>3.2714921584736295E-2</v>
      </c>
      <c r="T354" s="23">
        <v>-3.4199239875840997</v>
      </c>
      <c r="U354" s="23">
        <v>-0.11188254507957249</v>
      </c>
      <c r="V354" s="10"/>
    </row>
    <row r="355" spans="1:22" ht="15.75" x14ac:dyDescent="0.25">
      <c r="A355" s="15">
        <v>200</v>
      </c>
      <c r="B355" s="45">
        <v>3</v>
      </c>
      <c r="C355" s="37">
        <v>5272</v>
      </c>
      <c r="D355" s="46">
        <v>1</v>
      </c>
      <c r="E355" s="46" t="s">
        <v>19</v>
      </c>
      <c r="F355" s="48">
        <v>1.2506999999999999</v>
      </c>
      <c r="G355" s="48">
        <v>0.82779999999999998</v>
      </c>
      <c r="H355" s="48">
        <v>1.1990557291666661</v>
      </c>
      <c r="I355" s="48">
        <v>0.79361823986900637</v>
      </c>
      <c r="J355" s="48">
        <v>0.41899226406474532</v>
      </c>
      <c r="K355" s="48"/>
      <c r="L355" s="48">
        <v>0.42289999999999994</v>
      </c>
      <c r="M355" s="48">
        <v>0.42289999999999994</v>
      </c>
      <c r="N355" s="18">
        <f>M355-$M$370</f>
        <v>0.20299999999999985</v>
      </c>
      <c r="O355" s="20">
        <f t="shared" si="47"/>
        <v>0.20299999999999985</v>
      </c>
      <c r="P355" s="19">
        <f>O355/SUM($O$355:$O$370)</f>
        <v>4.1837554873147692E-2</v>
      </c>
      <c r="Q355" s="23">
        <v>33.813064683777085</v>
      </c>
      <c r="R355" s="23">
        <v>0.82969357350434669</v>
      </c>
      <c r="S355" s="23">
        <v>5.1855848344021668E-2</v>
      </c>
      <c r="T355" s="23">
        <v>-2.9592875571471251</v>
      </c>
      <c r="U355" s="23">
        <v>-0.15345636676977167</v>
      </c>
      <c r="V355" s="10"/>
    </row>
    <row r="356" spans="1:22" ht="15.75" x14ac:dyDescent="0.25">
      <c r="A356" s="15">
        <v>200</v>
      </c>
      <c r="B356" s="45">
        <v>3</v>
      </c>
      <c r="C356" s="37">
        <v>5272</v>
      </c>
      <c r="D356" s="46">
        <v>2</v>
      </c>
      <c r="E356" s="46" t="s">
        <v>20</v>
      </c>
      <c r="F356" s="48">
        <v>1.2338</v>
      </c>
      <c r="G356" s="48">
        <v>0.48759999999999998</v>
      </c>
      <c r="H356" s="48">
        <v>1.1990557291666661</v>
      </c>
      <c r="I356" s="48">
        <v>0.47386900108742619</v>
      </c>
      <c r="J356" s="48">
        <v>0.82972352422204099</v>
      </c>
      <c r="K356" s="48"/>
      <c r="L356" s="48">
        <v>0.74619999999999997</v>
      </c>
      <c r="M356" s="48">
        <v>0.74619999999999997</v>
      </c>
      <c r="N356" s="18">
        <f t="shared" ref="N356:N370" si="51">M356-$M$370</f>
        <v>0.52629999999999988</v>
      </c>
      <c r="O356" s="20">
        <f t="shared" si="47"/>
        <v>0.52629999999999988</v>
      </c>
      <c r="P356" s="19">
        <f t="shared" ref="P356:P370" si="52">O356/SUM($O$355:$O$370)</f>
        <v>0.10846849817604749</v>
      </c>
      <c r="Q356" s="23">
        <v>60.479818447074074</v>
      </c>
      <c r="R356" s="23">
        <v>1.4639804789523376</v>
      </c>
      <c r="S356" s="23">
        <v>9.1498779934521102E-2</v>
      </c>
      <c r="T356" s="23">
        <v>-2.3914296408385103</v>
      </c>
      <c r="U356" s="23">
        <v>-0.21881289443597368</v>
      </c>
      <c r="V356" s="10"/>
    </row>
    <row r="357" spans="1:22" ht="15.75" x14ac:dyDescent="0.25">
      <c r="A357" s="15">
        <v>200</v>
      </c>
      <c r="B357" s="45">
        <v>3</v>
      </c>
      <c r="C357" s="37">
        <v>5272</v>
      </c>
      <c r="D357" s="46">
        <v>3</v>
      </c>
      <c r="E357" s="46" t="s">
        <v>21</v>
      </c>
      <c r="F357" s="48">
        <v>1.226</v>
      </c>
      <c r="G357" s="48">
        <v>0.87860000000000005</v>
      </c>
      <c r="H357" s="48">
        <v>1.1990557291666661</v>
      </c>
      <c r="I357" s="48">
        <v>0.85929067181552443</v>
      </c>
      <c r="J357" s="48">
        <v>0.38032424322469033</v>
      </c>
      <c r="K357" s="48"/>
      <c r="L357" s="48">
        <v>0.34739999999999993</v>
      </c>
      <c r="M357" s="48">
        <v>0.34739999999999993</v>
      </c>
      <c r="N357" s="18">
        <f t="shared" si="51"/>
        <v>0.12749999999999984</v>
      </c>
      <c r="O357" s="20">
        <f t="shared" si="47"/>
        <v>0.12749999999999984</v>
      </c>
      <c r="P357" s="19">
        <f t="shared" si="52"/>
        <v>2.6277282001607526E-2</v>
      </c>
      <c r="Q357" s="23">
        <v>28.336052202283845</v>
      </c>
      <c r="R357" s="23">
        <v>0.68156904099174753</v>
      </c>
      <c r="S357" s="23">
        <v>4.2598065061984221E-2</v>
      </c>
      <c r="T357" s="23">
        <v>-3.1559464478185633</v>
      </c>
      <c r="U357" s="23">
        <v>-0.13443721211631315</v>
      </c>
      <c r="V357" s="10"/>
    </row>
    <row r="358" spans="1:22" ht="15.75" x14ac:dyDescent="0.25">
      <c r="A358" s="15">
        <v>200</v>
      </c>
      <c r="B358" s="45">
        <v>3</v>
      </c>
      <c r="C358" s="37">
        <v>5272</v>
      </c>
      <c r="D358" s="46">
        <v>4</v>
      </c>
      <c r="E358" s="46" t="s">
        <v>22</v>
      </c>
      <c r="F358" s="48">
        <v>1.2403</v>
      </c>
      <c r="G358" s="48">
        <v>0.63560000000000005</v>
      </c>
      <c r="H358" s="48">
        <v>1.1990557291666661</v>
      </c>
      <c r="I358" s="48">
        <v>0.61446409857158191</v>
      </c>
      <c r="J358" s="48">
        <v>0.57980664085180755</v>
      </c>
      <c r="K358" s="48"/>
      <c r="L358" s="48">
        <v>0.6046999999999999</v>
      </c>
      <c r="M358" s="48">
        <v>0.6046999999999999</v>
      </c>
      <c r="N358" s="18">
        <f t="shared" si="51"/>
        <v>0.38479999999999981</v>
      </c>
      <c r="O358" s="20">
        <f t="shared" si="47"/>
        <v>0.38479999999999981</v>
      </c>
      <c r="P358" s="19">
        <f t="shared" si="52"/>
        <v>7.9305867562498703E-2</v>
      </c>
      <c r="Q358" s="23">
        <v>48.75433362896073</v>
      </c>
      <c r="R358" s="23">
        <v>1.1863696001373338</v>
      </c>
      <c r="S358" s="23">
        <v>7.4148100008583365E-2</v>
      </c>
      <c r="T358" s="23">
        <v>-2.6016908343464005</v>
      </c>
      <c r="U358" s="23">
        <v>-0.19291043217653159</v>
      </c>
      <c r="V358" s="10"/>
    </row>
    <row r="359" spans="1:22" ht="15.75" x14ac:dyDescent="0.25">
      <c r="A359" s="15">
        <v>200</v>
      </c>
      <c r="B359" s="45">
        <v>3</v>
      </c>
      <c r="C359" s="37">
        <v>5272</v>
      </c>
      <c r="D359" s="46">
        <v>5</v>
      </c>
      <c r="E359" s="46" t="s">
        <v>23</v>
      </c>
      <c r="F359" s="48">
        <v>1.228</v>
      </c>
      <c r="G359" s="48">
        <v>0.76090000000000002</v>
      </c>
      <c r="H359" s="48">
        <v>1.1990557291666661</v>
      </c>
      <c r="I359" s="48">
        <v>0.74296539439976894</v>
      </c>
      <c r="J359" s="48">
        <v>0.45464484313563658</v>
      </c>
      <c r="K359" s="48"/>
      <c r="L359" s="48">
        <v>0.46709999999999996</v>
      </c>
      <c r="M359" s="48">
        <v>0.46709999999999996</v>
      </c>
      <c r="N359" s="18">
        <f t="shared" si="51"/>
        <v>0.24719999999999986</v>
      </c>
      <c r="O359" s="20">
        <f t="shared" si="47"/>
        <v>0.24719999999999986</v>
      </c>
      <c r="P359" s="19">
        <f t="shared" si="52"/>
        <v>5.0947012633704984E-2</v>
      </c>
      <c r="Q359" s="23">
        <v>38.037459283387619</v>
      </c>
      <c r="R359" s="23">
        <v>0.91641018724019951</v>
      </c>
      <c r="S359" s="23">
        <v>5.727563670251247E-2</v>
      </c>
      <c r="T359" s="23">
        <v>-2.8598799341175054</v>
      </c>
      <c r="U359" s="23">
        <v>-0.16380144411931954</v>
      </c>
      <c r="V359" s="10"/>
    </row>
    <row r="360" spans="1:22" ht="15.75" x14ac:dyDescent="0.25">
      <c r="A360" s="15">
        <v>200</v>
      </c>
      <c r="B360" s="45">
        <v>3</v>
      </c>
      <c r="C360" s="37">
        <v>5272</v>
      </c>
      <c r="D360" s="46">
        <v>6</v>
      </c>
      <c r="E360" s="46" t="s">
        <v>24</v>
      </c>
      <c r="F360" s="48">
        <v>1.2306999999999999</v>
      </c>
      <c r="G360" s="48">
        <v>0.22120000000000001</v>
      </c>
      <c r="H360" s="48">
        <v>1.1990557291666661</v>
      </c>
      <c r="I360" s="48">
        <v>0.21551241349773834</v>
      </c>
      <c r="J360" s="48">
        <v>3.9903356418731675</v>
      </c>
      <c r="K360" s="48"/>
      <c r="L360" s="48">
        <v>1.0094999999999998</v>
      </c>
      <c r="M360" s="48">
        <v>1.0094999999999998</v>
      </c>
      <c r="N360" s="18">
        <f t="shared" si="51"/>
        <v>0.78959999999999975</v>
      </c>
      <c r="O360" s="20">
        <f t="shared" si="47"/>
        <v>0.78959999999999975</v>
      </c>
      <c r="P360" s="19">
        <f t="shared" si="52"/>
        <v>0.16273366171348488</v>
      </c>
      <c r="Q360" s="23">
        <v>82.026488990005689</v>
      </c>
      <c r="R360" s="23">
        <v>1.9805525241254149</v>
      </c>
      <c r="S360" s="23">
        <v>0.12378453275783843</v>
      </c>
      <c r="T360" s="23">
        <v>-2.0892128638726759</v>
      </c>
      <c r="U360" s="23">
        <v>-0.25861223818614471</v>
      </c>
      <c r="V360" s="10"/>
    </row>
    <row r="361" spans="1:22" ht="15.75" x14ac:dyDescent="0.25">
      <c r="A361" s="15">
        <v>200</v>
      </c>
      <c r="B361" s="45">
        <v>3</v>
      </c>
      <c r="C361" s="37">
        <v>5272</v>
      </c>
      <c r="D361" s="46">
        <v>7</v>
      </c>
      <c r="E361" s="46" t="s">
        <v>25</v>
      </c>
      <c r="F361" s="48">
        <v>1.2034</v>
      </c>
      <c r="G361" s="48">
        <v>0.28139999999999998</v>
      </c>
      <c r="H361" s="48">
        <v>1.1990557291666661</v>
      </c>
      <c r="I361" s="48">
        <v>0.28038414674048512</v>
      </c>
      <c r="J361" s="48">
        <v>2.0395532933505311</v>
      </c>
      <c r="K361" s="48"/>
      <c r="L361" s="48">
        <v>0.92200000000000004</v>
      </c>
      <c r="M361" s="48">
        <v>0.92200000000000004</v>
      </c>
      <c r="N361" s="18">
        <f t="shared" si="51"/>
        <v>0.70209999999999995</v>
      </c>
      <c r="O361" s="20">
        <f t="shared" si="47"/>
        <v>0.70209999999999995</v>
      </c>
      <c r="P361" s="19">
        <f t="shared" si="52"/>
        <v>0.14470023288885228</v>
      </c>
      <c r="Q361" s="23">
        <v>76.616253947149744</v>
      </c>
      <c r="R361" s="23">
        <v>1.8088850195578337</v>
      </c>
      <c r="S361" s="23">
        <v>0.1130553137223646</v>
      </c>
      <c r="T361" s="23">
        <v>-2.1798780780689739</v>
      </c>
      <c r="U361" s="23">
        <v>-0.24644679999259306</v>
      </c>
      <c r="V361" s="10"/>
    </row>
    <row r="362" spans="1:22" ht="15.75" x14ac:dyDescent="0.25">
      <c r="A362" s="15">
        <v>200</v>
      </c>
      <c r="B362" s="45">
        <v>3</v>
      </c>
      <c r="C362" s="37">
        <v>5272</v>
      </c>
      <c r="D362" s="46">
        <v>8</v>
      </c>
      <c r="E362" s="46" t="s">
        <v>26</v>
      </c>
      <c r="F362" s="48">
        <v>1.246</v>
      </c>
      <c r="G362" s="48">
        <v>0.38119999999999998</v>
      </c>
      <c r="H362" s="48">
        <v>1.1990557291666661</v>
      </c>
      <c r="I362" s="48">
        <v>0.36683791649946479</v>
      </c>
      <c r="J362" s="48">
        <v>1.2349551690833167</v>
      </c>
      <c r="K362" s="48"/>
      <c r="L362" s="48">
        <v>0.86480000000000001</v>
      </c>
      <c r="M362" s="48">
        <v>0.86480000000000001</v>
      </c>
      <c r="N362" s="18">
        <f t="shared" si="51"/>
        <v>0.64489999999999992</v>
      </c>
      <c r="O362" s="20">
        <f t="shared" si="47"/>
        <v>0.64489999999999992</v>
      </c>
      <c r="P362" s="19">
        <f t="shared" si="52"/>
        <v>0.13291152284577815</v>
      </c>
      <c r="Q362" s="23">
        <v>69.406099518459072</v>
      </c>
      <c r="R362" s="23">
        <v>1.6966635194290829</v>
      </c>
      <c r="S362" s="23">
        <v>0.10604146996431768</v>
      </c>
      <c r="T362" s="23">
        <v>-2.2439250353005691</v>
      </c>
      <c r="U362" s="23">
        <v>-0.2379491092330058</v>
      </c>
      <c r="V362" s="10"/>
    </row>
    <row r="363" spans="1:22" ht="15.75" x14ac:dyDescent="0.25">
      <c r="A363" s="15">
        <v>200</v>
      </c>
      <c r="B363" s="45">
        <v>3</v>
      </c>
      <c r="C363" s="37">
        <v>5272</v>
      </c>
      <c r="D363" s="46">
        <v>9</v>
      </c>
      <c r="E363" s="46" t="s">
        <v>27</v>
      </c>
      <c r="F363" s="48">
        <v>1.2181999999999999</v>
      </c>
      <c r="G363" s="48">
        <v>0.72070000000000001</v>
      </c>
      <c r="H363" s="48">
        <v>1.1990557291666661</v>
      </c>
      <c r="I363" s="48">
        <v>0.7093740469630736</v>
      </c>
      <c r="J363" s="48">
        <v>0.48183467853887546</v>
      </c>
      <c r="K363" s="48"/>
      <c r="L363" s="48">
        <v>0.49749999999999994</v>
      </c>
      <c r="M363" s="48">
        <v>0.49749999999999994</v>
      </c>
      <c r="N363" s="18">
        <f t="shared" si="51"/>
        <v>0.27759999999999985</v>
      </c>
      <c r="O363" s="20">
        <f t="shared" si="47"/>
        <v>0.27759999999999985</v>
      </c>
      <c r="P363" s="19">
        <f t="shared" si="52"/>
        <v>5.7212341048205918E-2</v>
      </c>
      <c r="Q363" s="23">
        <v>40.838942702347723</v>
      </c>
      <c r="R363" s="23">
        <v>0.97605238311282216</v>
      </c>
      <c r="S363" s="23">
        <v>6.1003273944551385E-2</v>
      </c>
      <c r="T363" s="23">
        <v>-2.7968277450269206</v>
      </c>
      <c r="U363" s="23">
        <v>-0.17061564910559915</v>
      </c>
      <c r="V363" s="10"/>
    </row>
    <row r="364" spans="1:22" ht="15.75" x14ac:dyDescent="0.25">
      <c r="A364" s="15">
        <v>200</v>
      </c>
      <c r="B364" s="45">
        <v>3</v>
      </c>
      <c r="C364" s="37">
        <v>5272</v>
      </c>
      <c r="D364" s="46">
        <v>10</v>
      </c>
      <c r="E364" s="46" t="s">
        <v>28</v>
      </c>
      <c r="F364" s="48">
        <v>1.2128000000000001</v>
      </c>
      <c r="G364" s="48">
        <v>0.80640000000000001</v>
      </c>
      <c r="H364" s="48">
        <v>1.1990557291666661</v>
      </c>
      <c r="I364" s="48">
        <v>0.79726132915567238</v>
      </c>
      <c r="J364" s="48">
        <v>0.4166423710816427</v>
      </c>
      <c r="K364" s="48"/>
      <c r="L364" s="48">
        <v>0.40640000000000009</v>
      </c>
      <c r="M364" s="48">
        <v>0.40640000000000009</v>
      </c>
      <c r="N364" s="18">
        <f t="shared" si="51"/>
        <v>0.1865</v>
      </c>
      <c r="O364" s="20">
        <f t="shared" si="47"/>
        <v>0.1865</v>
      </c>
      <c r="P364" s="19">
        <f t="shared" si="52"/>
        <v>3.8436965437645569E-2</v>
      </c>
      <c r="Q364" s="23">
        <v>33.509234828496048</v>
      </c>
      <c r="R364" s="23">
        <v>0.7973219869287459</v>
      </c>
      <c r="S364" s="23">
        <v>4.9832624183046619E-2</v>
      </c>
      <c r="T364" s="23">
        <v>-2.9990854053612952</v>
      </c>
      <c r="U364" s="23">
        <v>-0.14945229589822945</v>
      </c>
      <c r="V364" s="10"/>
    </row>
    <row r="365" spans="1:22" ht="15.75" x14ac:dyDescent="0.25">
      <c r="A365" s="15">
        <v>200</v>
      </c>
      <c r="B365" s="45">
        <v>3</v>
      </c>
      <c r="C365" s="37">
        <v>5272</v>
      </c>
      <c r="D365" s="46">
        <v>11</v>
      </c>
      <c r="E365" s="46" t="s">
        <v>29</v>
      </c>
      <c r="F365" s="48">
        <v>1.2077</v>
      </c>
      <c r="G365" s="48">
        <v>0.78969999999999996</v>
      </c>
      <c r="H365" s="48">
        <v>1.1990557291666661</v>
      </c>
      <c r="I365" s="48">
        <v>0.78404761888127528</v>
      </c>
      <c r="J365" s="48">
        <v>0.42529376446411082</v>
      </c>
      <c r="K365" s="48"/>
      <c r="L365" s="48">
        <v>0.41800000000000004</v>
      </c>
      <c r="M365" s="48">
        <v>0.41800000000000004</v>
      </c>
      <c r="N365" s="18">
        <f t="shared" si="51"/>
        <v>0.19809999999999994</v>
      </c>
      <c r="O365" s="20">
        <f t="shared" si="47"/>
        <v>0.19809999999999994</v>
      </c>
      <c r="P365" s="19">
        <f t="shared" si="52"/>
        <v>4.0827682858968282E-2</v>
      </c>
      <c r="Q365" s="23">
        <v>34.611244514366149</v>
      </c>
      <c r="R365" s="23">
        <v>0.82008019324856229</v>
      </c>
      <c r="S365" s="23">
        <v>5.1255012078035143E-2</v>
      </c>
      <c r="T365" s="23">
        <v>-2.9709418691008116</v>
      </c>
      <c r="U365" s="23">
        <v>-0.15227566138390239</v>
      </c>
      <c r="V365" s="10"/>
    </row>
    <row r="366" spans="1:22" ht="15.75" x14ac:dyDescent="0.25">
      <c r="A366" s="15">
        <v>200</v>
      </c>
      <c r="B366" s="45">
        <v>3</v>
      </c>
      <c r="C366" s="37">
        <v>5272</v>
      </c>
      <c r="D366" s="46">
        <v>12</v>
      </c>
      <c r="E366" s="46" t="s">
        <v>30</v>
      </c>
      <c r="F366" s="48">
        <v>1.2462</v>
      </c>
      <c r="G366" s="48">
        <v>0.82040000000000002</v>
      </c>
      <c r="H366" s="48">
        <v>1.1990557291666661</v>
      </c>
      <c r="I366" s="48">
        <v>0.78936392249103915</v>
      </c>
      <c r="J366" s="48">
        <v>0.42177018961143736</v>
      </c>
      <c r="K366" s="48"/>
      <c r="L366" s="48">
        <v>0.42579999999999996</v>
      </c>
      <c r="M366" s="48">
        <v>0.42579999999999996</v>
      </c>
      <c r="N366" s="18">
        <f t="shared" si="51"/>
        <v>0.20589999999999986</v>
      </c>
      <c r="O366" s="20">
        <f t="shared" si="47"/>
        <v>0.20589999999999986</v>
      </c>
      <c r="P366" s="19">
        <f t="shared" si="52"/>
        <v>4.2435234228478377E-2</v>
      </c>
      <c r="Q366" s="23">
        <v>34.167870325790403</v>
      </c>
      <c r="R366" s="23">
        <v>0.8353831250843009</v>
      </c>
      <c r="S366" s="23">
        <v>5.2211445317768806E-2</v>
      </c>
      <c r="T366" s="23">
        <v>-2.9524535491661887</v>
      </c>
      <c r="U366" s="23">
        <v>-0.1541518670355429</v>
      </c>
      <c r="V366" s="10"/>
    </row>
    <row r="367" spans="1:22" ht="15.75" x14ac:dyDescent="0.25">
      <c r="A367" s="15">
        <v>200</v>
      </c>
      <c r="B367" s="45">
        <v>3</v>
      </c>
      <c r="C367" s="37">
        <v>5272</v>
      </c>
      <c r="D367" s="46">
        <v>13</v>
      </c>
      <c r="E367" s="46" t="s">
        <v>31</v>
      </c>
      <c r="F367" s="48">
        <v>1.2514000000000001</v>
      </c>
      <c r="G367" s="48">
        <v>0.90790000000000004</v>
      </c>
      <c r="H367" s="48">
        <v>1.1990557291666661</v>
      </c>
      <c r="I367" s="48">
        <v>0.86992384250472765</v>
      </c>
      <c r="J367" s="48">
        <v>0.37472488617013794</v>
      </c>
      <c r="K367" s="48"/>
      <c r="L367" s="48">
        <v>0.34350000000000003</v>
      </c>
      <c r="M367" s="48">
        <v>0.34350000000000003</v>
      </c>
      <c r="N367" s="18">
        <f t="shared" si="51"/>
        <v>0.12359999999999993</v>
      </c>
      <c r="O367" s="20">
        <f t="shared" si="47"/>
        <v>0.12359999999999993</v>
      </c>
      <c r="P367" s="19">
        <f t="shared" si="52"/>
        <v>2.5473506316852492E-2</v>
      </c>
      <c r="Q367" s="23">
        <v>27.449256832347775</v>
      </c>
      <c r="R367" s="23">
        <v>0.67391757507387839</v>
      </c>
      <c r="S367" s="23">
        <v>4.21198484421174E-2</v>
      </c>
      <c r="T367" s="23">
        <v>-3.1672361899631638</v>
      </c>
      <c r="U367" s="23">
        <v>-0.1334035083016378</v>
      </c>
      <c r="V367" s="10"/>
    </row>
    <row r="368" spans="1:22" ht="15.75" x14ac:dyDescent="0.25">
      <c r="A368" s="15">
        <v>200</v>
      </c>
      <c r="B368" s="45">
        <v>3</v>
      </c>
      <c r="C368" s="37">
        <v>5272</v>
      </c>
      <c r="D368" s="46">
        <v>14</v>
      </c>
      <c r="E368" s="46" t="s">
        <v>32</v>
      </c>
      <c r="F368" s="48">
        <v>1.2104999999999999</v>
      </c>
      <c r="G368" s="48">
        <v>1.1923999999999999</v>
      </c>
      <c r="H368" s="48">
        <v>1.1990557291666661</v>
      </c>
      <c r="I368" s="48">
        <v>1.1811268496144838</v>
      </c>
      <c r="J368" s="48">
        <v>0.26188261464146306</v>
      </c>
      <c r="K368" s="48"/>
      <c r="L368" s="48">
        <v>1.8100000000000005E-2</v>
      </c>
      <c r="M368" s="48">
        <v>1.8100000000000005E-2</v>
      </c>
      <c r="N368" s="18">
        <f t="shared" si="51"/>
        <v>-0.20180000000000009</v>
      </c>
      <c r="O368" s="20">
        <f t="shared" si="47"/>
        <v>0</v>
      </c>
      <c r="P368" s="19">
        <f t="shared" si="52"/>
        <v>0</v>
      </c>
      <c r="Q368" s="23">
        <v>1.4952498967368861</v>
      </c>
      <c r="R368" s="23">
        <v>3.5510649516265501E-2</v>
      </c>
      <c r="S368" s="23">
        <v>2.2194155947665938E-3</v>
      </c>
      <c r="T368" s="23">
        <v>-6.1105113633537878</v>
      </c>
      <c r="U368" s="23">
        <v>-1.3561764211825877E-2</v>
      </c>
      <c r="V368" s="10"/>
    </row>
    <row r="369" spans="1:22" ht="15.75" x14ac:dyDescent="0.25">
      <c r="A369" s="15">
        <v>200</v>
      </c>
      <c r="B369" s="45">
        <v>3</v>
      </c>
      <c r="C369" s="37">
        <v>5272</v>
      </c>
      <c r="D369" s="46">
        <v>15</v>
      </c>
      <c r="E369" s="46" t="s">
        <v>33</v>
      </c>
      <c r="F369" s="48">
        <v>1.4859</v>
      </c>
      <c r="G369" s="48">
        <v>1.0309999999999999</v>
      </c>
      <c r="H369" s="48">
        <v>1.1990557291666661</v>
      </c>
      <c r="I369" s="48">
        <v>0.83197150331168501</v>
      </c>
      <c r="J369" s="48">
        <v>0.39550823092034498</v>
      </c>
      <c r="K369" s="48"/>
      <c r="L369" s="48">
        <v>0.45490000000000008</v>
      </c>
      <c r="M369" s="48">
        <v>0.45490000000000008</v>
      </c>
      <c r="N369" s="18">
        <f t="shared" si="51"/>
        <v>0.23499999999999999</v>
      </c>
      <c r="O369" s="20">
        <f t="shared" si="47"/>
        <v>0.23499999999999999</v>
      </c>
      <c r="P369" s="19">
        <f t="shared" si="52"/>
        <v>4.8432637414727656E-2</v>
      </c>
      <c r="Q369" s="23">
        <v>30.614442425466056</v>
      </c>
      <c r="R369" s="23">
        <v>0.89247483231763403</v>
      </c>
      <c r="S369" s="23">
        <v>5.5779677019852127E-2</v>
      </c>
      <c r="T369" s="23">
        <v>-2.8863456870496091</v>
      </c>
      <c r="U369" s="23">
        <v>-0.16099943019127039</v>
      </c>
      <c r="V369" s="10"/>
    </row>
    <row r="370" spans="1:22" ht="15.75" x14ac:dyDescent="0.25">
      <c r="A370" s="15">
        <v>200</v>
      </c>
      <c r="B370" s="45">
        <v>3</v>
      </c>
      <c r="C370" s="37">
        <v>5272</v>
      </c>
      <c r="D370" s="46" t="s">
        <v>18</v>
      </c>
      <c r="E370" s="46" t="s">
        <v>18</v>
      </c>
      <c r="F370" s="48">
        <v>1.2090000000000001</v>
      </c>
      <c r="G370" s="48">
        <v>0.98909999999999998</v>
      </c>
      <c r="H370" s="48">
        <v>1.1990557291666661</v>
      </c>
      <c r="I370" s="48">
        <v>0.98096445138027244</v>
      </c>
      <c r="J370" s="48">
        <v>0.32478982197563905</v>
      </c>
      <c r="K370" s="48"/>
      <c r="L370" s="48">
        <v>0.2199000000000001</v>
      </c>
      <c r="M370" s="48">
        <v>0.2199000000000001</v>
      </c>
      <c r="N370" s="18">
        <f t="shared" si="51"/>
        <v>0</v>
      </c>
      <c r="O370" s="20">
        <f t="shared" si="47"/>
        <v>0</v>
      </c>
      <c r="P370" s="19">
        <f t="shared" si="52"/>
        <v>0</v>
      </c>
      <c r="Q370" s="23">
        <v>18.188585607940453</v>
      </c>
      <c r="R370" s="23">
        <v>0.43142496290755722</v>
      </c>
      <c r="S370" s="23">
        <v>2.6964060181722326E-2</v>
      </c>
      <c r="T370" s="23">
        <v>-3.6132504040648517</v>
      </c>
      <c r="U370" s="23">
        <v>-9.7427901346837167E-2</v>
      </c>
      <c r="V370" s="10"/>
    </row>
    <row r="371" spans="1:22" ht="15.75" x14ac:dyDescent="0.25">
      <c r="A371" s="15">
        <v>300</v>
      </c>
      <c r="B371" s="45">
        <v>3</v>
      </c>
      <c r="C371" s="37">
        <v>5273</v>
      </c>
      <c r="D371" s="46">
        <v>1</v>
      </c>
      <c r="E371" s="46" t="s">
        <v>19</v>
      </c>
      <c r="F371" s="48">
        <v>1.1807000000000001</v>
      </c>
      <c r="G371" s="48">
        <v>0.46</v>
      </c>
      <c r="H371" s="48">
        <v>1.1990557291666661</v>
      </c>
      <c r="I371" s="48">
        <v>0.46715138088986735</v>
      </c>
      <c r="J371" s="48">
        <v>0.84717084234232309</v>
      </c>
      <c r="K371" s="48"/>
      <c r="L371" s="48">
        <v>0.72070000000000012</v>
      </c>
      <c r="M371" s="48">
        <v>0.72070000000000012</v>
      </c>
      <c r="N371" s="18">
        <f>M371-$M$386</f>
        <v>0.44530000000000014</v>
      </c>
      <c r="O371" s="20">
        <f t="shared" si="47"/>
        <v>0.44530000000000014</v>
      </c>
      <c r="P371" s="19">
        <f>O371/SUM($O$371:$O$386)</f>
        <v>9.4511418626368998E-2</v>
      </c>
      <c r="Q371" s="23">
        <v>61.292853220365572</v>
      </c>
      <c r="R371" s="23">
        <v>1.2399988096773236</v>
      </c>
      <c r="S371" s="23">
        <v>7.7499925604832723E-2</v>
      </c>
      <c r="T371" s="23">
        <v>-2.5574783025609387</v>
      </c>
      <c r="U371" s="23">
        <v>-0.19820437818444661</v>
      </c>
      <c r="V371" s="10"/>
    </row>
    <row r="372" spans="1:22" ht="15.75" x14ac:dyDescent="0.25">
      <c r="A372" s="15">
        <v>300</v>
      </c>
      <c r="B372" s="45">
        <v>3</v>
      </c>
      <c r="C372" s="37">
        <v>5273</v>
      </c>
      <c r="D372" s="46">
        <v>2</v>
      </c>
      <c r="E372" s="46" t="s">
        <v>20</v>
      </c>
      <c r="F372" s="48">
        <v>1.1856</v>
      </c>
      <c r="G372" s="48">
        <v>0.43070000000000003</v>
      </c>
      <c r="H372" s="48">
        <v>1.1990557291666661</v>
      </c>
      <c r="I372" s="48">
        <v>0.43558814317820777</v>
      </c>
      <c r="J372" s="48">
        <v>0.94004859093875504</v>
      </c>
      <c r="K372" s="48"/>
      <c r="L372" s="48">
        <v>0.7548999999999999</v>
      </c>
      <c r="M372" s="48">
        <v>0.7548999999999999</v>
      </c>
      <c r="N372" s="18">
        <f t="shared" ref="N372:N386" si="53">M372-$M$386</f>
        <v>0.47949999999999993</v>
      </c>
      <c r="O372" s="20">
        <f t="shared" si="47"/>
        <v>0.47949999999999993</v>
      </c>
      <c r="P372" s="19">
        <f t="shared" ref="P372:P386" si="54">O372/SUM($O$371:$O$386)</f>
        <v>0.10177009932931487</v>
      </c>
      <c r="Q372" s="23">
        <v>59.461358313817328</v>
      </c>
      <c r="R372" s="23">
        <v>1.2088917103944929</v>
      </c>
      <c r="S372" s="23">
        <v>7.5555731899655809E-2</v>
      </c>
      <c r="T372" s="23">
        <v>-2.5828847241848951</v>
      </c>
      <c r="U372" s="23">
        <v>-0.19515174574823038</v>
      </c>
      <c r="V372" s="10"/>
    </row>
    <row r="373" spans="1:22" ht="15.75" x14ac:dyDescent="0.25">
      <c r="A373" s="15">
        <v>300</v>
      </c>
      <c r="B373" s="45">
        <v>3</v>
      </c>
      <c r="C373" s="37">
        <v>5273</v>
      </c>
      <c r="D373" s="46">
        <v>3</v>
      </c>
      <c r="E373" s="46" t="s">
        <v>21</v>
      </c>
      <c r="F373" s="48">
        <v>1.1802999999999999</v>
      </c>
      <c r="G373" s="48">
        <v>0.47270000000000001</v>
      </c>
      <c r="H373" s="48">
        <v>1.1990557291666661</v>
      </c>
      <c r="I373" s="48">
        <v>0.48021150824119557</v>
      </c>
      <c r="J373" s="48">
        <v>0.81389746111031891</v>
      </c>
      <c r="K373" s="48"/>
      <c r="L373" s="48">
        <v>0.7075999999999999</v>
      </c>
      <c r="M373" s="48">
        <v>0.7075999999999999</v>
      </c>
      <c r="N373" s="18">
        <f t="shared" si="53"/>
        <v>0.43219999999999992</v>
      </c>
      <c r="O373" s="20">
        <f t="shared" si="47"/>
        <v>0.43219999999999992</v>
      </c>
      <c r="P373" s="19">
        <f t="shared" si="54"/>
        <v>9.1731046778164516E-2</v>
      </c>
      <c r="Q373" s="23">
        <v>61.007137192704199</v>
      </c>
      <c r="R373" s="23">
        <v>1.2209536468511006</v>
      </c>
      <c r="S373" s="23">
        <v>7.630960292819379E-2</v>
      </c>
      <c r="T373" s="23">
        <v>-2.5729564910987484</v>
      </c>
      <c r="U373" s="23">
        <v>-0.19634128818726426</v>
      </c>
      <c r="V373" s="10"/>
    </row>
    <row r="374" spans="1:22" ht="15.75" x14ac:dyDescent="0.25">
      <c r="A374" s="15">
        <v>300</v>
      </c>
      <c r="B374" s="45">
        <v>3</v>
      </c>
      <c r="C374" s="37">
        <v>5273</v>
      </c>
      <c r="D374" s="46">
        <v>4</v>
      </c>
      <c r="E374" s="46" t="s">
        <v>22</v>
      </c>
      <c r="F374" s="48">
        <v>1.1817</v>
      </c>
      <c r="G374" s="48">
        <v>0.7833</v>
      </c>
      <c r="H374" s="48">
        <v>1.1990557291666661</v>
      </c>
      <c r="I374" s="48">
        <v>0.79480439422547988</v>
      </c>
      <c r="J374" s="48">
        <v>0.41822425691781023</v>
      </c>
      <c r="K374" s="48"/>
      <c r="L374" s="48">
        <v>0.39839999999999998</v>
      </c>
      <c r="M374" s="48">
        <v>0.39839999999999998</v>
      </c>
      <c r="N374" s="18">
        <f t="shared" si="53"/>
        <v>0.123</v>
      </c>
      <c r="O374" s="20">
        <f t="shared" si="47"/>
        <v>0.123</v>
      </c>
      <c r="P374" s="19">
        <f t="shared" si="54"/>
        <v>2.610578147550726E-2</v>
      </c>
      <c r="Q374" s="23">
        <v>59.212623525661456</v>
      </c>
      <c r="R374" s="23">
        <v>1.179212998323629</v>
      </c>
      <c r="S374" s="23">
        <v>7.3700812395226814E-2</v>
      </c>
      <c r="T374" s="23">
        <v>-2.6077414568458783</v>
      </c>
      <c r="U374" s="23">
        <v>-0.19219266388625353</v>
      </c>
      <c r="V374" s="10"/>
    </row>
    <row r="375" spans="1:22" ht="15.75" x14ac:dyDescent="0.25">
      <c r="A375" s="15">
        <v>300</v>
      </c>
      <c r="B375" s="45">
        <v>3</v>
      </c>
      <c r="C375" s="37">
        <v>5273</v>
      </c>
      <c r="D375" s="46">
        <v>5</v>
      </c>
      <c r="E375" s="46" t="s">
        <v>23</v>
      </c>
      <c r="F375" s="48">
        <v>1.1829000000000001</v>
      </c>
      <c r="G375" s="48">
        <v>0.66779999999999995</v>
      </c>
      <c r="H375" s="48">
        <v>1.1990557291666661</v>
      </c>
      <c r="I375" s="48">
        <v>0.67692063229140209</v>
      </c>
      <c r="J375" s="48">
        <v>0.51138161033309737</v>
      </c>
      <c r="K375" s="48"/>
      <c r="L375" s="48">
        <v>0.51510000000000011</v>
      </c>
      <c r="M375" s="48">
        <v>0.51510000000000011</v>
      </c>
      <c r="N375" s="18">
        <f t="shared" si="53"/>
        <v>0.23970000000000014</v>
      </c>
      <c r="O375" s="20">
        <f t="shared" si="47"/>
        <v>0.23970000000000014</v>
      </c>
      <c r="P375" s="19">
        <f t="shared" si="54"/>
        <v>5.0874437558366618E-2</v>
      </c>
      <c r="Q375" s="23">
        <v>42.638654109313364</v>
      </c>
      <c r="R375" s="23">
        <v>0.84068522908751864</v>
      </c>
      <c r="S375" s="23">
        <v>5.2542826817969915E-2</v>
      </c>
      <c r="T375" s="23">
        <v>-2.9461266930131562</v>
      </c>
      <c r="U375" s="23">
        <v>-0.15479782461478869</v>
      </c>
      <c r="V375" s="10"/>
    </row>
    <row r="376" spans="1:22" ht="15.75" x14ac:dyDescent="0.25">
      <c r="A376" s="15">
        <v>300</v>
      </c>
      <c r="B376" s="45">
        <v>3</v>
      </c>
      <c r="C376" s="37">
        <v>5273</v>
      </c>
      <c r="D376" s="46">
        <v>6</v>
      </c>
      <c r="E376" s="46" t="s">
        <v>24</v>
      </c>
      <c r="F376" s="48">
        <v>1.1599999999999999</v>
      </c>
      <c r="G376" s="48">
        <v>0.20280000000000001</v>
      </c>
      <c r="H376" s="48">
        <v>1.1990557291666661</v>
      </c>
      <c r="I376" s="48">
        <v>0.20962801885775853</v>
      </c>
      <c r="J376" s="48">
        <v>4.3694276239437233</v>
      </c>
      <c r="K376" s="48"/>
      <c r="L376" s="48">
        <v>0.95719999999999994</v>
      </c>
      <c r="M376" s="48">
        <v>0.95719999999999994</v>
      </c>
      <c r="N376" s="18">
        <f t="shared" si="53"/>
        <v>0.68179999999999996</v>
      </c>
      <c r="O376" s="20">
        <f t="shared" si="47"/>
        <v>0.68179999999999996</v>
      </c>
      <c r="P376" s="19">
        <f t="shared" si="54"/>
        <v>0.14470668138212073</v>
      </c>
      <c r="Q376" s="23">
        <v>82.827225130890042</v>
      </c>
      <c r="R376" s="23">
        <v>1.6320117445170765</v>
      </c>
      <c r="S376" s="23">
        <v>0.10200073403231728</v>
      </c>
      <c r="T376" s="23">
        <v>-2.2827752693284924</v>
      </c>
      <c r="U376" s="23">
        <v>-0.232844753102327</v>
      </c>
      <c r="V376" s="10"/>
    </row>
    <row r="377" spans="1:22" ht="15.75" x14ac:dyDescent="0.25">
      <c r="A377" s="15">
        <v>300</v>
      </c>
      <c r="B377" s="45">
        <v>3</v>
      </c>
      <c r="C377" s="37">
        <v>5273</v>
      </c>
      <c r="D377" s="46">
        <v>7</v>
      </c>
      <c r="E377" s="46" t="s">
        <v>25</v>
      </c>
      <c r="F377" s="48">
        <v>1.1491</v>
      </c>
      <c r="G377" s="48">
        <v>0.25580000000000003</v>
      </c>
      <c r="H377" s="48">
        <v>1.1990557291666661</v>
      </c>
      <c r="I377" s="48">
        <v>0.26692059483146219</v>
      </c>
      <c r="J377" s="48">
        <v>2.2698576535282644</v>
      </c>
      <c r="K377" s="48"/>
      <c r="L377" s="48">
        <v>0.89329999999999998</v>
      </c>
      <c r="M377" s="48">
        <v>0.89329999999999998</v>
      </c>
      <c r="N377" s="18">
        <f t="shared" si="53"/>
        <v>0.6179</v>
      </c>
      <c r="O377" s="20">
        <f t="shared" si="47"/>
        <v>0.6179</v>
      </c>
      <c r="P377" s="19">
        <f t="shared" si="54"/>
        <v>0.13114440954240597</v>
      </c>
      <c r="Q377" s="23">
        <v>78.922472540687878</v>
      </c>
      <c r="R377" s="23">
        <v>1.5623381905111449</v>
      </c>
      <c r="S377" s="23">
        <v>9.7646136906946554E-2</v>
      </c>
      <c r="T377" s="23">
        <v>-2.3264051830467363</v>
      </c>
      <c r="U377" s="23">
        <v>-0.22716447900481168</v>
      </c>
      <c r="V377" s="10"/>
    </row>
    <row r="378" spans="1:22" ht="15.75" x14ac:dyDescent="0.25">
      <c r="A378" s="15">
        <v>300</v>
      </c>
      <c r="B378" s="45">
        <v>3</v>
      </c>
      <c r="C378" s="37">
        <v>5273</v>
      </c>
      <c r="D378" s="46">
        <v>8</v>
      </c>
      <c r="E378" s="46" t="s">
        <v>26</v>
      </c>
      <c r="F378" s="48">
        <v>1.1830000000000001</v>
      </c>
      <c r="G378" s="48">
        <v>0.30530000000000002</v>
      </c>
      <c r="H378" s="48">
        <v>1.1990557291666661</v>
      </c>
      <c r="I378" s="48">
        <v>0.30944354532086488</v>
      </c>
      <c r="J378" s="48">
        <v>1.6731458339474405</v>
      </c>
      <c r="K378" s="48"/>
      <c r="L378" s="48">
        <v>0.87770000000000004</v>
      </c>
      <c r="M378" s="48">
        <v>0.87770000000000004</v>
      </c>
      <c r="N378" s="18">
        <f t="shared" si="53"/>
        <v>0.60230000000000006</v>
      </c>
      <c r="O378" s="20">
        <f t="shared" si="47"/>
        <v>0.60230000000000006</v>
      </c>
      <c r="P378" s="19">
        <f t="shared" si="54"/>
        <v>0.12783343237965875</v>
      </c>
      <c r="Q378" s="23">
        <v>77.226219024780178</v>
      </c>
      <c r="R378" s="23">
        <v>1.5332943172011551</v>
      </c>
      <c r="S378" s="23">
        <v>9.5830894825072191E-2</v>
      </c>
      <c r="T378" s="23">
        <v>-2.3451701530401734</v>
      </c>
      <c r="U378" s="23">
        <v>-0.22473975428289131</v>
      </c>
      <c r="V378" s="10"/>
    </row>
    <row r="379" spans="1:22" ht="15.75" x14ac:dyDescent="0.25">
      <c r="A379" s="15">
        <v>300</v>
      </c>
      <c r="B379" s="45">
        <v>3</v>
      </c>
      <c r="C379" s="37">
        <v>5273</v>
      </c>
      <c r="D379" s="46">
        <v>9</v>
      </c>
      <c r="E379" s="46" t="s">
        <v>27</v>
      </c>
      <c r="F379" s="48">
        <v>1.2036</v>
      </c>
      <c r="G379" s="48">
        <v>0.6341</v>
      </c>
      <c r="H379" s="48">
        <v>1.1990557291666661</v>
      </c>
      <c r="I379" s="48">
        <v>0.63170591381238206</v>
      </c>
      <c r="J379" s="48">
        <v>0.55915258533659096</v>
      </c>
      <c r="K379" s="48"/>
      <c r="L379" s="48">
        <v>0.56950000000000001</v>
      </c>
      <c r="M379" s="48">
        <v>0.56950000000000001</v>
      </c>
      <c r="N379" s="18">
        <f t="shared" si="53"/>
        <v>0.29410000000000003</v>
      </c>
      <c r="O379" s="20">
        <f t="shared" si="47"/>
        <v>0.29410000000000003</v>
      </c>
      <c r="P379" s="19">
        <f t="shared" si="54"/>
        <v>6.2420409202818584E-2</v>
      </c>
      <c r="Q379" s="23">
        <v>45.732374550570583</v>
      </c>
      <c r="R379" s="23">
        <v>0.92861039746858076</v>
      </c>
      <c r="S379" s="23">
        <v>5.8038149841786298E-2</v>
      </c>
      <c r="T379" s="23">
        <v>-2.8466547287694466</v>
      </c>
      <c r="U379" s="23">
        <v>-0.16521457369615067</v>
      </c>
      <c r="V379" s="10"/>
    </row>
    <row r="380" spans="1:22" ht="15.75" x14ac:dyDescent="0.25">
      <c r="A380" s="15">
        <v>300</v>
      </c>
      <c r="B380" s="45">
        <v>3</v>
      </c>
      <c r="C380" s="37">
        <v>5273</v>
      </c>
      <c r="D380" s="46">
        <v>10</v>
      </c>
      <c r="E380" s="46" t="s">
        <v>28</v>
      </c>
      <c r="F380" s="48">
        <v>1.1841999999999999</v>
      </c>
      <c r="G380" s="48">
        <v>0.66790000000000005</v>
      </c>
      <c r="H380" s="48">
        <v>1.1990557291666661</v>
      </c>
      <c r="I380" s="48">
        <v>0.67627877175343387</v>
      </c>
      <c r="J380" s="48">
        <v>0.51200257481170142</v>
      </c>
      <c r="K380" s="48"/>
      <c r="L380" s="48">
        <v>0.51629999999999987</v>
      </c>
      <c r="M380" s="48">
        <v>0.51629999999999987</v>
      </c>
      <c r="N380" s="18">
        <f t="shared" si="53"/>
        <v>0.24089999999999989</v>
      </c>
      <c r="O380" s="20">
        <f t="shared" si="47"/>
        <v>0.24089999999999989</v>
      </c>
      <c r="P380" s="19">
        <f t="shared" si="54"/>
        <v>5.1129128109347124E-2</v>
      </c>
      <c r="Q380" s="23">
        <v>38.89750348891301</v>
      </c>
      <c r="R380" s="23">
        <v>0.79624651582633221</v>
      </c>
      <c r="S380" s="23">
        <v>4.9765407239145763E-2</v>
      </c>
      <c r="T380" s="23">
        <v>-3.00043517007343</v>
      </c>
      <c r="U380" s="23">
        <v>-0.14931787813335981</v>
      </c>
      <c r="V380" s="10"/>
    </row>
    <row r="381" spans="1:22" ht="15.75" x14ac:dyDescent="0.25">
      <c r="A381" s="15">
        <v>300</v>
      </c>
      <c r="B381" s="45">
        <v>3</v>
      </c>
      <c r="C381" s="37">
        <v>5273</v>
      </c>
      <c r="D381" s="46">
        <v>11</v>
      </c>
      <c r="E381" s="46" t="s">
        <v>29</v>
      </c>
      <c r="F381" s="48">
        <v>1.1866000000000001</v>
      </c>
      <c r="G381" s="48">
        <v>0.69920000000000004</v>
      </c>
      <c r="H381" s="48">
        <v>1.1990557291666661</v>
      </c>
      <c r="I381" s="48">
        <v>0.70653949589864573</v>
      </c>
      <c r="J381" s="48">
        <v>0.48427859548988594</v>
      </c>
      <c r="K381" s="48"/>
      <c r="L381" s="48">
        <v>0.48740000000000006</v>
      </c>
      <c r="M381" s="48">
        <v>0.48740000000000006</v>
      </c>
      <c r="N381" s="18">
        <f t="shared" si="53"/>
        <v>0.21200000000000008</v>
      </c>
      <c r="O381" s="20">
        <f t="shared" si="47"/>
        <v>0.21200000000000008</v>
      </c>
      <c r="P381" s="19">
        <f t="shared" si="54"/>
        <v>4.499533067323204E-2</v>
      </c>
      <c r="Q381" s="23">
        <v>43.382928739232575</v>
      </c>
      <c r="R381" s="23">
        <v>0.8792516838106198</v>
      </c>
      <c r="S381" s="23">
        <v>5.4953230238163737E-2</v>
      </c>
      <c r="T381" s="23">
        <v>-2.9012728148163536</v>
      </c>
      <c r="U381" s="23">
        <v>-0.15943431297632846</v>
      </c>
      <c r="V381" s="10"/>
    </row>
    <row r="382" spans="1:22" ht="15.75" x14ac:dyDescent="0.25">
      <c r="A382" s="15">
        <v>300</v>
      </c>
      <c r="B382" s="45">
        <v>3</v>
      </c>
      <c r="C382" s="37">
        <v>5273</v>
      </c>
      <c r="D382" s="46">
        <v>12</v>
      </c>
      <c r="E382" s="46" t="s">
        <v>30</v>
      </c>
      <c r="F382" s="48">
        <v>1.1966000000000001</v>
      </c>
      <c r="G382" s="48">
        <v>0.77070000000000005</v>
      </c>
      <c r="H382" s="48">
        <v>1.1990557291666661</v>
      </c>
      <c r="I382" s="48">
        <v>0.77228167346544341</v>
      </c>
      <c r="J382" s="48">
        <v>0.43330535474589715</v>
      </c>
      <c r="K382" s="48"/>
      <c r="L382" s="48">
        <v>0.42590000000000006</v>
      </c>
      <c r="M382" s="48">
        <v>0.42590000000000006</v>
      </c>
      <c r="N382" s="18">
        <f t="shared" si="53"/>
        <v>0.15050000000000008</v>
      </c>
      <c r="O382" s="20">
        <f t="shared" si="47"/>
        <v>0.15050000000000008</v>
      </c>
      <c r="P382" s="19">
        <f t="shared" si="54"/>
        <v>3.1942439935478413E-2</v>
      </c>
      <c r="Q382" s="23">
        <v>41.329410829291568</v>
      </c>
      <c r="R382" s="23">
        <v>0.82497296975588497</v>
      </c>
      <c r="S382" s="23">
        <v>5.156081060974281E-2</v>
      </c>
      <c r="T382" s="23">
        <v>-2.9649933793562475</v>
      </c>
      <c r="U382" s="23">
        <v>-0.1528774620921288</v>
      </c>
      <c r="V382" s="10"/>
    </row>
    <row r="383" spans="1:22" ht="15.75" x14ac:dyDescent="0.25">
      <c r="A383" s="15">
        <v>300</v>
      </c>
      <c r="B383" s="45">
        <v>3</v>
      </c>
      <c r="C383" s="37">
        <v>5273</v>
      </c>
      <c r="D383" s="46">
        <v>13</v>
      </c>
      <c r="E383" s="46" t="s">
        <v>31</v>
      </c>
      <c r="F383" s="48">
        <v>1.1797</v>
      </c>
      <c r="G383" s="48">
        <v>0.80930000000000002</v>
      </c>
      <c r="H383" s="48">
        <v>1.1990557291666661</v>
      </c>
      <c r="I383" s="48">
        <v>0.82257845351749004</v>
      </c>
      <c r="J383" s="48">
        <v>0.40101287569394106</v>
      </c>
      <c r="K383" s="48"/>
      <c r="L383" s="48">
        <v>0.37039999999999995</v>
      </c>
      <c r="M383" s="48">
        <v>0.37039999999999995</v>
      </c>
      <c r="N383" s="18">
        <f t="shared" si="53"/>
        <v>9.4999999999999973E-2</v>
      </c>
      <c r="O383" s="20">
        <f t="shared" si="47"/>
        <v>9.4999999999999973E-2</v>
      </c>
      <c r="P383" s="19">
        <f t="shared" si="54"/>
        <v>2.0163001952627553E-2</v>
      </c>
      <c r="Q383" s="23">
        <v>34.569780483896814</v>
      </c>
      <c r="R383" s="23">
        <v>0.68483231329292871</v>
      </c>
      <c r="S383" s="23">
        <v>4.2802019580808044E-2</v>
      </c>
      <c r="T383" s="23">
        <v>-3.1511699910401547</v>
      </c>
      <c r="U383" s="23">
        <v>-0.1348764396589554</v>
      </c>
      <c r="V383" s="10"/>
    </row>
    <row r="384" spans="1:22" ht="15.75" x14ac:dyDescent="0.25">
      <c r="A384" s="15">
        <v>300</v>
      </c>
      <c r="B384" s="45">
        <v>3</v>
      </c>
      <c r="C384" s="37">
        <v>5273</v>
      </c>
      <c r="D384" s="46">
        <v>14</v>
      </c>
      <c r="E384" s="46" t="s">
        <v>32</v>
      </c>
      <c r="F384" s="48">
        <v>1.1042000000000001</v>
      </c>
      <c r="G384" s="48">
        <v>1.0802</v>
      </c>
      <c r="H384" s="48">
        <v>1.1990557291666661</v>
      </c>
      <c r="I384" s="48">
        <v>1.1729940215955739</v>
      </c>
      <c r="J384" s="48">
        <v>0.26395989461219649</v>
      </c>
      <c r="K384" s="48"/>
      <c r="L384" s="48">
        <v>2.4000000000000021E-2</v>
      </c>
      <c r="M384" s="48">
        <v>2.4000000000000021E-2</v>
      </c>
      <c r="N384" s="18">
        <f t="shared" si="53"/>
        <v>-0.25139999999999996</v>
      </c>
      <c r="O384" s="20">
        <f t="shared" si="47"/>
        <v>0</v>
      </c>
      <c r="P384" s="19">
        <f t="shared" si="54"/>
        <v>0</v>
      </c>
      <c r="Q384" s="23">
        <v>5.6617410857693544</v>
      </c>
      <c r="R384" s="23">
        <v>0.11189033160405905</v>
      </c>
      <c r="S384" s="23">
        <v>6.9931457252536905E-3</v>
      </c>
      <c r="T384" s="23">
        <v>-4.9628247917454145</v>
      </c>
      <c r="U384" s="23">
        <v>-3.4705756977577482E-2</v>
      </c>
      <c r="V384" s="10"/>
    </row>
    <row r="385" spans="1:22" ht="15.75" x14ac:dyDescent="0.25">
      <c r="A385" s="15">
        <v>300</v>
      </c>
      <c r="B385" s="45">
        <v>3</v>
      </c>
      <c r="C385" s="37">
        <v>5273</v>
      </c>
      <c r="D385" s="46">
        <v>15</v>
      </c>
      <c r="E385" s="46" t="s">
        <v>33</v>
      </c>
      <c r="F385" s="48">
        <v>1.1425000000000001</v>
      </c>
      <c r="G385" s="48">
        <v>0.76970000000000005</v>
      </c>
      <c r="H385" s="48">
        <v>1.1990557291666661</v>
      </c>
      <c r="I385" s="48">
        <v>0.80780148336068536</v>
      </c>
      <c r="J385" s="48">
        <v>0.40998975842844243</v>
      </c>
      <c r="K385" s="48"/>
      <c r="L385" s="48">
        <v>0.37280000000000002</v>
      </c>
      <c r="M385" s="48">
        <v>0.37280000000000002</v>
      </c>
      <c r="N385" s="18">
        <f t="shared" si="53"/>
        <v>9.7400000000000042E-2</v>
      </c>
      <c r="O385" s="20">
        <f t="shared" si="47"/>
        <v>9.7400000000000042E-2</v>
      </c>
      <c r="P385" s="19">
        <f t="shared" si="54"/>
        <v>2.0672383054588683E-2</v>
      </c>
      <c r="Q385" s="23">
        <v>42.821663195000795</v>
      </c>
      <c r="R385" s="23">
        <v>0.84830329421800776</v>
      </c>
      <c r="S385" s="23">
        <v>5.3018955888625485E-2</v>
      </c>
      <c r="T385" s="23">
        <v>-2.9371057710985373</v>
      </c>
      <c r="U385" s="23">
        <v>-0.1557222813181007</v>
      </c>
      <c r="V385" s="10"/>
    </row>
    <row r="386" spans="1:22" ht="15.75" x14ac:dyDescent="0.25">
      <c r="A386" s="15">
        <v>300</v>
      </c>
      <c r="B386" s="45">
        <v>3</v>
      </c>
      <c r="C386" s="37">
        <v>5273</v>
      </c>
      <c r="D386" s="46" t="s">
        <v>18</v>
      </c>
      <c r="E386" s="46" t="s">
        <v>18</v>
      </c>
      <c r="F386" s="48">
        <v>1.1554</v>
      </c>
      <c r="G386" s="48">
        <v>0.88</v>
      </c>
      <c r="H386" s="48">
        <v>1.1990557291666661</v>
      </c>
      <c r="I386" s="48">
        <v>0.91324999278749031</v>
      </c>
      <c r="J386" s="48">
        <v>0.35351771922221609</v>
      </c>
      <c r="K386" s="48"/>
      <c r="L386" s="48">
        <v>0.27539999999999998</v>
      </c>
      <c r="M386" s="48">
        <v>0.27539999999999998</v>
      </c>
      <c r="N386" s="18">
        <f t="shared" si="53"/>
        <v>0</v>
      </c>
      <c r="O386" s="20">
        <f t="shared" si="47"/>
        <v>0</v>
      </c>
      <c r="P386" s="19">
        <f t="shared" si="54"/>
        <v>0</v>
      </c>
      <c r="Q386" s="23">
        <v>25.673076923076927</v>
      </c>
      <c r="R386" s="23">
        <v>0.50850584746014915</v>
      </c>
      <c r="S386" s="23">
        <v>3.1781615466259322E-2</v>
      </c>
      <c r="T386" s="23">
        <v>-3.448867286369433</v>
      </c>
      <c r="U386" s="23">
        <v>-0.10961057388955459</v>
      </c>
      <c r="V386" s="10"/>
    </row>
    <row r="387" spans="1:22" ht="15.75" x14ac:dyDescent="0.25">
      <c r="A387" s="15">
        <v>400</v>
      </c>
      <c r="B387" s="45">
        <v>3</v>
      </c>
      <c r="C387" s="37">
        <v>5274</v>
      </c>
      <c r="D387" s="46">
        <v>1</v>
      </c>
      <c r="E387" s="46" t="s">
        <v>19</v>
      </c>
      <c r="F387" s="24">
        <v>1.2746999999999999</v>
      </c>
      <c r="G387" s="24">
        <v>0.49340000000000001</v>
      </c>
      <c r="H387" s="24">
        <v>1.2290125000000003</v>
      </c>
      <c r="I387" s="24">
        <v>0.47571567231505468</v>
      </c>
      <c r="J387" s="24">
        <v>0.82505248629254679</v>
      </c>
      <c r="K387" s="24"/>
      <c r="L387" s="24">
        <v>0.78129999999999988</v>
      </c>
      <c r="M387" s="23">
        <v>0.78129999999999988</v>
      </c>
      <c r="N387" s="18">
        <f>M387-$M$402</f>
        <v>0.46089999999999987</v>
      </c>
      <c r="O387" s="20">
        <f t="shared" si="47"/>
        <v>0.46089999999999987</v>
      </c>
      <c r="P387" s="19">
        <f>O387/SUM($O$387:$O$402)</f>
        <v>8.8552874269904672E-2</v>
      </c>
      <c r="Q387" s="23">
        <v>62.571406213318738</v>
      </c>
      <c r="R387" s="23">
        <v>1.2420126787499881</v>
      </c>
      <c r="S387" s="23">
        <v>7.7625792421874257E-2</v>
      </c>
      <c r="T387" s="24">
        <v>-2.5558555304472752</v>
      </c>
      <c r="U387" s="24">
        <v>-0.19840031086679952</v>
      </c>
      <c r="V387" s="3"/>
    </row>
    <row r="388" spans="1:22" ht="15.75" x14ac:dyDescent="0.25">
      <c r="A388" s="15">
        <v>400</v>
      </c>
      <c r="B388" s="45">
        <v>3</v>
      </c>
      <c r="C388" s="37">
        <v>5274</v>
      </c>
      <c r="D388" s="46">
        <v>2</v>
      </c>
      <c r="E388" s="46" t="s">
        <v>20</v>
      </c>
      <c r="F388" s="24">
        <v>1.2809999999999999</v>
      </c>
      <c r="G388" s="24">
        <v>0.51929999999999998</v>
      </c>
      <c r="H388" s="24">
        <v>1.2290125000000003</v>
      </c>
      <c r="I388" s="24">
        <v>0.49822497365339591</v>
      </c>
      <c r="J388" s="24">
        <v>0.77207265236070388</v>
      </c>
      <c r="K388" s="24"/>
      <c r="L388" s="24">
        <v>0.76169999999999993</v>
      </c>
      <c r="M388" s="23">
        <v>0.76169999999999993</v>
      </c>
      <c r="N388" s="18">
        <f t="shared" ref="N388:N402" si="55">M388-$M$402</f>
        <v>0.44129999999999991</v>
      </c>
      <c r="O388" s="20">
        <f t="shared" ref="O388:O451" si="56">IF(N388&lt;0,0,N388)</f>
        <v>0.44129999999999991</v>
      </c>
      <c r="P388" s="19">
        <f t="shared" ref="P388:P402" si="57">O388/SUM($O$387:$O$402)</f>
        <v>8.478711958192435E-2</v>
      </c>
      <c r="Q388" s="23">
        <v>62.782867434030223</v>
      </c>
      <c r="R388" s="23">
        <v>1.2454299222382943</v>
      </c>
      <c r="S388" s="23">
        <v>7.7839370139893393E-2</v>
      </c>
      <c r="T388" s="23">
        <v>-2.5531079328651138</v>
      </c>
      <c r="U388" s="24">
        <v>-0.19873231339338568</v>
      </c>
      <c r="V388" s="3"/>
    </row>
    <row r="389" spans="1:22" ht="15.75" x14ac:dyDescent="0.25">
      <c r="A389" s="15">
        <v>400</v>
      </c>
      <c r="B389" s="45">
        <v>3</v>
      </c>
      <c r="C389" s="37">
        <v>5274</v>
      </c>
      <c r="D389" s="46">
        <v>3</v>
      </c>
      <c r="E389" s="46" t="s">
        <v>21</v>
      </c>
      <c r="F389" s="24">
        <v>1.2609999999999999</v>
      </c>
      <c r="G389" s="24">
        <v>0.49170000000000003</v>
      </c>
      <c r="H389" s="24">
        <v>1.2290125000000003</v>
      </c>
      <c r="I389" s="24">
        <v>0.47922715800951643</v>
      </c>
      <c r="J389" s="24">
        <v>0.81631395327906786</v>
      </c>
      <c r="K389" s="24"/>
      <c r="L389" s="24">
        <v>0.76929999999999987</v>
      </c>
      <c r="M389" s="23">
        <v>0.76929999999999987</v>
      </c>
      <c r="N389" s="18">
        <f t="shared" si="55"/>
        <v>0.44889999999999985</v>
      </c>
      <c r="O389" s="20">
        <f t="shared" si="56"/>
        <v>0.44889999999999985</v>
      </c>
      <c r="P389" s="19">
        <f t="shared" si="57"/>
        <v>8.624731017522283E-2</v>
      </c>
      <c r="Q389" s="23">
        <v>58.76166376719911</v>
      </c>
      <c r="R389" s="23">
        <v>1.1542516528002953</v>
      </c>
      <c r="S389" s="23">
        <v>7.2140728300018456E-2</v>
      </c>
      <c r="T389" s="23">
        <v>-2.6291365079100966</v>
      </c>
      <c r="U389" s="24">
        <v>-0.18966782248080161</v>
      </c>
      <c r="V389" s="3"/>
    </row>
    <row r="390" spans="1:22" ht="15.75" x14ac:dyDescent="0.25">
      <c r="A390" s="15">
        <v>400</v>
      </c>
      <c r="B390" s="45">
        <v>3</v>
      </c>
      <c r="C390" s="37">
        <v>5274</v>
      </c>
      <c r="D390" s="46">
        <v>4</v>
      </c>
      <c r="E390" s="46" t="s">
        <v>22</v>
      </c>
      <c r="F390" s="24">
        <v>1.2547999999999999</v>
      </c>
      <c r="G390" s="24">
        <v>0.51180000000000003</v>
      </c>
      <c r="H390" s="24">
        <v>1.2290125000000003</v>
      </c>
      <c r="I390" s="24">
        <v>0.50128195529168007</v>
      </c>
      <c r="J390" s="24">
        <v>0.76539771809278601</v>
      </c>
      <c r="K390" s="24"/>
      <c r="L390" s="24">
        <v>0.74299999999999988</v>
      </c>
      <c r="M390" s="23">
        <v>0.74299999999999988</v>
      </c>
      <c r="N390" s="18">
        <f t="shared" si="55"/>
        <v>0.42259999999999986</v>
      </c>
      <c r="O390" s="20">
        <f t="shared" si="56"/>
        <v>0.42259999999999986</v>
      </c>
      <c r="P390" s="19">
        <f t="shared" si="57"/>
        <v>8.1194282201045159E-2</v>
      </c>
      <c r="Q390" s="23">
        <v>60.98736176935229</v>
      </c>
      <c r="R390" s="23">
        <v>1.1992971351461552</v>
      </c>
      <c r="S390" s="23">
        <v>7.4956070946634701E-2</v>
      </c>
      <c r="T390" s="23">
        <v>-2.5908530577587503</v>
      </c>
      <c r="U390" s="24">
        <v>-0.19420016560967035</v>
      </c>
      <c r="V390" s="3"/>
    </row>
    <row r="391" spans="1:22" ht="15.75" x14ac:dyDescent="0.25">
      <c r="A391" s="15">
        <v>400</v>
      </c>
      <c r="B391" s="45">
        <v>3</v>
      </c>
      <c r="C391" s="37">
        <v>5274</v>
      </c>
      <c r="D391" s="46">
        <v>5</v>
      </c>
      <c r="E391" s="46" t="s">
        <v>23</v>
      </c>
      <c r="F391" s="24">
        <v>1.2423</v>
      </c>
      <c r="G391" s="24">
        <v>0.71260000000000001</v>
      </c>
      <c r="H391" s="24">
        <v>1.2290125000000003</v>
      </c>
      <c r="I391" s="24">
        <v>0.70497811116477527</v>
      </c>
      <c r="J391" s="24">
        <v>0.48563542221793188</v>
      </c>
      <c r="K391" s="24"/>
      <c r="L391" s="24">
        <v>0.52969999999999995</v>
      </c>
      <c r="M391" s="23">
        <v>0.52969999999999995</v>
      </c>
      <c r="N391" s="18">
        <f t="shared" si="55"/>
        <v>0.20929999999999993</v>
      </c>
      <c r="O391" s="20">
        <f t="shared" si="56"/>
        <v>0.20929999999999993</v>
      </c>
      <c r="P391" s="19">
        <f t="shared" si="57"/>
        <v>4.0212880418075608E-2</v>
      </c>
      <c r="Q391" s="23">
        <v>40.382327278496064</v>
      </c>
      <c r="R391" s="23">
        <v>0.79078120904404547</v>
      </c>
      <c r="S391" s="23">
        <v>4.9423825565252842E-2</v>
      </c>
      <c r="T391" s="23">
        <v>-3.00732267216523</v>
      </c>
      <c r="U391" s="24">
        <v>-0.14863339116752439</v>
      </c>
      <c r="V391" s="3"/>
    </row>
    <row r="392" spans="1:22" ht="15.75" x14ac:dyDescent="0.25">
      <c r="A392" s="15">
        <v>400</v>
      </c>
      <c r="B392" s="45">
        <v>3</v>
      </c>
      <c r="C392" s="37">
        <v>5274</v>
      </c>
      <c r="D392" s="46">
        <v>6</v>
      </c>
      <c r="E392" s="46" t="s">
        <v>24</v>
      </c>
      <c r="F392" s="24">
        <v>1.2415</v>
      </c>
      <c r="G392" s="24">
        <v>0.2132</v>
      </c>
      <c r="H392" s="24">
        <v>1.2290125000000003</v>
      </c>
      <c r="I392" s="24">
        <v>0.21105554973821994</v>
      </c>
      <c r="J392" s="24">
        <v>4.2709930298275971</v>
      </c>
      <c r="K392" s="24"/>
      <c r="L392" s="24">
        <v>1.0283</v>
      </c>
      <c r="M392" s="23">
        <v>1.0283</v>
      </c>
      <c r="N392" s="18">
        <f t="shared" si="55"/>
        <v>0.70789999999999997</v>
      </c>
      <c r="O392" s="20">
        <f t="shared" si="56"/>
        <v>0.70789999999999997</v>
      </c>
      <c r="P392" s="19">
        <f t="shared" si="57"/>
        <v>0.13600906855210573</v>
      </c>
      <c r="Q392" s="23">
        <v>83.376020489835128</v>
      </c>
      <c r="R392" s="23">
        <v>1.6180647917131847</v>
      </c>
      <c r="S392" s="23">
        <v>0.10112904948207405</v>
      </c>
      <c r="T392" s="23">
        <v>-2.2913578600831173</v>
      </c>
      <c r="U392" s="24">
        <v>-0.23172284241348487</v>
      </c>
      <c r="V392" s="3"/>
    </row>
    <row r="393" spans="1:22" ht="15.75" x14ac:dyDescent="0.25">
      <c r="A393" s="15">
        <v>400</v>
      </c>
      <c r="B393" s="45">
        <v>3</v>
      </c>
      <c r="C393" s="37">
        <v>5274</v>
      </c>
      <c r="D393" s="46">
        <v>7</v>
      </c>
      <c r="E393" s="46" t="s">
        <v>25</v>
      </c>
      <c r="F393" s="24">
        <v>1.2473000000000001</v>
      </c>
      <c r="G393" s="24">
        <v>0.26290000000000002</v>
      </c>
      <c r="H393" s="24">
        <v>1.2290125000000003</v>
      </c>
      <c r="I393" s="24">
        <v>0.25904544716587835</v>
      </c>
      <c r="J393" s="24">
        <v>2.4303819163719327</v>
      </c>
      <c r="K393" s="24"/>
      <c r="L393" s="24">
        <v>0.98440000000000005</v>
      </c>
      <c r="M393" s="23">
        <v>0.98440000000000005</v>
      </c>
      <c r="N393" s="18">
        <f t="shared" si="55"/>
        <v>0.66400000000000003</v>
      </c>
      <c r="O393" s="20">
        <f t="shared" si="56"/>
        <v>0.66400000000000003</v>
      </c>
      <c r="P393" s="19">
        <f t="shared" si="57"/>
        <v>0.1275745465723947</v>
      </c>
      <c r="Q393" s="23">
        <v>78.449387491940669</v>
      </c>
      <c r="R393" s="23">
        <v>1.5119749143262107</v>
      </c>
      <c r="S393" s="23">
        <v>9.4498432145388167E-2</v>
      </c>
      <c r="T393" s="23">
        <v>-2.3591720356741663</v>
      </c>
      <c r="U393" s="24">
        <v>-0.22293805853245249</v>
      </c>
      <c r="V393" s="3"/>
    </row>
    <row r="394" spans="1:22" ht="15.75" x14ac:dyDescent="0.25">
      <c r="A394" s="15">
        <v>400</v>
      </c>
      <c r="B394" s="45">
        <v>3</v>
      </c>
      <c r="C394" s="37">
        <v>5274</v>
      </c>
      <c r="D394" s="46">
        <v>8</v>
      </c>
      <c r="E394" s="46" t="s">
        <v>26</v>
      </c>
      <c r="F394" s="24">
        <v>1.2509999999999999</v>
      </c>
      <c r="G394" s="24">
        <v>0.28489999999999999</v>
      </c>
      <c r="H394" s="24">
        <v>1.2290125000000003</v>
      </c>
      <c r="I394" s="24">
        <v>0.27989261490807366</v>
      </c>
      <c r="J394" s="24">
        <v>2.0471363150641344</v>
      </c>
      <c r="K394" s="24"/>
      <c r="L394" s="24">
        <v>0.96609999999999996</v>
      </c>
      <c r="M394" s="23">
        <v>0.96609999999999996</v>
      </c>
      <c r="N394" s="18">
        <f t="shared" si="55"/>
        <v>0.64569999999999994</v>
      </c>
      <c r="O394" s="20">
        <f t="shared" si="56"/>
        <v>0.64569999999999994</v>
      </c>
      <c r="P394" s="19">
        <f t="shared" si="57"/>
        <v>0.1240585613280049</v>
      </c>
      <c r="Q394" s="23">
        <v>76.355035279025017</v>
      </c>
      <c r="R394" s="23">
        <v>1.4792004426883614</v>
      </c>
      <c r="S394" s="23">
        <v>9.2450027668022586E-2</v>
      </c>
      <c r="T394" s="23">
        <v>-2.3810870218735198</v>
      </c>
      <c r="U394" s="24">
        <v>-0.22013156105217641</v>
      </c>
      <c r="V394" s="3"/>
    </row>
    <row r="395" spans="1:22" ht="15.75" x14ac:dyDescent="0.25">
      <c r="A395" s="15">
        <v>400</v>
      </c>
      <c r="B395" s="45">
        <v>3</v>
      </c>
      <c r="C395" s="37">
        <v>5274</v>
      </c>
      <c r="D395" s="46">
        <v>9</v>
      </c>
      <c r="E395" s="46" t="s">
        <v>27</v>
      </c>
      <c r="F395" s="24">
        <v>1.2794000000000001</v>
      </c>
      <c r="G395" s="24">
        <v>0.69430000000000003</v>
      </c>
      <c r="H395" s="24">
        <v>1.2290125000000003</v>
      </c>
      <c r="I395" s="24">
        <v>0.66695590022666884</v>
      </c>
      <c r="J395" s="24">
        <v>0.52119501748752139</v>
      </c>
      <c r="K395" s="24"/>
      <c r="L395" s="24">
        <v>0.58510000000000006</v>
      </c>
      <c r="M395" s="23">
        <v>0.58510000000000006</v>
      </c>
      <c r="N395" s="18">
        <f t="shared" si="55"/>
        <v>0.26470000000000005</v>
      </c>
      <c r="O395" s="20">
        <f t="shared" si="56"/>
        <v>0.26470000000000005</v>
      </c>
      <c r="P395" s="19">
        <f t="shared" si="57"/>
        <v>5.0856901321856753E-2</v>
      </c>
      <c r="Q395" s="23">
        <v>52.617649491357213</v>
      </c>
      <c r="R395" s="23">
        <v>0.98820468511848736</v>
      </c>
      <c r="S395" s="23">
        <v>6.176279281990546E-2</v>
      </c>
      <c r="T395" s="23">
        <v>-2.7844541537584764</v>
      </c>
      <c r="U395" s="24">
        <v>-0.17197566501510997</v>
      </c>
      <c r="V395" s="3"/>
    </row>
    <row r="396" spans="1:22" ht="15.75" x14ac:dyDescent="0.25">
      <c r="A396" s="15">
        <v>400</v>
      </c>
      <c r="B396" s="45">
        <v>3</v>
      </c>
      <c r="C396" s="37">
        <v>5274</v>
      </c>
      <c r="D396" s="46">
        <v>10</v>
      </c>
      <c r="E396" s="46" t="s">
        <v>28</v>
      </c>
      <c r="F396" s="24">
        <v>1.2898000000000001</v>
      </c>
      <c r="G396" s="24">
        <v>0.78810000000000002</v>
      </c>
      <c r="H396" s="24">
        <v>1.2290125000000003</v>
      </c>
      <c r="I396" s="24">
        <v>0.75095731993332315</v>
      </c>
      <c r="J396" s="24">
        <v>0.44862184203209593</v>
      </c>
      <c r="K396" s="24"/>
      <c r="L396" s="24">
        <v>0.50170000000000003</v>
      </c>
      <c r="M396" s="23">
        <v>0.50170000000000003</v>
      </c>
      <c r="N396" s="18">
        <f t="shared" si="55"/>
        <v>0.18130000000000002</v>
      </c>
      <c r="O396" s="20">
        <f t="shared" si="56"/>
        <v>0.18130000000000002</v>
      </c>
      <c r="P396" s="19">
        <f t="shared" si="57"/>
        <v>3.4833230863818017E-2</v>
      </c>
      <c r="Q396" s="23">
        <v>37.643029501050826</v>
      </c>
      <c r="R396" s="23">
        <v>0.75117225042958236</v>
      </c>
      <c r="S396" s="23">
        <v>4.6948265651848897E-2</v>
      </c>
      <c r="T396" s="23">
        <v>-3.0587090143328828</v>
      </c>
      <c r="U396" s="24">
        <v>-0.14360108335660507</v>
      </c>
      <c r="V396" s="3"/>
    </row>
    <row r="397" spans="1:22" ht="15.75" x14ac:dyDescent="0.25">
      <c r="A397" s="15">
        <v>400</v>
      </c>
      <c r="B397" s="45">
        <v>3</v>
      </c>
      <c r="C397" s="37">
        <v>5274</v>
      </c>
      <c r="D397" s="46">
        <v>11</v>
      </c>
      <c r="E397" s="46" t="s">
        <v>29</v>
      </c>
      <c r="F397" s="24">
        <v>1.2769999999999999</v>
      </c>
      <c r="G397" s="24">
        <v>0.72299999999999998</v>
      </c>
      <c r="H397" s="24">
        <v>1.2290125000000003</v>
      </c>
      <c r="I397" s="24">
        <v>0.6958308829287394</v>
      </c>
      <c r="J397" s="24">
        <v>0.49373955643752454</v>
      </c>
      <c r="K397" s="24"/>
      <c r="L397" s="24">
        <v>0.55399999999999994</v>
      </c>
      <c r="M397" s="23">
        <v>0.55399999999999994</v>
      </c>
      <c r="N397" s="18">
        <f t="shared" si="55"/>
        <v>0.23359999999999992</v>
      </c>
      <c r="O397" s="20">
        <f t="shared" si="56"/>
        <v>0.23359999999999992</v>
      </c>
      <c r="P397" s="19">
        <f t="shared" si="57"/>
        <v>4.4881647709806315E-2</v>
      </c>
      <c r="Q397" s="23">
        <v>44.924337957124841</v>
      </c>
      <c r="R397" s="23">
        <v>0.88537672197035155</v>
      </c>
      <c r="S397" s="23">
        <v>5.5336045123146972E-2</v>
      </c>
      <c r="T397" s="23">
        <v>-2.8943307722449245</v>
      </c>
      <c r="U397" s="24">
        <v>-0.16016081821425796</v>
      </c>
      <c r="V397" s="3"/>
    </row>
    <row r="398" spans="1:22" ht="15.75" x14ac:dyDescent="0.25">
      <c r="A398" s="15">
        <v>400</v>
      </c>
      <c r="B398" s="45">
        <v>3</v>
      </c>
      <c r="C398" s="37">
        <v>5274</v>
      </c>
      <c r="D398" s="46">
        <v>12</v>
      </c>
      <c r="E398" s="46" t="s">
        <v>30</v>
      </c>
      <c r="F398" s="24">
        <v>1.2577</v>
      </c>
      <c r="G398" s="24">
        <v>0.7379</v>
      </c>
      <c r="H398" s="24">
        <v>1.2290125000000003</v>
      </c>
      <c r="I398" s="24">
        <v>0.72106887473165315</v>
      </c>
      <c r="J398" s="24">
        <v>0.4720070396452834</v>
      </c>
      <c r="K398" s="24"/>
      <c r="L398" s="24">
        <v>0.51980000000000004</v>
      </c>
      <c r="M398" s="23">
        <v>0.51980000000000004</v>
      </c>
      <c r="N398" s="18">
        <f t="shared" si="55"/>
        <v>0.19940000000000002</v>
      </c>
      <c r="O398" s="20">
        <f t="shared" si="56"/>
        <v>0.19940000000000002</v>
      </c>
      <c r="P398" s="19">
        <f t="shared" si="57"/>
        <v>3.8310790039963113E-2</v>
      </c>
      <c r="Q398" s="23">
        <v>39.723840689600124</v>
      </c>
      <c r="R398" s="23">
        <v>0.77307367460463849</v>
      </c>
      <c r="S398" s="23">
        <v>4.8317104662789906E-2</v>
      </c>
      <c r="T398" s="23">
        <v>-3.0299696472090121</v>
      </c>
      <c r="U398" s="24">
        <v>-0.14639936056927444</v>
      </c>
      <c r="V398" s="3"/>
    </row>
    <row r="399" spans="1:22" ht="15.75" x14ac:dyDescent="0.25">
      <c r="A399" s="15">
        <v>400</v>
      </c>
      <c r="B399" s="45">
        <v>3</v>
      </c>
      <c r="C399" s="37">
        <v>5274</v>
      </c>
      <c r="D399" s="46">
        <v>13</v>
      </c>
      <c r="E399" s="46" t="s">
        <v>31</v>
      </c>
      <c r="F399" s="24">
        <v>1.2482</v>
      </c>
      <c r="G399" s="24">
        <v>0.81669999999999998</v>
      </c>
      <c r="H399" s="24">
        <v>1.2290125000000003</v>
      </c>
      <c r="I399" s="24">
        <v>0.8041455766303478</v>
      </c>
      <c r="J399" s="24">
        <v>0.41227305274261938</v>
      </c>
      <c r="K399" s="24"/>
      <c r="L399" s="24">
        <v>0.43149999999999999</v>
      </c>
      <c r="M399" s="23">
        <v>0.43149999999999999</v>
      </c>
      <c r="N399" s="18">
        <f t="shared" si="55"/>
        <v>0.11109999999999998</v>
      </c>
      <c r="O399" s="20">
        <f t="shared" si="56"/>
        <v>0.11109999999999998</v>
      </c>
      <c r="P399" s="19">
        <f t="shared" si="57"/>
        <v>2.134568090992929E-2</v>
      </c>
      <c r="Q399" s="23">
        <v>35.552362707535117</v>
      </c>
      <c r="R399" s="23">
        <v>0.69183647713262197</v>
      </c>
      <c r="S399" s="23">
        <v>4.3239779820788873E-2</v>
      </c>
      <c r="T399" s="23">
        <v>-3.1409943782502534</v>
      </c>
      <c r="U399" s="24">
        <v>-0.13581590533387661</v>
      </c>
      <c r="V399" s="3"/>
    </row>
    <row r="400" spans="1:22" ht="15.75" x14ac:dyDescent="0.25">
      <c r="A400" s="15">
        <v>400</v>
      </c>
      <c r="B400" s="45">
        <v>3</v>
      </c>
      <c r="C400" s="37">
        <v>5274</v>
      </c>
      <c r="D400" s="46">
        <v>14</v>
      </c>
      <c r="E400" s="46" t="s">
        <v>32</v>
      </c>
      <c r="F400" s="24">
        <v>1.2452000000000001</v>
      </c>
      <c r="G400" s="24">
        <v>1.1747000000000001</v>
      </c>
      <c r="H400" s="24">
        <v>1.2290125000000003</v>
      </c>
      <c r="I400" s="24">
        <v>1.1594289943382592</v>
      </c>
      <c r="J400" s="24">
        <v>0.26749896791705785</v>
      </c>
      <c r="K400" s="24"/>
      <c r="L400" s="24">
        <v>7.0500000000000007E-2</v>
      </c>
      <c r="M400" s="23">
        <v>7.0500000000000007E-2</v>
      </c>
      <c r="N400" s="18">
        <f t="shared" si="55"/>
        <v>-0.24990000000000001</v>
      </c>
      <c r="O400" s="20">
        <f t="shared" si="56"/>
        <v>0</v>
      </c>
      <c r="P400" s="19">
        <f t="shared" si="57"/>
        <v>0</v>
      </c>
      <c r="Q400" s="23">
        <v>18.357565106247005</v>
      </c>
      <c r="R400" s="23">
        <v>0.35694661527857335</v>
      </c>
      <c r="S400" s="23">
        <v>2.2309163454910835E-2</v>
      </c>
      <c r="T400" s="23">
        <v>-3.8027577676588651</v>
      </c>
      <c r="U400" s="24">
        <v>-8.4836344618133455E-2</v>
      </c>
      <c r="V400" s="3"/>
    </row>
    <row r="401" spans="1:22" ht="15.75" x14ac:dyDescent="0.25">
      <c r="A401" s="15">
        <v>400</v>
      </c>
      <c r="B401" s="45">
        <v>3</v>
      </c>
      <c r="C401" s="37">
        <v>5274</v>
      </c>
      <c r="D401" s="46">
        <v>15</v>
      </c>
      <c r="E401" s="46" t="s">
        <v>33</v>
      </c>
      <c r="F401" s="24">
        <v>1.2482</v>
      </c>
      <c r="G401" s="24">
        <v>0.7137</v>
      </c>
      <c r="H401" s="24">
        <v>1.2290125000000003</v>
      </c>
      <c r="I401" s="24">
        <v>0.70272890662554088</v>
      </c>
      <c r="J401" s="24">
        <v>0.48760337576160834</v>
      </c>
      <c r="K401" s="24"/>
      <c r="L401" s="24">
        <v>0.53449999999999998</v>
      </c>
      <c r="M401" s="23">
        <v>0.53449999999999998</v>
      </c>
      <c r="N401" s="18">
        <f t="shared" si="55"/>
        <v>0.21409999999999996</v>
      </c>
      <c r="O401" s="20">
        <f t="shared" si="56"/>
        <v>0.21409999999999996</v>
      </c>
      <c r="P401" s="19">
        <f t="shared" si="57"/>
        <v>4.1135106055948341E-2</v>
      </c>
      <c r="Q401" s="23">
        <v>42.419551934826885</v>
      </c>
      <c r="R401" s="23">
        <v>0.80879940198238975</v>
      </c>
      <c r="S401" s="23">
        <v>5.054996262389936E-2</v>
      </c>
      <c r="T401" s="23">
        <v>-2.9847930729046666</v>
      </c>
      <c r="U401" s="24">
        <v>-0.15088117827540462</v>
      </c>
      <c r="V401" s="3"/>
    </row>
    <row r="402" spans="1:22" ht="15.75" x14ac:dyDescent="0.25">
      <c r="A402" s="15">
        <v>400</v>
      </c>
      <c r="B402" s="45">
        <v>3</v>
      </c>
      <c r="C402" s="37">
        <v>5274</v>
      </c>
      <c r="D402" s="46" t="s">
        <v>18</v>
      </c>
      <c r="E402" s="46" t="s">
        <v>18</v>
      </c>
      <c r="F402" s="24">
        <v>1.248</v>
      </c>
      <c r="G402" s="24">
        <v>0.92759999999999998</v>
      </c>
      <c r="H402" s="24">
        <v>1.2290125000000003</v>
      </c>
      <c r="I402" s="24">
        <v>0.91348717548076952</v>
      </c>
      <c r="J402" s="24">
        <v>0.35340822790770388</v>
      </c>
      <c r="K402" s="24"/>
      <c r="L402" s="24">
        <v>0.32040000000000002</v>
      </c>
      <c r="M402" s="23">
        <v>0.32040000000000002</v>
      </c>
      <c r="N402" s="18">
        <f t="shared" si="55"/>
        <v>0</v>
      </c>
      <c r="O402" s="20">
        <f t="shared" si="56"/>
        <v>0</v>
      </c>
      <c r="P402" s="19">
        <f t="shared" si="57"/>
        <v>0</v>
      </c>
      <c r="Q402" s="23">
        <v>26.742555473067718</v>
      </c>
      <c r="R402" s="23">
        <v>0.50357742677682094</v>
      </c>
      <c r="S402" s="23">
        <v>3.1473589173551308E-2</v>
      </c>
      <c r="T402" s="23">
        <v>-3.4586065237719446</v>
      </c>
      <c r="U402" s="24">
        <v>-0.1088547608421626</v>
      </c>
      <c r="V402" s="3"/>
    </row>
    <row r="403" spans="1:22" ht="15.75" x14ac:dyDescent="0.25">
      <c r="A403" s="15">
        <v>500</v>
      </c>
      <c r="B403" s="45">
        <v>3</v>
      </c>
      <c r="C403" s="45">
        <v>5275</v>
      </c>
      <c r="D403" s="46">
        <v>1</v>
      </c>
      <c r="E403" s="46" t="s">
        <v>19</v>
      </c>
      <c r="F403" s="24">
        <v>1.2779</v>
      </c>
      <c r="G403" s="24">
        <v>0.4783</v>
      </c>
      <c r="H403" s="24">
        <v>1.2290125000000003</v>
      </c>
      <c r="I403" s="24">
        <v>0.46000209621253629</v>
      </c>
      <c r="J403" s="24">
        <v>0.86656375042150124</v>
      </c>
      <c r="K403" s="24"/>
      <c r="L403" s="24">
        <v>0.79960000000000009</v>
      </c>
      <c r="M403" s="23">
        <v>0.79960000000000009</v>
      </c>
      <c r="N403" s="18">
        <f>M403-$M$418</f>
        <v>0.47540000000000016</v>
      </c>
      <c r="O403" s="20">
        <f t="shared" si="56"/>
        <v>0.47540000000000016</v>
      </c>
      <c r="P403" s="19">
        <f>O403/SUM($O$403:$O$418)</f>
        <v>9.1284394861652518E-2</v>
      </c>
      <c r="Q403" s="23">
        <v>62.131651033452314</v>
      </c>
      <c r="R403" s="23">
        <v>1.1500787462067377</v>
      </c>
      <c r="S403" s="23">
        <v>7.1879921637921104E-2</v>
      </c>
      <c r="T403" s="23">
        <v>-2.632758307246545</v>
      </c>
      <c r="U403" s="24">
        <v>-0.18924246081646748</v>
      </c>
      <c r="V403" s="3"/>
    </row>
    <row r="404" spans="1:22" ht="15.75" x14ac:dyDescent="0.25">
      <c r="A404" s="15">
        <v>500</v>
      </c>
      <c r="B404" s="45">
        <v>3</v>
      </c>
      <c r="C404" s="45">
        <v>5275</v>
      </c>
      <c r="D404" s="46">
        <v>2</v>
      </c>
      <c r="E404" s="46" t="s">
        <v>20</v>
      </c>
      <c r="F404" s="24">
        <v>1.2770999999999999</v>
      </c>
      <c r="G404" s="24">
        <v>0.4753</v>
      </c>
      <c r="H404" s="24">
        <v>1.2290125000000003</v>
      </c>
      <c r="I404" s="24">
        <v>0.45740321137733941</v>
      </c>
      <c r="J404" s="24">
        <v>0.87383528309238268</v>
      </c>
      <c r="K404" s="24"/>
      <c r="L404" s="24">
        <v>0.80179999999999985</v>
      </c>
      <c r="M404" s="23">
        <v>0.80179999999999985</v>
      </c>
      <c r="N404" s="18">
        <f t="shared" ref="N404:N418" si="58">M404-$M$418</f>
        <v>0.47759999999999991</v>
      </c>
      <c r="O404" s="20">
        <f t="shared" si="56"/>
        <v>0.47759999999999991</v>
      </c>
      <c r="P404" s="19">
        <f t="shared" ref="P404:P418" si="59">O404/SUM($O$403:$O$418)</f>
        <v>9.1706830008256662E-2</v>
      </c>
      <c r="Q404" s="23">
        <v>70.536554753686858</v>
      </c>
      <c r="R404" s="23">
        <v>1.3816310067990625</v>
      </c>
      <c r="S404" s="23">
        <v>8.6351937924941405E-2</v>
      </c>
      <c r="T404" s="23">
        <v>-2.4493240319668019</v>
      </c>
      <c r="U404" s="24">
        <v>-0.21150387676646448</v>
      </c>
      <c r="V404" s="3"/>
    </row>
    <row r="405" spans="1:22" ht="15.75" x14ac:dyDescent="0.25">
      <c r="A405" s="15">
        <v>500</v>
      </c>
      <c r="B405" s="45">
        <v>3</v>
      </c>
      <c r="C405" s="45">
        <v>5275</v>
      </c>
      <c r="D405" s="46">
        <v>3</v>
      </c>
      <c r="E405" s="46" t="s">
        <v>21</v>
      </c>
      <c r="F405" s="24">
        <v>1.2645999999999999</v>
      </c>
      <c r="G405" s="24">
        <v>0.52149999999999996</v>
      </c>
      <c r="H405" s="24">
        <v>1.2290125000000003</v>
      </c>
      <c r="I405" s="24">
        <v>0.50682430709315207</v>
      </c>
      <c r="J405" s="24">
        <v>0.75358573673953655</v>
      </c>
      <c r="K405" s="24"/>
      <c r="L405" s="24">
        <v>0.74309999999999998</v>
      </c>
      <c r="M405" s="23">
        <v>0.74309999999999998</v>
      </c>
      <c r="N405" s="18">
        <f t="shared" si="58"/>
        <v>0.41890000000000005</v>
      </c>
      <c r="O405" s="20">
        <f t="shared" si="56"/>
        <v>0.41890000000000005</v>
      </c>
      <c r="P405" s="19">
        <f t="shared" si="59"/>
        <v>8.0435492232953779E-2</v>
      </c>
      <c r="Q405" s="23">
        <v>61.119058973136219</v>
      </c>
      <c r="R405" s="23">
        <v>1.1815772289017783</v>
      </c>
      <c r="S405" s="23">
        <v>7.3848576806361144E-2</v>
      </c>
      <c r="T405" s="23">
        <v>-2.6057385416005845</v>
      </c>
      <c r="U405" s="24">
        <v>-0.19243008282668625</v>
      </c>
      <c r="V405" s="3"/>
    </row>
    <row r="406" spans="1:22" ht="15.75" x14ac:dyDescent="0.25">
      <c r="A406" s="15">
        <v>500</v>
      </c>
      <c r="B406" s="45">
        <v>3</v>
      </c>
      <c r="C406" s="45">
        <v>5275</v>
      </c>
      <c r="D406" s="46">
        <v>4</v>
      </c>
      <c r="E406" s="46" t="s">
        <v>22</v>
      </c>
      <c r="F406" s="24">
        <v>1.266</v>
      </c>
      <c r="G406" s="24">
        <v>0.49390000000000001</v>
      </c>
      <c r="H406" s="24">
        <v>1.2290125000000003</v>
      </c>
      <c r="I406" s="24">
        <v>0.47947020043443933</v>
      </c>
      <c r="J406" s="24">
        <v>0.81571597266270779</v>
      </c>
      <c r="K406" s="24"/>
      <c r="L406" s="24">
        <v>0.77210000000000001</v>
      </c>
      <c r="M406" s="23">
        <v>0.77210000000000001</v>
      </c>
      <c r="N406" s="18">
        <f t="shared" si="58"/>
        <v>0.44790000000000008</v>
      </c>
      <c r="O406" s="20">
        <f t="shared" si="56"/>
        <v>0.44790000000000008</v>
      </c>
      <c r="P406" s="19">
        <f t="shared" si="59"/>
        <v>8.6003955529100035E-2</v>
      </c>
      <c r="Q406" s="23">
        <v>60.955347871235723</v>
      </c>
      <c r="R406" s="23">
        <v>1.1725118119310105</v>
      </c>
      <c r="S406" s="23">
        <v>7.3281988245688157E-2</v>
      </c>
      <c r="T406" s="23">
        <v>-2.6134404268106408</v>
      </c>
      <c r="U406" s="24">
        <v>-0.19151811063834362</v>
      </c>
      <c r="V406" s="3"/>
    </row>
    <row r="407" spans="1:22" ht="15.75" x14ac:dyDescent="0.25">
      <c r="A407" s="15">
        <v>500</v>
      </c>
      <c r="B407" s="45">
        <v>3</v>
      </c>
      <c r="C407" s="45">
        <v>5275</v>
      </c>
      <c r="D407" s="46">
        <v>5</v>
      </c>
      <c r="E407" s="46" t="s">
        <v>23</v>
      </c>
      <c r="F407" s="24">
        <v>1.2606999999999999</v>
      </c>
      <c r="G407" s="24">
        <v>0.75160000000000005</v>
      </c>
      <c r="H407" s="24">
        <v>1.2290125000000003</v>
      </c>
      <c r="I407" s="24">
        <v>0.73270864995637375</v>
      </c>
      <c r="J407" s="24">
        <v>0.46261581189992051</v>
      </c>
      <c r="K407" s="24"/>
      <c r="L407" s="24">
        <v>0.50909999999999989</v>
      </c>
      <c r="M407" s="23">
        <v>0.50909999999999989</v>
      </c>
      <c r="N407" s="18">
        <f t="shared" si="58"/>
        <v>0.18489999999999995</v>
      </c>
      <c r="O407" s="20">
        <f t="shared" si="56"/>
        <v>0.18489999999999995</v>
      </c>
      <c r="P407" s="19">
        <f t="shared" si="59"/>
        <v>3.5503753912325492E-2</v>
      </c>
      <c r="Q407" s="23">
        <v>42.034935200837161</v>
      </c>
      <c r="R407" s="23">
        <v>0.80236622748050535</v>
      </c>
      <c r="S407" s="23">
        <v>5.0147889217531584E-2</v>
      </c>
      <c r="T407" s="23">
        <v>-2.9927788548412</v>
      </c>
      <c r="U407" s="24">
        <v>-0.15008154246514754</v>
      </c>
      <c r="V407" s="3"/>
    </row>
    <row r="408" spans="1:22" ht="15.75" x14ac:dyDescent="0.25">
      <c r="A408" s="15">
        <v>500</v>
      </c>
      <c r="B408" s="45">
        <v>3</v>
      </c>
      <c r="C408" s="45">
        <v>5275</v>
      </c>
      <c r="D408" s="46">
        <v>6</v>
      </c>
      <c r="E408" s="46" t="s">
        <v>24</v>
      </c>
      <c r="F408" s="24">
        <v>1.2494000000000001</v>
      </c>
      <c r="G408" s="24">
        <v>0.2077</v>
      </c>
      <c r="H408" s="24">
        <v>1.2290125000000003</v>
      </c>
      <c r="I408" s="24">
        <v>0.20431078617736514</v>
      </c>
      <c r="J408" s="24">
        <v>4.779748994111622</v>
      </c>
      <c r="K408" s="24"/>
      <c r="L408" s="24">
        <v>1.0417000000000001</v>
      </c>
      <c r="M408" s="23">
        <v>1.0417000000000001</v>
      </c>
      <c r="N408" s="18">
        <f t="shared" si="58"/>
        <v>0.71750000000000014</v>
      </c>
      <c r="O408" s="20">
        <f t="shared" si="56"/>
        <v>0.71750000000000014</v>
      </c>
      <c r="P408" s="19">
        <f t="shared" si="59"/>
        <v>0.13777146258568715</v>
      </c>
      <c r="Q408" s="23">
        <v>83.651138466489655</v>
      </c>
      <c r="R408" s="23">
        <v>1.5975108516114158</v>
      </c>
      <c r="S408" s="23">
        <v>9.9844428225713489E-2</v>
      </c>
      <c r="T408" s="23">
        <v>-2.3041420221223041</v>
      </c>
      <c r="U408" s="24">
        <v>-0.23005574274964075</v>
      </c>
      <c r="V408" s="3"/>
    </row>
    <row r="409" spans="1:22" ht="15.75" x14ac:dyDescent="0.25">
      <c r="A409" s="15">
        <v>500</v>
      </c>
      <c r="B409" s="45">
        <v>3</v>
      </c>
      <c r="C409" s="45">
        <v>5275</v>
      </c>
      <c r="D409" s="46">
        <v>7</v>
      </c>
      <c r="E409" s="46" t="s">
        <v>25</v>
      </c>
      <c r="F409" s="24">
        <v>1.2407999999999999</v>
      </c>
      <c r="G409" s="24">
        <v>0.26740000000000003</v>
      </c>
      <c r="H409" s="24">
        <v>1.2290125000000003</v>
      </c>
      <c r="I409" s="24">
        <v>0.2648597215506126</v>
      </c>
      <c r="J409" s="24">
        <v>2.3097812440274677</v>
      </c>
      <c r="K409" s="24"/>
      <c r="L409" s="24">
        <v>0.97339999999999982</v>
      </c>
      <c r="M409" s="23">
        <v>0.97339999999999982</v>
      </c>
      <c r="N409" s="18">
        <f t="shared" si="58"/>
        <v>0.64919999999999989</v>
      </c>
      <c r="O409" s="20">
        <f t="shared" si="56"/>
        <v>0.64919999999999989</v>
      </c>
      <c r="P409" s="19">
        <f t="shared" si="59"/>
        <v>0.12465677144338405</v>
      </c>
      <c r="Q409" s="23">
        <v>79.353955211857581</v>
      </c>
      <c r="R409" s="23">
        <v>1.513617331848039</v>
      </c>
      <c r="S409" s="23">
        <v>9.460108324050244E-2</v>
      </c>
      <c r="T409" s="23">
        <v>-2.358086352244595</v>
      </c>
      <c r="U409" s="24">
        <v>-0.22307752329698369</v>
      </c>
      <c r="V409" s="3"/>
    </row>
    <row r="410" spans="1:22" ht="15.75" x14ac:dyDescent="0.25">
      <c r="A410" s="15">
        <v>500</v>
      </c>
      <c r="B410" s="45">
        <v>3</v>
      </c>
      <c r="C410" s="45">
        <v>5275</v>
      </c>
      <c r="D410" s="46">
        <v>8</v>
      </c>
      <c r="E410" s="46" t="s">
        <v>26</v>
      </c>
      <c r="F410" s="24">
        <v>1.2472000000000001</v>
      </c>
      <c r="G410" s="24">
        <v>0.2949</v>
      </c>
      <c r="H410" s="24">
        <v>1.2290125000000003</v>
      </c>
      <c r="I410" s="24">
        <v>0.29059957204137271</v>
      </c>
      <c r="J410" s="24">
        <v>1.8937638234778953</v>
      </c>
      <c r="K410" s="24"/>
      <c r="L410" s="24">
        <v>0.95230000000000015</v>
      </c>
      <c r="M410" s="23">
        <v>0.95230000000000015</v>
      </c>
      <c r="N410" s="18">
        <f t="shared" si="58"/>
        <v>0.62810000000000021</v>
      </c>
      <c r="O410" s="20">
        <f t="shared" si="56"/>
        <v>0.62810000000000021</v>
      </c>
      <c r="P410" s="19">
        <f t="shared" si="59"/>
        <v>0.12060523435549841</v>
      </c>
      <c r="Q410" s="23">
        <v>78.322837255551875</v>
      </c>
      <c r="R410" s="23">
        <v>1.4523105289440323</v>
      </c>
      <c r="S410" s="23">
        <v>9.0769408059002021E-2</v>
      </c>
      <c r="T410" s="23">
        <v>-2.3994329657934759</v>
      </c>
      <c r="U410" s="24">
        <v>-0.21779510998232945</v>
      </c>
      <c r="V410" s="3"/>
    </row>
    <row r="411" spans="1:22" ht="15.75" x14ac:dyDescent="0.25">
      <c r="A411" s="15">
        <v>500</v>
      </c>
      <c r="B411" s="45">
        <v>3</v>
      </c>
      <c r="C411" s="45">
        <v>5275</v>
      </c>
      <c r="D411" s="46">
        <v>9</v>
      </c>
      <c r="E411" s="46" t="s">
        <v>27</v>
      </c>
      <c r="F411" s="24">
        <v>1.2091000000000001</v>
      </c>
      <c r="G411" s="24">
        <v>0.57289999999999996</v>
      </c>
      <c r="H411" s="24">
        <v>1.2290125000000003</v>
      </c>
      <c r="I411" s="24">
        <v>0.58233501054503356</v>
      </c>
      <c r="J411" s="24">
        <v>0.62266598869910494</v>
      </c>
      <c r="K411" s="24"/>
      <c r="L411" s="24">
        <v>0.6362000000000001</v>
      </c>
      <c r="M411" s="23">
        <v>0.6362000000000001</v>
      </c>
      <c r="N411" s="18">
        <f t="shared" si="58"/>
        <v>0.31200000000000017</v>
      </c>
      <c r="O411" s="20">
        <f t="shared" si="56"/>
        <v>0.31200000000000017</v>
      </c>
      <c r="P411" s="19">
        <f t="shared" si="59"/>
        <v>5.9908984427504398E-2</v>
      </c>
      <c r="Q411" s="23">
        <v>47.060210658701465</v>
      </c>
      <c r="R411" s="23">
        <v>0.91990934583029216</v>
      </c>
      <c r="S411" s="23">
        <v>5.749433411439326E-2</v>
      </c>
      <c r="T411" s="23">
        <v>-2.8560688731749222</v>
      </c>
      <c r="U411" s="24">
        <v>-0.16420777804803766</v>
      </c>
      <c r="V411" s="3"/>
    </row>
    <row r="412" spans="1:22" ht="15.75" x14ac:dyDescent="0.25">
      <c r="A412" s="15">
        <v>500</v>
      </c>
      <c r="B412" s="45">
        <v>3</v>
      </c>
      <c r="C412" s="45">
        <v>5275</v>
      </c>
      <c r="D412" s="46">
        <v>10</v>
      </c>
      <c r="E412" s="46" t="s">
        <v>28</v>
      </c>
      <c r="F412" s="24">
        <v>1.2847</v>
      </c>
      <c r="G412" s="24">
        <v>0.80110000000000003</v>
      </c>
      <c r="H412" s="24">
        <v>1.2290125000000003</v>
      </c>
      <c r="I412" s="24">
        <v>0.76637496205339783</v>
      </c>
      <c r="J412" s="24">
        <v>0.43744220039138676</v>
      </c>
      <c r="K412" s="24"/>
      <c r="L412" s="24">
        <v>0.48359999999999992</v>
      </c>
      <c r="M412" s="23">
        <v>0.48359999999999992</v>
      </c>
      <c r="N412" s="18">
        <f t="shared" si="58"/>
        <v>0.15939999999999999</v>
      </c>
      <c r="O412" s="20">
        <f t="shared" si="56"/>
        <v>0.15939999999999999</v>
      </c>
      <c r="P412" s="19">
        <f t="shared" si="59"/>
        <v>3.0607346531231393E-2</v>
      </c>
      <c r="Q412" s="23">
        <v>40.977945216231063</v>
      </c>
      <c r="R412" s="23">
        <v>0.80221257634540766</v>
      </c>
      <c r="S412" s="23">
        <v>5.0138286021587979E-2</v>
      </c>
      <c r="T412" s="23">
        <v>-2.9929703706897217</v>
      </c>
      <c r="U412" s="24">
        <v>-0.15006240449977948</v>
      </c>
      <c r="V412" s="3"/>
    </row>
    <row r="413" spans="1:22" ht="15.75" x14ac:dyDescent="0.25">
      <c r="A413" s="15">
        <v>500</v>
      </c>
      <c r="B413" s="45">
        <v>3</v>
      </c>
      <c r="C413" s="45">
        <v>5275</v>
      </c>
      <c r="D413" s="46">
        <v>11</v>
      </c>
      <c r="E413" s="46" t="s">
        <v>29</v>
      </c>
      <c r="F413" s="24">
        <v>1.2687999999999999</v>
      </c>
      <c r="G413" s="24">
        <v>0.69879999999999998</v>
      </c>
      <c r="H413" s="24">
        <v>1.2290125000000003</v>
      </c>
      <c r="I413" s="24">
        <v>0.6768867709646913</v>
      </c>
      <c r="J413" s="24">
        <v>0.51141433165205985</v>
      </c>
      <c r="K413" s="24"/>
      <c r="L413" s="24">
        <v>0.56999999999999995</v>
      </c>
      <c r="M413" s="23">
        <v>0.56999999999999995</v>
      </c>
      <c r="N413" s="18">
        <f t="shared" si="58"/>
        <v>0.24580000000000002</v>
      </c>
      <c r="O413" s="20">
        <f t="shared" si="56"/>
        <v>0.24580000000000002</v>
      </c>
      <c r="P413" s="19">
        <f t="shared" si="59"/>
        <v>4.719752683423261E-2</v>
      </c>
      <c r="Q413" s="23">
        <v>49.454400637196336</v>
      </c>
      <c r="R413" s="23">
        <v>0.95401989782199503</v>
      </c>
      <c r="S413" s="23">
        <v>5.962624361387469E-2</v>
      </c>
      <c r="T413" s="23">
        <v>-2.8196594727353812</v>
      </c>
      <c r="U413" s="24">
        <v>-0.16812570262948931</v>
      </c>
      <c r="V413" s="3"/>
    </row>
    <row r="414" spans="1:22" ht="15.75" x14ac:dyDescent="0.25">
      <c r="A414" s="15">
        <v>500</v>
      </c>
      <c r="B414" s="45">
        <v>3</v>
      </c>
      <c r="C414" s="45">
        <v>5275</v>
      </c>
      <c r="D414" s="46">
        <v>12</v>
      </c>
      <c r="E414" s="46" t="s">
        <v>30</v>
      </c>
      <c r="F414" s="24">
        <v>1.2528999999999999</v>
      </c>
      <c r="G414" s="24">
        <v>0.75519999999999998</v>
      </c>
      <c r="H414" s="24">
        <v>1.2290125000000003</v>
      </c>
      <c r="I414" s="24">
        <v>0.74080153244472846</v>
      </c>
      <c r="J414" s="24">
        <v>0.45630353028472548</v>
      </c>
      <c r="K414" s="24"/>
      <c r="L414" s="24">
        <v>0.49769999999999992</v>
      </c>
      <c r="M414" s="23">
        <v>0.49769999999999992</v>
      </c>
      <c r="N414" s="18">
        <f t="shared" si="58"/>
        <v>0.17349999999999999</v>
      </c>
      <c r="O414" s="20">
        <f t="shared" si="56"/>
        <v>0.17349999999999999</v>
      </c>
      <c r="P414" s="19">
        <f t="shared" si="59"/>
        <v>3.3314771789012841E-2</v>
      </c>
      <c r="Q414" s="23">
        <v>41.479945777848656</v>
      </c>
      <c r="R414" s="23">
        <v>0.79929320477855015</v>
      </c>
      <c r="S414" s="23">
        <v>4.9955825298659384E-2</v>
      </c>
      <c r="T414" s="23">
        <v>-2.9966161580916775</v>
      </c>
      <c r="U414" s="24">
        <v>-0.14969843328076771</v>
      </c>
      <c r="V414" s="3"/>
    </row>
    <row r="415" spans="1:22" ht="15.75" x14ac:dyDescent="0.25">
      <c r="A415" s="15">
        <v>500</v>
      </c>
      <c r="B415" s="45">
        <v>3</v>
      </c>
      <c r="C415" s="45">
        <v>5275</v>
      </c>
      <c r="D415" s="46">
        <v>13</v>
      </c>
      <c r="E415" s="46" t="s">
        <v>31</v>
      </c>
      <c r="F415" s="24">
        <v>1.2527999999999999</v>
      </c>
      <c r="G415" s="24">
        <v>0.80740000000000001</v>
      </c>
      <c r="H415" s="24">
        <v>1.2290125000000003</v>
      </c>
      <c r="I415" s="24">
        <v>0.79206951827905525</v>
      </c>
      <c r="J415" s="24">
        <v>0.41999928090797928</v>
      </c>
      <c r="K415" s="24"/>
      <c r="L415" s="24">
        <v>0.44539999999999991</v>
      </c>
      <c r="M415" s="23">
        <v>0.44539999999999991</v>
      </c>
      <c r="N415" s="18">
        <f t="shared" si="58"/>
        <v>0.12119999999999997</v>
      </c>
      <c r="O415" s="20">
        <f t="shared" si="56"/>
        <v>0.12119999999999997</v>
      </c>
      <c r="P415" s="19">
        <f t="shared" si="59"/>
        <v>2.3272336258376689E-2</v>
      </c>
      <c r="Q415" s="23">
        <v>37.011952191235054</v>
      </c>
      <c r="R415" s="23">
        <v>0.71370952252909747</v>
      </c>
      <c r="S415" s="23">
        <v>4.4606845158068592E-2</v>
      </c>
      <c r="T415" s="23">
        <v>-3.1098679528523352</v>
      </c>
      <c r="U415" s="24">
        <v>-0.13872139823492388</v>
      </c>
      <c r="V415" s="3"/>
    </row>
    <row r="416" spans="1:22" ht="15.75" x14ac:dyDescent="0.25">
      <c r="A416" s="15">
        <v>500</v>
      </c>
      <c r="B416" s="45">
        <v>3</v>
      </c>
      <c r="C416" s="45">
        <v>5275</v>
      </c>
      <c r="D416" s="46">
        <v>14</v>
      </c>
      <c r="E416" s="46" t="s">
        <v>32</v>
      </c>
      <c r="F416" s="24">
        <v>1.2518</v>
      </c>
      <c r="G416" s="24">
        <v>1.022</v>
      </c>
      <c r="H416" s="24">
        <v>1.2290125000000003</v>
      </c>
      <c r="I416" s="24">
        <v>1.0033957301485863</v>
      </c>
      <c r="J416" s="24">
        <v>0.31627586738002839</v>
      </c>
      <c r="K416" s="24"/>
      <c r="L416" s="24">
        <v>0.2298</v>
      </c>
      <c r="M416" s="23">
        <v>0.2298</v>
      </c>
      <c r="N416" s="18">
        <f t="shared" si="58"/>
        <v>-9.4399999999999928E-2</v>
      </c>
      <c r="O416" s="20">
        <f t="shared" si="56"/>
        <v>0</v>
      </c>
      <c r="P416" s="19">
        <f t="shared" si="59"/>
        <v>0</v>
      </c>
      <c r="Q416" s="23">
        <v>14.434978299308792</v>
      </c>
      <c r="R416" s="23">
        <v>0.27595743863557787</v>
      </c>
      <c r="S416" s="23">
        <v>1.7247339914723617E-2</v>
      </c>
      <c r="T416" s="23">
        <v>-4.0600973552381294</v>
      </c>
      <c r="U416" s="24">
        <v>-7.0025879172662384E-2</v>
      </c>
      <c r="V416" s="3"/>
    </row>
    <row r="417" spans="1:22" ht="15.75" x14ac:dyDescent="0.25">
      <c r="A417" s="15">
        <v>500</v>
      </c>
      <c r="B417" s="45">
        <v>3</v>
      </c>
      <c r="C417" s="45">
        <v>5275</v>
      </c>
      <c r="D417" s="46">
        <v>15</v>
      </c>
      <c r="E417" s="46" t="s">
        <v>33</v>
      </c>
      <c r="F417" s="24">
        <v>1.2275</v>
      </c>
      <c r="G417" s="24">
        <v>0.70679999999999998</v>
      </c>
      <c r="H417" s="24">
        <v>1.2290125000000003</v>
      </c>
      <c r="I417" s="24">
        <v>0.70767090427698598</v>
      </c>
      <c r="J417" s="24">
        <v>0.48330014147995609</v>
      </c>
      <c r="K417" s="24"/>
      <c r="L417" s="24">
        <v>0.52070000000000005</v>
      </c>
      <c r="M417" s="23">
        <v>0.52070000000000005</v>
      </c>
      <c r="N417" s="18">
        <f t="shared" si="58"/>
        <v>0.19650000000000012</v>
      </c>
      <c r="O417" s="20">
        <f t="shared" si="56"/>
        <v>0.19650000000000012</v>
      </c>
      <c r="P417" s="19">
        <f t="shared" si="59"/>
        <v>3.7731139230784021E-2</v>
      </c>
      <c r="Q417" s="23">
        <v>40.99388871019621</v>
      </c>
      <c r="R417" s="23">
        <v>0.78331348672838319</v>
      </c>
      <c r="S417" s="23">
        <v>4.8957092920523949E-2</v>
      </c>
      <c r="T417" s="23">
        <v>-3.016811019164213</v>
      </c>
      <c r="U417" s="24">
        <v>-0.14769429738888293</v>
      </c>
      <c r="V417" s="3"/>
    </row>
    <row r="418" spans="1:22" ht="15.75" x14ac:dyDescent="0.25">
      <c r="A418" s="15">
        <v>500</v>
      </c>
      <c r="B418" s="45">
        <v>3</v>
      </c>
      <c r="C418" s="45">
        <v>5275</v>
      </c>
      <c r="D418" s="46" t="s">
        <v>18</v>
      </c>
      <c r="E418" s="46" t="s">
        <v>18</v>
      </c>
      <c r="F418" s="24">
        <v>1.2122999999999999</v>
      </c>
      <c r="G418" s="24">
        <v>0.8881</v>
      </c>
      <c r="H418" s="24">
        <v>1.2290125000000003</v>
      </c>
      <c r="I418" s="24">
        <v>0.90034315041656376</v>
      </c>
      <c r="J418" s="24">
        <v>0.35957999296118354</v>
      </c>
      <c r="K418" s="24"/>
      <c r="L418" s="24">
        <v>0.32419999999999993</v>
      </c>
      <c r="M418" s="23">
        <v>0.32419999999999993</v>
      </c>
      <c r="N418" s="18">
        <f t="shared" si="58"/>
        <v>0</v>
      </c>
      <c r="O418" s="20">
        <f t="shared" si="56"/>
        <v>0</v>
      </c>
      <c r="P418" s="19">
        <f t="shared" si="59"/>
        <v>0</v>
      </c>
      <c r="Q418" s="23">
        <v>26.382357710394032</v>
      </c>
      <c r="R418" s="23">
        <v>0.49998079360811276</v>
      </c>
      <c r="S418" s="23">
        <v>3.1248799600507048E-2</v>
      </c>
      <c r="T418" s="23">
        <v>-3.4657743163212911</v>
      </c>
      <c r="U418" s="24">
        <v>-0.10830128707130834</v>
      </c>
      <c r="V418" s="3"/>
    </row>
    <row r="419" spans="1:22" ht="15.75" x14ac:dyDescent="0.25">
      <c r="A419" s="15">
        <v>200</v>
      </c>
      <c r="B419" s="37">
        <v>4</v>
      </c>
      <c r="C419" s="45">
        <v>5276</v>
      </c>
      <c r="D419" s="46">
        <v>1</v>
      </c>
      <c r="E419" s="46" t="s">
        <v>19</v>
      </c>
      <c r="F419" s="24">
        <v>1.2047000000000001</v>
      </c>
      <c r="G419" s="24">
        <v>0.45619999999999999</v>
      </c>
      <c r="H419" s="24">
        <v>1.2290125000000003</v>
      </c>
      <c r="I419" s="24">
        <v>0.46540674234249196</v>
      </c>
      <c r="J419" s="24">
        <v>0.85182278709153669</v>
      </c>
      <c r="K419" s="24"/>
      <c r="L419" s="24">
        <v>0.74850000000000017</v>
      </c>
      <c r="M419" s="23">
        <v>0.74850000000000017</v>
      </c>
      <c r="N419" s="18">
        <f>M419-$M$434</f>
        <v>0.42310000000000014</v>
      </c>
      <c r="O419" s="20">
        <f t="shared" si="56"/>
        <v>0.42310000000000014</v>
      </c>
      <c r="P419" s="19">
        <f>O419/SUM($O$419:$O$434)</f>
        <v>7.9045697418077238E-2</v>
      </c>
      <c r="Q419" s="23">
        <v>63.947583947583951</v>
      </c>
      <c r="R419" s="23">
        <v>1.2461521580832113</v>
      </c>
      <c r="S419" s="23">
        <v>7.7884509880200709E-2</v>
      </c>
      <c r="T419" s="23">
        <v>-2.5525281920884804</v>
      </c>
      <c r="U419" s="24">
        <v>-0.19880240719620609</v>
      </c>
      <c r="V419" s="3"/>
    </row>
    <row r="420" spans="1:22" ht="15.75" x14ac:dyDescent="0.25">
      <c r="A420" s="15">
        <v>200</v>
      </c>
      <c r="B420" s="37">
        <v>4</v>
      </c>
      <c r="C420" s="45">
        <v>5276</v>
      </c>
      <c r="D420" s="46">
        <v>2</v>
      </c>
      <c r="E420" s="46" t="s">
        <v>20</v>
      </c>
      <c r="F420" s="24">
        <v>1.2747999999999999</v>
      </c>
      <c r="G420" s="24">
        <v>0.37559999999999999</v>
      </c>
      <c r="H420" s="24">
        <v>1.2290125000000003</v>
      </c>
      <c r="I420" s="24">
        <v>0.36210942500784443</v>
      </c>
      <c r="J420" s="24">
        <v>1.2621888903310126</v>
      </c>
      <c r="K420" s="24"/>
      <c r="L420" s="24">
        <v>0.8992</v>
      </c>
      <c r="M420" s="23">
        <v>0.8992</v>
      </c>
      <c r="N420" s="18">
        <f t="shared" ref="N420:N434" si="60">M420-$M$434</f>
        <v>0.57379999999999998</v>
      </c>
      <c r="O420" s="20">
        <f t="shared" si="56"/>
        <v>0.57379999999999998</v>
      </c>
      <c r="P420" s="19">
        <f t="shared" ref="P420:P434" si="61">O420/SUM($O$419:$O$433)</f>
        <v>0.10720023913612078</v>
      </c>
      <c r="Q420" s="23">
        <v>60.515888431357311</v>
      </c>
      <c r="R420" s="23">
        <v>1.2431197693788589</v>
      </c>
      <c r="S420" s="23">
        <v>7.7694985586178683E-2</v>
      </c>
      <c r="T420" s="23">
        <v>-2.5549645592614607</v>
      </c>
      <c r="U420" s="24">
        <v>-0.19850793460501656</v>
      </c>
      <c r="V420" s="3"/>
    </row>
    <row r="421" spans="1:22" ht="15.75" x14ac:dyDescent="0.25">
      <c r="A421" s="15">
        <v>200</v>
      </c>
      <c r="B421" s="37">
        <v>4</v>
      </c>
      <c r="C421" s="45">
        <v>5276</v>
      </c>
      <c r="D421" s="46">
        <v>3</v>
      </c>
      <c r="E421" s="46" t="s">
        <v>21</v>
      </c>
      <c r="F421" s="24">
        <v>1.2582</v>
      </c>
      <c r="G421" s="24">
        <v>0.48920000000000002</v>
      </c>
      <c r="H421" s="24">
        <v>1.2290125000000003</v>
      </c>
      <c r="I421" s="24">
        <v>0.47785162533778425</v>
      </c>
      <c r="J421" s="24">
        <v>0.8197148996987762</v>
      </c>
      <c r="K421" s="24"/>
      <c r="L421" s="24">
        <v>0.76899999999999991</v>
      </c>
      <c r="M421" s="23">
        <v>0.76899999999999991</v>
      </c>
      <c r="N421" s="18">
        <f t="shared" si="60"/>
        <v>0.44359999999999988</v>
      </c>
      <c r="O421" s="20">
        <f t="shared" si="56"/>
        <v>0.44359999999999988</v>
      </c>
      <c r="P421" s="19">
        <f t="shared" si="61"/>
        <v>8.2875611852183978E-2</v>
      </c>
      <c r="Q421" s="23">
        <v>61.768890294024658</v>
      </c>
      <c r="R421" s="23">
        <v>1.2472693539216568</v>
      </c>
      <c r="S421" s="23">
        <v>7.7954334620103552E-2</v>
      </c>
      <c r="T421" s="23">
        <v>-2.5516320773258321</v>
      </c>
      <c r="U421" s="24">
        <v>-0.19891078078324786</v>
      </c>
      <c r="V421" s="3"/>
    </row>
    <row r="422" spans="1:22" ht="15.75" x14ac:dyDescent="0.25">
      <c r="A422" s="15">
        <v>200</v>
      </c>
      <c r="B422" s="37">
        <v>4</v>
      </c>
      <c r="C422" s="45">
        <v>5276</v>
      </c>
      <c r="D422" s="46">
        <v>4</v>
      </c>
      <c r="E422" s="46" t="s">
        <v>22</v>
      </c>
      <c r="F422" s="24">
        <v>1.2519</v>
      </c>
      <c r="G422" s="24">
        <v>0.48880000000000001</v>
      </c>
      <c r="H422" s="24">
        <v>1.2290125000000003</v>
      </c>
      <c r="I422" s="24">
        <v>0.47986365524402919</v>
      </c>
      <c r="J422" s="24">
        <v>0.81474977295122297</v>
      </c>
      <c r="K422" s="24"/>
      <c r="L422" s="24">
        <v>0.7631</v>
      </c>
      <c r="M422" s="23">
        <v>0.7631</v>
      </c>
      <c r="N422" s="18">
        <f t="shared" si="60"/>
        <v>0.43769999999999998</v>
      </c>
      <c r="O422" s="20">
        <f t="shared" si="56"/>
        <v>0.43769999999999998</v>
      </c>
      <c r="P422" s="19">
        <f t="shared" si="61"/>
        <v>8.1773343795538633E-2</v>
      </c>
      <c r="Q422" s="23">
        <v>38.882734609906635</v>
      </c>
      <c r="R422" s="23">
        <v>0.78427147858874235</v>
      </c>
      <c r="S422" s="23">
        <v>4.9016967411796397E-2</v>
      </c>
      <c r="T422" s="23">
        <v>-3.0155887671002848</v>
      </c>
      <c r="U422" s="24">
        <v>-0.14781501632433394</v>
      </c>
      <c r="V422" s="3"/>
    </row>
    <row r="423" spans="1:22" ht="15.75" x14ac:dyDescent="0.25">
      <c r="A423" s="15">
        <v>200</v>
      </c>
      <c r="B423" s="37">
        <v>4</v>
      </c>
      <c r="C423" s="45">
        <v>5276</v>
      </c>
      <c r="D423" s="46">
        <v>5</v>
      </c>
      <c r="E423" s="46" t="s">
        <v>23</v>
      </c>
      <c r="F423" s="24">
        <v>1.2423</v>
      </c>
      <c r="G423" s="24">
        <v>0.72009999999999996</v>
      </c>
      <c r="H423" s="24">
        <v>1.2290125000000003</v>
      </c>
      <c r="I423" s="24">
        <v>0.71239789201481141</v>
      </c>
      <c r="J423" s="24">
        <v>0.4792546012928609</v>
      </c>
      <c r="K423" s="24"/>
      <c r="L423" s="24">
        <v>0.5222</v>
      </c>
      <c r="M423" s="23">
        <v>0.5222</v>
      </c>
      <c r="N423" s="18">
        <f t="shared" si="60"/>
        <v>0.19679999999999997</v>
      </c>
      <c r="O423" s="20">
        <f t="shared" si="56"/>
        <v>0.19679999999999997</v>
      </c>
      <c r="P423" s="19">
        <f t="shared" si="61"/>
        <v>3.6767178567425181E-2</v>
      </c>
      <c r="Q423" s="23">
        <v>44.98685075608153</v>
      </c>
      <c r="R423" s="23">
        <v>0.87364714566438262</v>
      </c>
      <c r="S423" s="23">
        <v>5.4602946604023914E-2</v>
      </c>
      <c r="T423" s="23">
        <v>-2.9076674305807844</v>
      </c>
      <c r="U423" s="24">
        <v>-0.15876720945426198</v>
      </c>
      <c r="V423" s="3"/>
    </row>
    <row r="424" spans="1:22" ht="15.75" x14ac:dyDescent="0.25">
      <c r="A424" s="15">
        <v>200</v>
      </c>
      <c r="B424" s="37">
        <v>4</v>
      </c>
      <c r="C424" s="45">
        <v>5276</v>
      </c>
      <c r="D424" s="46">
        <v>6</v>
      </c>
      <c r="E424" s="46" t="s">
        <v>24</v>
      </c>
      <c r="F424" s="24">
        <v>1.2428999999999999</v>
      </c>
      <c r="G424" s="24">
        <v>0.20319999999999999</v>
      </c>
      <c r="H424" s="24">
        <v>1.2290125000000003</v>
      </c>
      <c r="I424" s="24">
        <v>0.20092955185453382</v>
      </c>
      <c r="J424" s="24">
        <v>5.0833024192655101</v>
      </c>
      <c r="K424" s="24"/>
      <c r="L424" s="24">
        <v>1.0396999999999998</v>
      </c>
      <c r="M424" s="23">
        <v>1.0396999999999998</v>
      </c>
      <c r="N424" s="18">
        <f t="shared" si="60"/>
        <v>0.71429999999999982</v>
      </c>
      <c r="O424" s="20">
        <f t="shared" si="56"/>
        <v>0.71429999999999982</v>
      </c>
      <c r="P424" s="19">
        <f t="shared" si="61"/>
        <v>0.13344916489182826</v>
      </c>
      <c r="Q424" s="23">
        <v>83.297324247964099</v>
      </c>
      <c r="R424" s="23">
        <v>1.5998244406539586</v>
      </c>
      <c r="S424" s="23">
        <v>9.9989027540872411E-2</v>
      </c>
      <c r="T424" s="23">
        <v>-2.3026948236055049</v>
      </c>
      <c r="U424" s="24">
        <v>-0.23024421613571516</v>
      </c>
      <c r="V424" s="3"/>
    </row>
    <row r="425" spans="1:22" ht="15.75" x14ac:dyDescent="0.25">
      <c r="A425" s="15">
        <v>200</v>
      </c>
      <c r="B425" s="37">
        <v>4</v>
      </c>
      <c r="C425" s="45">
        <v>5276</v>
      </c>
      <c r="D425" s="46">
        <v>7</v>
      </c>
      <c r="E425" s="46" t="s">
        <v>25</v>
      </c>
      <c r="F425" s="24">
        <v>1.2414000000000001</v>
      </c>
      <c r="G425" s="24">
        <v>0.25629999999999997</v>
      </c>
      <c r="H425" s="24">
        <v>1.2290125000000003</v>
      </c>
      <c r="I425" s="24">
        <v>0.25374247120186888</v>
      </c>
      <c r="J425" s="24">
        <v>2.5519075667188584</v>
      </c>
      <c r="K425" s="24"/>
      <c r="L425" s="24">
        <v>0.98510000000000009</v>
      </c>
      <c r="M425" s="23">
        <v>0.98510000000000009</v>
      </c>
      <c r="N425" s="18">
        <f t="shared" si="60"/>
        <v>0.65970000000000006</v>
      </c>
      <c r="O425" s="20">
        <f t="shared" si="56"/>
        <v>0.65970000000000006</v>
      </c>
      <c r="P425" s="19">
        <f t="shared" si="61"/>
        <v>0.12324851474049998</v>
      </c>
      <c r="Q425" s="23">
        <v>78.547645473283652</v>
      </c>
      <c r="R425" s="23">
        <v>1.5813109096168618</v>
      </c>
      <c r="S425" s="23">
        <v>9.8831931851053864E-2</v>
      </c>
      <c r="T425" s="23">
        <v>-2.3143345295721587</v>
      </c>
      <c r="U425" s="24">
        <v>-0.2287301525072164</v>
      </c>
      <c r="V425" s="3"/>
    </row>
    <row r="426" spans="1:22" ht="15.75" x14ac:dyDescent="0.25">
      <c r="A426" s="15">
        <v>200</v>
      </c>
      <c r="B426" s="37">
        <v>4</v>
      </c>
      <c r="C426" s="45">
        <v>5276</v>
      </c>
      <c r="D426" s="46">
        <v>8</v>
      </c>
      <c r="E426" s="46" t="s">
        <v>26</v>
      </c>
      <c r="F426" s="24">
        <v>1.2068000000000001</v>
      </c>
      <c r="G426" s="24">
        <v>0.2616</v>
      </c>
      <c r="H426" s="24">
        <v>1.2290125000000003</v>
      </c>
      <c r="I426" s="24">
        <v>0.26641503977461056</v>
      </c>
      <c r="J426" s="24">
        <v>2.2795230550669365</v>
      </c>
      <c r="K426" s="24"/>
      <c r="L426" s="24">
        <v>0.94520000000000004</v>
      </c>
      <c r="M426" s="23">
        <v>0.94520000000000004</v>
      </c>
      <c r="N426" s="18">
        <f t="shared" si="60"/>
        <v>0.61980000000000002</v>
      </c>
      <c r="O426" s="20">
        <f t="shared" si="56"/>
        <v>0.61980000000000002</v>
      </c>
      <c r="P426" s="19">
        <f t="shared" si="61"/>
        <v>0.11579419347606773</v>
      </c>
      <c r="Q426" s="23">
        <v>76.386993175431556</v>
      </c>
      <c r="R426" s="23">
        <v>1.5184287438529291</v>
      </c>
      <c r="S426" s="23">
        <v>9.4901796490808071E-2</v>
      </c>
      <c r="T426" s="23">
        <v>-2.3549126431891825</v>
      </c>
      <c r="U426" s="24">
        <v>-0.22348544041757071</v>
      </c>
      <c r="V426" s="3"/>
    </row>
    <row r="427" spans="1:22" ht="15.75" x14ac:dyDescent="0.25">
      <c r="A427" s="15">
        <v>200</v>
      </c>
      <c r="B427" s="37">
        <v>4</v>
      </c>
      <c r="C427" s="45">
        <v>5276</v>
      </c>
      <c r="D427" s="46">
        <v>9</v>
      </c>
      <c r="E427" s="46" t="s">
        <v>27</v>
      </c>
      <c r="F427" s="24">
        <v>1.2722</v>
      </c>
      <c r="G427" s="24">
        <v>0.67349999999999999</v>
      </c>
      <c r="H427" s="24">
        <v>1.2290125000000003</v>
      </c>
      <c r="I427" s="24">
        <v>0.65063662847822679</v>
      </c>
      <c r="J427" s="24">
        <v>0.53810635596593215</v>
      </c>
      <c r="K427" s="24"/>
      <c r="L427" s="24">
        <v>0.59870000000000001</v>
      </c>
      <c r="M427" s="23">
        <v>0.59870000000000001</v>
      </c>
      <c r="N427" s="18">
        <f t="shared" si="60"/>
        <v>0.27329999999999999</v>
      </c>
      <c r="O427" s="20">
        <f t="shared" si="56"/>
        <v>0.27329999999999999</v>
      </c>
      <c r="P427" s="19">
        <f t="shared" si="61"/>
        <v>5.1059298284945639E-2</v>
      </c>
      <c r="Q427" s="23">
        <v>46.787810565248847</v>
      </c>
      <c r="R427" s="23">
        <v>0.92870894055919639</v>
      </c>
      <c r="S427" s="23">
        <v>5.8044308784949775E-2</v>
      </c>
      <c r="T427" s="23">
        <v>-2.846548615524739</v>
      </c>
      <c r="U427" s="24">
        <v>-0.16522594681088923</v>
      </c>
      <c r="V427" s="3"/>
    </row>
    <row r="428" spans="1:22" ht="15.75" x14ac:dyDescent="0.25">
      <c r="A428" s="15">
        <v>200</v>
      </c>
      <c r="B428" s="37">
        <v>4</v>
      </c>
      <c r="C428" s="45">
        <v>5276</v>
      </c>
      <c r="D428" s="46">
        <v>10</v>
      </c>
      <c r="E428" s="46" t="s">
        <v>28</v>
      </c>
      <c r="F428" s="24">
        <v>1.2741</v>
      </c>
      <c r="G428" s="24">
        <v>0.752</v>
      </c>
      <c r="H428" s="24">
        <v>1.2290125000000003</v>
      </c>
      <c r="I428" s="24">
        <v>0.72538843104936823</v>
      </c>
      <c r="J428" s="24">
        <v>0.46847776520964068</v>
      </c>
      <c r="K428" s="24"/>
      <c r="L428" s="24">
        <v>0.52210000000000001</v>
      </c>
      <c r="M428" s="23">
        <v>0.52210000000000001</v>
      </c>
      <c r="N428" s="18">
        <f t="shared" si="60"/>
        <v>0.19669999999999999</v>
      </c>
      <c r="O428" s="20">
        <f t="shared" si="56"/>
        <v>0.19669999999999999</v>
      </c>
      <c r="P428" s="19">
        <f t="shared" si="61"/>
        <v>3.6748496057990514E-2</v>
      </c>
      <c r="Q428" s="23">
        <v>40.84495751162418</v>
      </c>
      <c r="R428" s="23">
        <v>0.81315897098283318</v>
      </c>
      <c r="S428" s="23">
        <v>5.0822435686427074E-2</v>
      </c>
      <c r="T428" s="23">
        <v>-2.979417374524584</v>
      </c>
      <c r="U428" s="24">
        <v>-0.15142124789979908</v>
      </c>
      <c r="V428" s="3"/>
    </row>
    <row r="429" spans="1:22" ht="15.75" x14ac:dyDescent="0.25">
      <c r="A429" s="15">
        <v>200</v>
      </c>
      <c r="B429" s="37">
        <v>4</v>
      </c>
      <c r="C429" s="45">
        <v>5276</v>
      </c>
      <c r="D429" s="46">
        <v>11</v>
      </c>
      <c r="E429" s="46" t="s">
        <v>29</v>
      </c>
      <c r="F429" s="24">
        <v>1.2555000000000001</v>
      </c>
      <c r="G429" s="24">
        <v>0.63460000000000005</v>
      </c>
      <c r="H429" s="24">
        <v>1.2290125000000003</v>
      </c>
      <c r="I429" s="24">
        <v>0.62121173436877752</v>
      </c>
      <c r="J429" s="24">
        <v>0.57154447928359164</v>
      </c>
      <c r="K429" s="24"/>
      <c r="L429" s="24">
        <v>0.62090000000000001</v>
      </c>
      <c r="M429" s="23">
        <v>0.62090000000000001</v>
      </c>
      <c r="N429" s="18">
        <f t="shared" si="60"/>
        <v>0.29549999999999998</v>
      </c>
      <c r="O429" s="20">
        <f t="shared" si="56"/>
        <v>0.29549999999999998</v>
      </c>
      <c r="P429" s="19">
        <f t="shared" si="61"/>
        <v>5.5206815379441776E-2</v>
      </c>
      <c r="Q429" s="23">
        <v>46.839729119638825</v>
      </c>
      <c r="R429" s="23">
        <v>0.92727254590976638</v>
      </c>
      <c r="S429" s="23">
        <v>5.7954534119360399E-2</v>
      </c>
      <c r="T429" s="23">
        <v>-2.8480964703354523</v>
      </c>
      <c r="U429" s="24">
        <v>-0.1650601040652859</v>
      </c>
      <c r="V429" s="3"/>
    </row>
    <row r="430" spans="1:22" ht="15.75" x14ac:dyDescent="0.25">
      <c r="A430" s="15">
        <v>200</v>
      </c>
      <c r="B430" s="37">
        <v>4</v>
      </c>
      <c r="C430" s="45">
        <v>5276</v>
      </c>
      <c r="D430" s="46">
        <v>12</v>
      </c>
      <c r="E430" s="46" t="s">
        <v>30</v>
      </c>
      <c r="F430" s="24">
        <v>1.2541</v>
      </c>
      <c r="G430" s="24">
        <v>0.7339</v>
      </c>
      <c r="H430" s="24">
        <v>1.2290125000000003</v>
      </c>
      <c r="I430" s="24">
        <v>0.71921878139701789</v>
      </c>
      <c r="J430" s="24">
        <v>0.47353496803263639</v>
      </c>
      <c r="K430" s="24"/>
      <c r="L430" s="24">
        <v>0.5202</v>
      </c>
      <c r="M430" s="23">
        <v>0.5202</v>
      </c>
      <c r="N430" s="18">
        <f t="shared" si="60"/>
        <v>0.19479999999999997</v>
      </c>
      <c r="O430" s="20">
        <f t="shared" si="56"/>
        <v>0.19479999999999997</v>
      </c>
      <c r="P430" s="19">
        <f t="shared" si="61"/>
        <v>3.6393528378731832E-2</v>
      </c>
      <c r="Q430" s="23">
        <v>42.558535202138863</v>
      </c>
      <c r="R430" s="23">
        <v>0.83837567705060301</v>
      </c>
      <c r="S430" s="23">
        <v>5.2398479815662688E-2</v>
      </c>
      <c r="T430" s="23">
        <v>-2.9488776992274475</v>
      </c>
      <c r="U430" s="24">
        <v>-0.15451670860182723</v>
      </c>
      <c r="V430" s="3"/>
    </row>
    <row r="431" spans="1:22" ht="15.75" x14ac:dyDescent="0.25">
      <c r="A431" s="15">
        <v>200</v>
      </c>
      <c r="B431" s="37">
        <v>4</v>
      </c>
      <c r="C431" s="45">
        <v>5276</v>
      </c>
      <c r="D431" s="46">
        <v>13</v>
      </c>
      <c r="E431" s="46" t="s">
        <v>31</v>
      </c>
      <c r="F431" s="24">
        <v>1.2549999999999999</v>
      </c>
      <c r="G431" s="24">
        <v>0.79049999999999998</v>
      </c>
      <c r="H431" s="24">
        <v>1.2290125000000003</v>
      </c>
      <c r="I431" s="24">
        <v>0.77413098107569744</v>
      </c>
      <c r="J431" s="24">
        <v>0.43202620281308085</v>
      </c>
      <c r="K431" s="24"/>
      <c r="L431" s="24">
        <v>0.46449999999999991</v>
      </c>
      <c r="M431" s="23">
        <v>0.46449999999999991</v>
      </c>
      <c r="N431" s="18">
        <f t="shared" si="60"/>
        <v>0.13909999999999989</v>
      </c>
      <c r="O431" s="20">
        <f t="shared" si="56"/>
        <v>0.13909999999999989</v>
      </c>
      <c r="P431" s="19">
        <f t="shared" si="61"/>
        <v>2.598737062362215E-2</v>
      </c>
      <c r="Q431" s="23">
        <v>38.257760442060778</v>
      </c>
      <c r="R431" s="23">
        <v>0.75139400105734588</v>
      </c>
      <c r="S431" s="23">
        <v>4.6962125066084118E-2</v>
      </c>
      <c r="T431" s="23">
        <v>-3.0584138518012423</v>
      </c>
      <c r="U431" s="24">
        <v>-0.14362961381213399</v>
      </c>
      <c r="V431" s="3"/>
    </row>
    <row r="432" spans="1:22" ht="15.75" x14ac:dyDescent="0.25">
      <c r="A432" s="15">
        <v>200</v>
      </c>
      <c r="B432" s="37">
        <v>4</v>
      </c>
      <c r="C432" s="45">
        <v>5276</v>
      </c>
      <c r="D432" s="46">
        <v>14</v>
      </c>
      <c r="E432" s="46" t="s">
        <v>32</v>
      </c>
      <c r="F432" s="24">
        <v>1.2442</v>
      </c>
      <c r="G432" s="24">
        <v>1.0646</v>
      </c>
      <c r="H432" s="24">
        <v>1.2290125000000003</v>
      </c>
      <c r="I432" s="24">
        <v>1.0516048123292079</v>
      </c>
      <c r="J432" s="24">
        <v>0.29940774366069589</v>
      </c>
      <c r="K432" s="24"/>
      <c r="L432" s="24">
        <v>0.17959999999999998</v>
      </c>
      <c r="M432" s="23">
        <v>0.17959999999999998</v>
      </c>
      <c r="N432" s="18">
        <f t="shared" si="60"/>
        <v>-0.14580000000000004</v>
      </c>
      <c r="O432" s="20">
        <f t="shared" si="56"/>
        <v>0</v>
      </c>
      <c r="P432" s="19">
        <f t="shared" si="61"/>
        <v>0</v>
      </c>
      <c r="Q432" s="23">
        <v>15.344001299650722</v>
      </c>
      <c r="R432" s="23">
        <v>0.30148327697479338</v>
      </c>
      <c r="S432" s="23">
        <v>1.8842704810924586E-2</v>
      </c>
      <c r="T432" s="23">
        <v>-3.9716294526798994</v>
      </c>
      <c r="U432" s="24">
        <v>-7.4836241395221326E-2</v>
      </c>
      <c r="V432" s="3"/>
    </row>
    <row r="433" spans="1:22" ht="15.75" x14ac:dyDescent="0.25">
      <c r="A433" s="15">
        <v>200</v>
      </c>
      <c r="B433" s="37">
        <v>4</v>
      </c>
      <c r="C433" s="45">
        <v>5276</v>
      </c>
      <c r="D433" s="46">
        <v>15</v>
      </c>
      <c r="E433" s="46" t="s">
        <v>33</v>
      </c>
      <c r="F433" s="24">
        <v>1.2436</v>
      </c>
      <c r="G433" s="24">
        <v>0.73380000000000001</v>
      </c>
      <c r="H433" s="24">
        <v>1.2290125000000003</v>
      </c>
      <c r="I433" s="24">
        <v>0.72519248351560006</v>
      </c>
      <c r="J433" s="24">
        <v>0.46863672011336932</v>
      </c>
      <c r="K433" s="24"/>
      <c r="L433" s="24">
        <v>0.50980000000000003</v>
      </c>
      <c r="M433" s="23">
        <v>0.50980000000000003</v>
      </c>
      <c r="N433" s="18">
        <f t="shared" si="60"/>
        <v>0.18440000000000001</v>
      </c>
      <c r="O433" s="20">
        <f t="shared" si="56"/>
        <v>0.18440000000000001</v>
      </c>
      <c r="P433" s="19">
        <f t="shared" si="61"/>
        <v>3.4450547397526447E-2</v>
      </c>
      <c r="Q433" s="23">
        <v>44.08567256206392</v>
      </c>
      <c r="R433" s="23">
        <v>0.86726316944469362</v>
      </c>
      <c r="S433" s="23">
        <v>5.4203948090293351E-2</v>
      </c>
      <c r="T433" s="23">
        <v>-2.9150015301951164</v>
      </c>
      <c r="U433" s="24">
        <v>-0.15800459162582178</v>
      </c>
      <c r="V433" s="3"/>
    </row>
    <row r="434" spans="1:22" ht="15.75" x14ac:dyDescent="0.25">
      <c r="A434" s="15">
        <v>200</v>
      </c>
      <c r="B434" s="37">
        <v>4</v>
      </c>
      <c r="C434" s="45">
        <v>5276</v>
      </c>
      <c r="D434" s="46" t="s">
        <v>18</v>
      </c>
      <c r="E434" s="46" t="s">
        <v>18</v>
      </c>
      <c r="F434" s="24">
        <v>1.2334000000000001</v>
      </c>
      <c r="G434" s="24">
        <v>0.90800000000000003</v>
      </c>
      <c r="H434" s="24">
        <v>1.2290125000000003</v>
      </c>
      <c r="I434" s="24">
        <v>0.9047700259445437</v>
      </c>
      <c r="J434" s="24">
        <v>0.35747742384693493</v>
      </c>
      <c r="K434" s="24"/>
      <c r="L434" s="24">
        <v>0.32540000000000002</v>
      </c>
      <c r="M434" s="23">
        <v>0.32540000000000002</v>
      </c>
      <c r="N434" s="18">
        <f t="shared" si="60"/>
        <v>0</v>
      </c>
      <c r="O434" s="20">
        <f t="shared" si="56"/>
        <v>0</v>
      </c>
      <c r="P434" s="19">
        <f t="shared" si="61"/>
        <v>0</v>
      </c>
      <c r="Q434" s="23">
        <v>24.395604395604394</v>
      </c>
      <c r="R434" s="23">
        <v>0.47831941826016694</v>
      </c>
      <c r="S434" s="23">
        <v>2.9894963641260434E-2</v>
      </c>
      <c r="T434" s="23">
        <v>-3.510065252864746</v>
      </c>
      <c r="U434" s="24">
        <v>-0.10493327311284319</v>
      </c>
      <c r="V434" s="3"/>
    </row>
    <row r="435" spans="1:22" ht="15.75" x14ac:dyDescent="0.25">
      <c r="A435" s="15">
        <v>300</v>
      </c>
      <c r="B435" s="37">
        <v>4</v>
      </c>
      <c r="C435" s="45">
        <v>5277</v>
      </c>
      <c r="D435" s="46">
        <v>1</v>
      </c>
      <c r="E435" s="46" t="s">
        <v>19</v>
      </c>
      <c r="F435" s="24">
        <v>1.2210000000000001</v>
      </c>
      <c r="G435" s="24">
        <v>0.44019999999999998</v>
      </c>
      <c r="H435" s="24">
        <v>1.2290125000000003</v>
      </c>
      <c r="I435" s="24">
        <v>0.44308869983619986</v>
      </c>
      <c r="J435" s="24">
        <v>0.91617964354594372</v>
      </c>
      <c r="K435" s="24"/>
      <c r="L435" s="24">
        <v>0.78080000000000016</v>
      </c>
      <c r="M435" s="23">
        <v>0.78080000000000016</v>
      </c>
      <c r="N435" s="18">
        <f>M435-$M$450</f>
        <v>0.48110000000000019</v>
      </c>
      <c r="O435" s="20">
        <f t="shared" si="56"/>
        <v>0.48110000000000019</v>
      </c>
      <c r="P435" s="19">
        <f>O435/SUM($O$435:$O$450)</f>
        <v>9.0081824479937109E-2</v>
      </c>
      <c r="Q435" s="23">
        <v>67.479148109158643</v>
      </c>
      <c r="R435" s="23">
        <v>1.224732002608784</v>
      </c>
      <c r="S435" s="23">
        <v>7.6545750163049001E-2</v>
      </c>
      <c r="T435" s="23">
        <v>-2.5698666755580621</v>
      </c>
      <c r="U435" s="24">
        <v>-0.19671237249961274</v>
      </c>
      <c r="V435" s="3"/>
    </row>
    <row r="436" spans="1:22" ht="15.75" x14ac:dyDescent="0.25">
      <c r="A436" s="15">
        <v>300</v>
      </c>
      <c r="B436" s="37">
        <v>4</v>
      </c>
      <c r="C436" s="45">
        <v>5277</v>
      </c>
      <c r="D436" s="46">
        <v>2</v>
      </c>
      <c r="E436" s="46" t="s">
        <v>20</v>
      </c>
      <c r="F436" s="24">
        <v>1.2870999999999999</v>
      </c>
      <c r="G436" s="24">
        <v>0.50819999999999999</v>
      </c>
      <c r="H436" s="24">
        <v>1.2290125000000003</v>
      </c>
      <c r="I436" s="24">
        <v>0.48526466669256485</v>
      </c>
      <c r="J436" s="24">
        <v>0.80171427005936691</v>
      </c>
      <c r="K436" s="24"/>
      <c r="L436" s="24">
        <v>0.77889999999999993</v>
      </c>
      <c r="M436" s="23">
        <v>0.77889999999999993</v>
      </c>
      <c r="N436" s="18">
        <f t="shared" ref="N436:N450" si="62">M436-$M$450</f>
        <v>0.47919999999999996</v>
      </c>
      <c r="O436" s="20">
        <f t="shared" si="56"/>
        <v>0.47919999999999996</v>
      </c>
      <c r="P436" s="19">
        <f t="shared" ref="P436:P450" si="63">O436/SUM($O$435:$O$450)</f>
        <v>8.9726065871514951E-2</v>
      </c>
      <c r="Q436" s="23">
        <v>67.671758777893302</v>
      </c>
      <c r="R436" s="23">
        <v>1.2435446386742972</v>
      </c>
      <c r="S436" s="23">
        <v>7.7721539917143576E-2</v>
      </c>
      <c r="T436" s="23">
        <v>-2.5546228410157683</v>
      </c>
      <c r="U436" s="24">
        <v>-0.19854922111125375</v>
      </c>
      <c r="V436" s="3"/>
    </row>
    <row r="437" spans="1:22" ht="15.75" x14ac:dyDescent="0.25">
      <c r="A437" s="15">
        <v>300</v>
      </c>
      <c r="B437" s="37">
        <v>4</v>
      </c>
      <c r="C437" s="45">
        <v>5277</v>
      </c>
      <c r="D437" s="46">
        <v>3</v>
      </c>
      <c r="E437" s="46" t="s">
        <v>21</v>
      </c>
      <c r="F437" s="24">
        <v>1.2652000000000001</v>
      </c>
      <c r="G437" s="24">
        <v>0.48370000000000002</v>
      </c>
      <c r="H437" s="24">
        <v>1.2290125000000003</v>
      </c>
      <c r="I437" s="24">
        <v>0.46986511717515023</v>
      </c>
      <c r="J437" s="24">
        <v>0.84003500640174755</v>
      </c>
      <c r="K437" s="24"/>
      <c r="L437" s="24">
        <v>0.78150000000000008</v>
      </c>
      <c r="M437" s="23">
        <v>0.78150000000000008</v>
      </c>
      <c r="N437" s="18">
        <f t="shared" si="62"/>
        <v>0.48180000000000012</v>
      </c>
      <c r="O437" s="20">
        <f t="shared" si="56"/>
        <v>0.48180000000000012</v>
      </c>
      <c r="P437" s="19">
        <f t="shared" si="63"/>
        <v>9.0212893440934722E-2</v>
      </c>
      <c r="Q437" s="23">
        <v>66.877360039402404</v>
      </c>
      <c r="R437" s="23">
        <v>1.1973948908260843</v>
      </c>
      <c r="S437" s="23">
        <v>7.4837180676630269E-2</v>
      </c>
      <c r="T437" s="23">
        <v>-2.5924404496296276</v>
      </c>
      <c r="U437" s="24">
        <v>-0.19401093432233704</v>
      </c>
      <c r="V437" s="3"/>
    </row>
    <row r="438" spans="1:22" ht="15.75" x14ac:dyDescent="0.25">
      <c r="A438" s="15">
        <v>300</v>
      </c>
      <c r="B438" s="37">
        <v>4</v>
      </c>
      <c r="C438" s="45">
        <v>5277</v>
      </c>
      <c r="D438" s="46">
        <v>4</v>
      </c>
      <c r="E438" s="46" t="s">
        <v>22</v>
      </c>
      <c r="F438" s="24">
        <v>1.2638</v>
      </c>
      <c r="G438" s="24">
        <v>0.77239999999999998</v>
      </c>
      <c r="H438" s="24">
        <v>1.2290125000000003</v>
      </c>
      <c r="I438" s="24">
        <v>0.75113883130242143</v>
      </c>
      <c r="J438" s="24">
        <v>0.44848690136875036</v>
      </c>
      <c r="K438" s="24"/>
      <c r="L438" s="24">
        <v>0.49140000000000006</v>
      </c>
      <c r="M438" s="23">
        <v>0.49140000000000006</v>
      </c>
      <c r="N438" s="18">
        <f t="shared" si="62"/>
        <v>0.19170000000000009</v>
      </c>
      <c r="O438" s="20">
        <f t="shared" si="56"/>
        <v>0.19170000000000009</v>
      </c>
      <c r="P438" s="19">
        <f t="shared" si="63"/>
        <v>3.5894171176063076E-2</v>
      </c>
      <c r="Q438" s="23">
        <v>65.972390409300075</v>
      </c>
      <c r="R438" s="23">
        <v>1.2010692338076299</v>
      </c>
      <c r="S438" s="23">
        <v>7.5066827112976867E-2</v>
      </c>
      <c r="T438" s="23">
        <v>-2.5893765340027568</v>
      </c>
      <c r="U438" s="24">
        <v>-0.19437628060838422</v>
      </c>
      <c r="V438" s="3"/>
    </row>
    <row r="439" spans="1:22" ht="15.75" x14ac:dyDescent="0.25">
      <c r="A439" s="15">
        <v>300</v>
      </c>
      <c r="B439" s="37">
        <v>4</v>
      </c>
      <c r="C439" s="45">
        <v>5277</v>
      </c>
      <c r="D439" s="46">
        <v>5</v>
      </c>
      <c r="E439" s="46" t="s">
        <v>23</v>
      </c>
      <c r="F439" s="24">
        <v>1.2168000000000001</v>
      </c>
      <c r="G439" s="24">
        <v>0.6694</v>
      </c>
      <c r="H439" s="24">
        <v>1.2290125000000003</v>
      </c>
      <c r="I439" s="24">
        <v>0.67611848085141368</v>
      </c>
      <c r="J439" s="24">
        <v>0.51215788276977237</v>
      </c>
      <c r="K439" s="24"/>
      <c r="L439" s="24">
        <v>0.54740000000000011</v>
      </c>
      <c r="M439" s="23">
        <v>0.54740000000000011</v>
      </c>
      <c r="N439" s="18">
        <f t="shared" si="62"/>
        <v>0.24770000000000014</v>
      </c>
      <c r="O439" s="20">
        <f t="shared" si="56"/>
        <v>0.24770000000000014</v>
      </c>
      <c r="P439" s="19">
        <f t="shared" si="63"/>
        <v>4.6379688055872843E-2</v>
      </c>
      <c r="Q439" s="23">
        <v>48.354180381830147</v>
      </c>
      <c r="R439" s="23">
        <v>0.86361757438248088</v>
      </c>
      <c r="S439" s="23">
        <v>5.3976098398905055E-2</v>
      </c>
      <c r="T439" s="23">
        <v>-2.9192139526465013</v>
      </c>
      <c r="U439" s="24">
        <v>-0.15756777955550411</v>
      </c>
      <c r="V439" s="3"/>
    </row>
    <row r="440" spans="1:22" ht="15.75" x14ac:dyDescent="0.25">
      <c r="A440" s="15">
        <v>300</v>
      </c>
      <c r="B440" s="37">
        <v>4</v>
      </c>
      <c r="C440" s="45">
        <v>5277</v>
      </c>
      <c r="D440" s="46">
        <v>6</v>
      </c>
      <c r="E440" s="46" t="s">
        <v>24</v>
      </c>
      <c r="F440" s="24">
        <v>1.2034</v>
      </c>
      <c r="G440" s="24">
        <v>0.20100000000000001</v>
      </c>
      <c r="H440" s="24">
        <v>1.2290125000000003</v>
      </c>
      <c r="I440" s="24">
        <v>0.20527797282699023</v>
      </c>
      <c r="J440" s="24">
        <v>4.6994752388886676</v>
      </c>
      <c r="K440" s="24"/>
      <c r="L440" s="24">
        <v>1.0024</v>
      </c>
      <c r="M440" s="23">
        <v>1.0024</v>
      </c>
      <c r="N440" s="18">
        <f t="shared" si="62"/>
        <v>0.70269999999999999</v>
      </c>
      <c r="O440" s="20">
        <f t="shared" si="56"/>
        <v>0.70269999999999999</v>
      </c>
      <c r="P440" s="19">
        <f t="shared" si="63"/>
        <v>0.13157451270432713</v>
      </c>
      <c r="Q440" s="23">
        <v>83.93564356435644</v>
      </c>
      <c r="R440" s="23">
        <v>1.4951636460505406</v>
      </c>
      <c r="S440" s="23">
        <v>9.344772787815879E-2</v>
      </c>
      <c r="T440" s="23">
        <v>-2.3703530591465212</v>
      </c>
      <c r="U440" s="24">
        <v>-0.22150410764628534</v>
      </c>
      <c r="V440" s="3"/>
    </row>
    <row r="441" spans="1:22" ht="15.75" x14ac:dyDescent="0.25">
      <c r="A441" s="15">
        <v>300</v>
      </c>
      <c r="B441" s="37">
        <v>4</v>
      </c>
      <c r="C441" s="45">
        <v>5277</v>
      </c>
      <c r="D441" s="46">
        <v>7</v>
      </c>
      <c r="E441" s="46" t="s">
        <v>25</v>
      </c>
      <c r="F441" s="24">
        <v>1.2614000000000001</v>
      </c>
      <c r="G441" s="24">
        <v>0.27060000000000001</v>
      </c>
      <c r="H441" s="24">
        <v>1.2290125000000003</v>
      </c>
      <c r="I441" s="24">
        <v>0.26365211867765981</v>
      </c>
      <c r="J441" s="24">
        <v>2.3338345000559841</v>
      </c>
      <c r="K441" s="24"/>
      <c r="L441" s="24">
        <v>0.99080000000000013</v>
      </c>
      <c r="M441" s="23">
        <v>0.99080000000000013</v>
      </c>
      <c r="N441" s="18">
        <f t="shared" si="62"/>
        <v>0.69110000000000016</v>
      </c>
      <c r="O441" s="20">
        <f t="shared" si="56"/>
        <v>0.69110000000000016</v>
      </c>
      <c r="P441" s="19">
        <f t="shared" si="63"/>
        <v>0.12940251277922371</v>
      </c>
      <c r="Q441" s="23">
        <v>78.540385403854046</v>
      </c>
      <c r="R441" s="23">
        <v>1.4077142830897551</v>
      </c>
      <c r="S441" s="23">
        <v>8.7982142693109694E-2</v>
      </c>
      <c r="T441" s="23">
        <v>-2.4306214090377147</v>
      </c>
      <c r="U441" s="24">
        <v>-0.21385127964288356</v>
      </c>
      <c r="V441" s="3"/>
    </row>
    <row r="442" spans="1:22" ht="15.75" x14ac:dyDescent="0.25">
      <c r="A442" s="15">
        <v>300</v>
      </c>
      <c r="B442" s="37">
        <v>4</v>
      </c>
      <c r="C442" s="45">
        <v>5277</v>
      </c>
      <c r="D442" s="46">
        <v>8</v>
      </c>
      <c r="E442" s="46" t="s">
        <v>26</v>
      </c>
      <c r="F442" s="24">
        <v>1.2455000000000001</v>
      </c>
      <c r="G442" s="24">
        <v>0.29409999999999997</v>
      </c>
      <c r="H442" s="24">
        <v>1.2290125000000003</v>
      </c>
      <c r="I442" s="24">
        <v>0.29020680549979933</v>
      </c>
      <c r="J442" s="24">
        <v>1.8989828580715564</v>
      </c>
      <c r="K442" s="24"/>
      <c r="L442" s="24">
        <v>0.95140000000000002</v>
      </c>
      <c r="M442" s="23">
        <v>0.95140000000000002</v>
      </c>
      <c r="N442" s="18">
        <f t="shared" si="62"/>
        <v>0.65170000000000006</v>
      </c>
      <c r="O442" s="20">
        <f t="shared" si="56"/>
        <v>0.65170000000000006</v>
      </c>
      <c r="P442" s="19">
        <f t="shared" si="63"/>
        <v>0.12202520268878611</v>
      </c>
      <c r="Q442" s="23">
        <v>78.372054153434746</v>
      </c>
      <c r="R442" s="23">
        <v>1.3783195392373906</v>
      </c>
      <c r="S442" s="23">
        <v>8.6144971202336912E-2</v>
      </c>
      <c r="T442" s="23">
        <v>-2.4517236902907373</v>
      </c>
      <c r="U442" s="24">
        <v>-0.21120366669618276</v>
      </c>
      <c r="V442" s="3"/>
    </row>
    <row r="443" spans="1:22" ht="15.75" x14ac:dyDescent="0.25">
      <c r="A443" s="15">
        <v>300</v>
      </c>
      <c r="B443" s="37">
        <v>4</v>
      </c>
      <c r="C443" s="45">
        <v>5277</v>
      </c>
      <c r="D443" s="46">
        <v>9</v>
      </c>
      <c r="E443" s="46" t="s">
        <v>27</v>
      </c>
      <c r="F443" s="24">
        <v>1.2437</v>
      </c>
      <c r="G443" s="24">
        <v>0.66180000000000005</v>
      </c>
      <c r="H443" s="24">
        <v>1.2290125000000003</v>
      </c>
      <c r="I443" s="24">
        <v>0.6539844596767711</v>
      </c>
      <c r="J443" s="24">
        <v>0.53454818050510855</v>
      </c>
      <c r="K443" s="24"/>
      <c r="L443" s="24">
        <v>0.58189999999999997</v>
      </c>
      <c r="M443" s="23">
        <v>0.58189999999999997</v>
      </c>
      <c r="N443" s="18">
        <f t="shared" si="62"/>
        <v>0.28220000000000001</v>
      </c>
      <c r="O443" s="20">
        <f t="shared" si="56"/>
        <v>0.28220000000000001</v>
      </c>
      <c r="P443" s="19">
        <f t="shared" si="63"/>
        <v>5.2839515419327049E-2</v>
      </c>
      <c r="Q443" s="23">
        <v>58.89756252987096</v>
      </c>
      <c r="R443" s="23">
        <v>1.0867236802219304</v>
      </c>
      <c r="S443" s="23">
        <v>6.7920230013870653E-2</v>
      </c>
      <c r="T443" s="23">
        <v>-2.6894213504436921</v>
      </c>
      <c r="U443" s="24">
        <v>-0.18266611672635019</v>
      </c>
      <c r="V443" s="3"/>
    </row>
    <row r="444" spans="1:22" ht="15.75" x14ac:dyDescent="0.25">
      <c r="A444" s="15">
        <v>300</v>
      </c>
      <c r="B444" s="37">
        <v>4</v>
      </c>
      <c r="C444" s="45">
        <v>5277</v>
      </c>
      <c r="D444" s="46">
        <v>10</v>
      </c>
      <c r="E444" s="46" t="s">
        <v>28</v>
      </c>
      <c r="F444" s="24">
        <v>1.2474000000000001</v>
      </c>
      <c r="G444" s="24">
        <v>0.7379</v>
      </c>
      <c r="H444" s="24">
        <v>1.2290125000000003</v>
      </c>
      <c r="I444" s="24">
        <v>0.72702286656245008</v>
      </c>
      <c r="J444" s="24">
        <v>0.46715608127642377</v>
      </c>
      <c r="K444" s="24"/>
      <c r="L444" s="24">
        <v>0.50950000000000006</v>
      </c>
      <c r="M444" s="23">
        <v>0.50950000000000006</v>
      </c>
      <c r="N444" s="18">
        <f t="shared" si="62"/>
        <v>0.2098000000000001</v>
      </c>
      <c r="O444" s="20">
        <f t="shared" si="56"/>
        <v>0.2098000000000001</v>
      </c>
      <c r="P444" s="19">
        <f t="shared" si="63"/>
        <v>3.9283240024715872E-2</v>
      </c>
      <c r="Q444" s="23">
        <v>49.308236808236813</v>
      </c>
      <c r="R444" s="23">
        <v>0.90094889907498443</v>
      </c>
      <c r="S444" s="23">
        <v>5.6309306192186527E-2</v>
      </c>
      <c r="T444" s="23">
        <v>-2.8768954610100121</v>
      </c>
      <c r="U444" s="24">
        <v>-0.16199598739692439</v>
      </c>
      <c r="V444" s="3"/>
    </row>
    <row r="445" spans="1:22" ht="15.75" x14ac:dyDescent="0.25">
      <c r="A445" s="15">
        <v>300</v>
      </c>
      <c r="B445" s="37">
        <v>4</v>
      </c>
      <c r="C445" s="45">
        <v>5277</v>
      </c>
      <c r="D445" s="46">
        <v>11</v>
      </c>
      <c r="E445" s="46" t="s">
        <v>29</v>
      </c>
      <c r="F445" s="24">
        <v>1.2403999999999999</v>
      </c>
      <c r="G445" s="24">
        <v>0.65939999999999999</v>
      </c>
      <c r="H445" s="24">
        <v>1.2290125000000003</v>
      </c>
      <c r="I445" s="24">
        <v>0.65334637415349894</v>
      </c>
      <c r="J445" s="24">
        <v>0.53522272269878468</v>
      </c>
      <c r="K445" s="24"/>
      <c r="L445" s="24">
        <v>0.58099999999999996</v>
      </c>
      <c r="M445" s="23">
        <v>0.58099999999999996</v>
      </c>
      <c r="N445" s="18">
        <f t="shared" si="62"/>
        <v>0.28129999999999999</v>
      </c>
      <c r="O445" s="20">
        <f t="shared" si="56"/>
        <v>0.28129999999999999</v>
      </c>
      <c r="P445" s="19">
        <f t="shared" si="63"/>
        <v>5.2670998183758672E-2</v>
      </c>
      <c r="Q445" s="23">
        <v>54.494198398431116</v>
      </c>
      <c r="R445" s="23">
        <v>0.98016773375710775</v>
      </c>
      <c r="S445" s="23">
        <v>6.1260483359819234E-2</v>
      </c>
      <c r="T445" s="23">
        <v>-2.7926202873079631</v>
      </c>
      <c r="U445" s="24">
        <v>-0.17107726864092307</v>
      </c>
      <c r="V445" s="3"/>
    </row>
    <row r="446" spans="1:22" ht="15.75" x14ac:dyDescent="0.25">
      <c r="A446" s="15">
        <v>300</v>
      </c>
      <c r="B446" s="37">
        <v>4</v>
      </c>
      <c r="C446" s="45">
        <v>5277</v>
      </c>
      <c r="D446" s="46">
        <v>12</v>
      </c>
      <c r="E446" s="46" t="s">
        <v>30</v>
      </c>
      <c r="F446" s="24">
        <v>1.2343</v>
      </c>
      <c r="G446" s="24">
        <v>0.70899999999999996</v>
      </c>
      <c r="H446" s="24">
        <v>1.2290125000000003</v>
      </c>
      <c r="I446" s="24">
        <v>0.70596278254881317</v>
      </c>
      <c r="J446" s="24">
        <v>0.48477886932655401</v>
      </c>
      <c r="K446" s="24"/>
      <c r="L446" s="24">
        <v>0.52529999999999999</v>
      </c>
      <c r="M446" s="23">
        <v>0.52529999999999999</v>
      </c>
      <c r="N446" s="18">
        <f t="shared" si="62"/>
        <v>0.22560000000000002</v>
      </c>
      <c r="O446" s="20">
        <f t="shared" si="56"/>
        <v>0.22560000000000002</v>
      </c>
      <c r="P446" s="19">
        <f t="shared" si="63"/>
        <v>4.2241653715805044E-2</v>
      </c>
      <c r="Q446" s="23">
        <v>44.660194174757287</v>
      </c>
      <c r="R446" s="23">
        <v>0.81805572141131522</v>
      </c>
      <c r="S446" s="23">
        <v>5.1128482588207201E-2</v>
      </c>
      <c r="T446" s="23">
        <v>-2.9734135478544332</v>
      </c>
      <c r="U446" s="24">
        <v>-0.15202612280901479</v>
      </c>
      <c r="V446" s="3"/>
    </row>
    <row r="447" spans="1:22" ht="15.75" x14ac:dyDescent="0.25">
      <c r="A447" s="15">
        <v>300</v>
      </c>
      <c r="B447" s="37">
        <v>4</v>
      </c>
      <c r="C447" s="45">
        <v>5277</v>
      </c>
      <c r="D447" s="46">
        <v>13</v>
      </c>
      <c r="E447" s="46" t="s">
        <v>31</v>
      </c>
      <c r="F447" s="24">
        <v>1.2305999999999999</v>
      </c>
      <c r="G447" s="24">
        <v>0.75980000000000003</v>
      </c>
      <c r="H447" s="24">
        <v>1.2290125000000003</v>
      </c>
      <c r="I447" s="24">
        <v>0.75881984194701801</v>
      </c>
      <c r="J447" s="24">
        <v>0.44285008748271359</v>
      </c>
      <c r="K447" s="24"/>
      <c r="L447" s="24">
        <v>0.47079999999999989</v>
      </c>
      <c r="M447" s="23">
        <v>0.47079999999999989</v>
      </c>
      <c r="N447" s="18">
        <f t="shared" si="62"/>
        <v>0.17109999999999992</v>
      </c>
      <c r="O447" s="20">
        <f t="shared" si="56"/>
        <v>0.17109999999999992</v>
      </c>
      <c r="P447" s="19">
        <f t="shared" si="63"/>
        <v>3.2036998895275878E-2</v>
      </c>
      <c r="Q447" s="23">
        <v>38.191115372323431</v>
      </c>
      <c r="R447" s="23">
        <v>0.7025343780715213</v>
      </c>
      <c r="S447" s="23">
        <v>4.3908398629470081E-2</v>
      </c>
      <c r="T447" s="23">
        <v>-3.1256496644547673</v>
      </c>
      <c r="U447" s="24">
        <v>-0.13724227144294932</v>
      </c>
      <c r="V447" s="3"/>
    </row>
    <row r="448" spans="1:22" ht="15.75" x14ac:dyDescent="0.25">
      <c r="A448" s="15">
        <v>300</v>
      </c>
      <c r="B448" s="37">
        <v>4</v>
      </c>
      <c r="C448" s="45">
        <v>5277</v>
      </c>
      <c r="D448" s="46">
        <v>14</v>
      </c>
      <c r="E448" s="46" t="s">
        <v>32</v>
      </c>
      <c r="F448" s="24">
        <v>1.2311000000000001</v>
      </c>
      <c r="G448" s="24">
        <v>1.0422</v>
      </c>
      <c r="H448" s="24">
        <v>1.2290125000000003</v>
      </c>
      <c r="I448" s="24">
        <v>1.0404328060271304</v>
      </c>
      <c r="J448" s="24">
        <v>0.30315460132418315</v>
      </c>
      <c r="K448" s="24"/>
      <c r="L448" s="24">
        <v>0.18890000000000007</v>
      </c>
      <c r="M448" s="23">
        <v>0.18890000000000007</v>
      </c>
      <c r="N448" s="18">
        <f t="shared" si="62"/>
        <v>-0.1107999999999999</v>
      </c>
      <c r="O448" s="20">
        <f t="shared" si="56"/>
        <v>0</v>
      </c>
      <c r="P448" s="19">
        <f t="shared" si="63"/>
        <v>0</v>
      </c>
      <c r="Q448" s="23">
        <v>9.1297685297201365</v>
      </c>
      <c r="R448" s="23">
        <v>0.16637425020438532</v>
      </c>
      <c r="S448" s="23">
        <v>1.0398390637774082E-2</v>
      </c>
      <c r="T448" s="23">
        <v>-4.5661042311771416</v>
      </c>
      <c r="U448" s="24">
        <v>-4.7480135488573015E-2</v>
      </c>
      <c r="V448" s="3"/>
    </row>
    <row r="449" spans="1:22" ht="15.75" x14ac:dyDescent="0.25">
      <c r="A449" s="15">
        <v>300</v>
      </c>
      <c r="B449" s="37">
        <v>4</v>
      </c>
      <c r="C449" s="45">
        <v>5277</v>
      </c>
      <c r="D449" s="46">
        <v>15</v>
      </c>
      <c r="E449" s="46" t="s">
        <v>33</v>
      </c>
      <c r="F449" s="24">
        <v>1.2325999999999999</v>
      </c>
      <c r="G449" s="24">
        <v>0.68920000000000003</v>
      </c>
      <c r="H449" s="24">
        <v>1.2290125000000003</v>
      </c>
      <c r="I449" s="24">
        <v>0.68719407350316419</v>
      </c>
      <c r="J449" s="24">
        <v>0.50164371169740096</v>
      </c>
      <c r="K449" s="24"/>
      <c r="L449" s="24">
        <v>0.54339999999999988</v>
      </c>
      <c r="M449" s="23">
        <v>0.54339999999999988</v>
      </c>
      <c r="N449" s="18">
        <f t="shared" si="62"/>
        <v>0.24369999999999992</v>
      </c>
      <c r="O449" s="20">
        <f t="shared" si="56"/>
        <v>0.24369999999999992</v>
      </c>
      <c r="P449" s="19">
        <f t="shared" si="63"/>
        <v>4.5630722564457819E-2</v>
      </c>
      <c r="Q449" s="23">
        <v>45.123526562247697</v>
      </c>
      <c r="R449" s="23">
        <v>0.82143611695433716</v>
      </c>
      <c r="S449" s="23">
        <v>5.1339757309646072E-2</v>
      </c>
      <c r="T449" s="23">
        <v>-2.9692898306705713</v>
      </c>
      <c r="U449" s="24">
        <v>-0.15244261928862721</v>
      </c>
      <c r="V449" s="3"/>
    </row>
    <row r="450" spans="1:22" ht="15.75" x14ac:dyDescent="0.25">
      <c r="A450" s="15">
        <v>300</v>
      </c>
      <c r="B450" s="37">
        <v>4</v>
      </c>
      <c r="C450" s="45">
        <v>5277</v>
      </c>
      <c r="D450" s="46" t="s">
        <v>18</v>
      </c>
      <c r="E450" s="46" t="s">
        <v>18</v>
      </c>
      <c r="F450" s="24">
        <v>1.2284999999999999</v>
      </c>
      <c r="G450" s="24">
        <v>0.92879999999999996</v>
      </c>
      <c r="H450" s="24">
        <v>1.2290125000000003</v>
      </c>
      <c r="I450" s="24">
        <v>0.92918747252747269</v>
      </c>
      <c r="J450" s="24">
        <v>0.34630826287239658</v>
      </c>
      <c r="K450" s="24"/>
      <c r="L450" s="24">
        <v>0.29969999999999997</v>
      </c>
      <c r="M450" s="23">
        <v>0.29969999999999997</v>
      </c>
      <c r="N450" s="18">
        <f t="shared" si="62"/>
        <v>0</v>
      </c>
      <c r="O450" s="20">
        <f t="shared" si="56"/>
        <v>0</v>
      </c>
      <c r="P450" s="19">
        <f t="shared" si="63"/>
        <v>0</v>
      </c>
      <c r="Q450" s="23">
        <v>28.493173084784562</v>
      </c>
      <c r="R450" s="23">
        <v>0.51220341162745853</v>
      </c>
      <c r="S450" s="23">
        <v>3.2012713226716158E-2</v>
      </c>
      <c r="T450" s="23">
        <v>-3.441622166745645</v>
      </c>
      <c r="U450" s="24">
        <v>-0.11017566345873783</v>
      </c>
      <c r="V450" s="3"/>
    </row>
    <row r="451" spans="1:22" ht="15.75" x14ac:dyDescent="0.25">
      <c r="A451" s="15">
        <v>400</v>
      </c>
      <c r="B451" s="37">
        <v>4</v>
      </c>
      <c r="C451" s="45">
        <v>5278</v>
      </c>
      <c r="D451" s="46">
        <v>1</v>
      </c>
      <c r="E451" s="46" t="s">
        <v>19</v>
      </c>
      <c r="F451" s="24">
        <v>1.2349000000000001</v>
      </c>
      <c r="G451" s="24">
        <v>0.40160000000000001</v>
      </c>
      <c r="H451" s="24">
        <v>1.2290125000000003</v>
      </c>
      <c r="I451" s="24">
        <v>0.3996853348449268</v>
      </c>
      <c r="J451" s="24">
        <v>1.0739804614673711</v>
      </c>
      <c r="K451" s="24"/>
      <c r="L451" s="24">
        <v>0.83330000000000015</v>
      </c>
      <c r="M451" s="23">
        <v>0.83330000000000015</v>
      </c>
      <c r="N451" s="18">
        <f>M451-$M$466</f>
        <v>0.48480000000000012</v>
      </c>
      <c r="O451" s="20">
        <f t="shared" si="56"/>
        <v>0.48480000000000012</v>
      </c>
      <c r="P451" s="19">
        <f>O451/SUM($O$451:$O$466)</f>
        <v>8.7420657818811323E-2</v>
      </c>
      <c r="Q451" s="23">
        <v>65.615488670950285</v>
      </c>
      <c r="R451" s="23">
        <v>1.1917311272769153</v>
      </c>
      <c r="S451" s="23">
        <v>7.4483195454807208E-2</v>
      </c>
      <c r="T451" s="23">
        <v>-2.5971817434050948</v>
      </c>
      <c r="U451" s="24">
        <v>-0.19344639542569861</v>
      </c>
      <c r="V451" s="3"/>
    </row>
    <row r="452" spans="1:22" ht="15.75" x14ac:dyDescent="0.25">
      <c r="A452" s="15">
        <v>400</v>
      </c>
      <c r="B452" s="37">
        <v>4</v>
      </c>
      <c r="C452" s="45">
        <v>5278</v>
      </c>
      <c r="D452" s="46">
        <v>2</v>
      </c>
      <c r="E452" s="46" t="s">
        <v>20</v>
      </c>
      <c r="F452" s="24">
        <v>1.2503</v>
      </c>
      <c r="G452" s="24">
        <v>0.4042</v>
      </c>
      <c r="H452" s="24">
        <v>1.2290125000000003</v>
      </c>
      <c r="I452" s="24">
        <v>0.39731812564984414</v>
      </c>
      <c r="J452" s="24">
        <v>1.0841649024032978</v>
      </c>
      <c r="K452" s="24"/>
      <c r="L452" s="24">
        <v>0.84609999999999996</v>
      </c>
      <c r="M452" s="23">
        <v>0.84609999999999996</v>
      </c>
      <c r="N452" s="18">
        <f t="shared" ref="N452:N466" si="64">M452-$M$466</f>
        <v>0.49759999999999993</v>
      </c>
      <c r="O452" s="20">
        <f t="shared" ref="O452:O482" si="65">IF(N452&lt;0,0,N452)</f>
        <v>0.49759999999999993</v>
      </c>
      <c r="P452" s="19">
        <f t="shared" ref="P452:P466" si="66">O452/SUM($O$451:$O$466)</f>
        <v>8.972879399884591E-2</v>
      </c>
      <c r="Q452" s="23">
        <v>66.781166219839136</v>
      </c>
      <c r="R452" s="23">
        <v>1.223977427589781</v>
      </c>
      <c r="S452" s="23">
        <v>7.6498589224361313E-2</v>
      </c>
      <c r="T452" s="23">
        <v>-2.5704829798313105</v>
      </c>
      <c r="U452" s="24">
        <v>-0.19663832158232764</v>
      </c>
      <c r="V452" s="3"/>
    </row>
    <row r="453" spans="1:22" ht="15.75" x14ac:dyDescent="0.25">
      <c r="A453" s="15">
        <v>400</v>
      </c>
      <c r="B453" s="37">
        <v>4</v>
      </c>
      <c r="C453" s="45">
        <v>5278</v>
      </c>
      <c r="D453" s="46">
        <v>3</v>
      </c>
      <c r="E453" s="46" t="s">
        <v>21</v>
      </c>
      <c r="F453" s="24">
        <v>1.2181999999999999</v>
      </c>
      <c r="G453" s="24">
        <v>0.40350000000000003</v>
      </c>
      <c r="H453" s="24">
        <v>1.2290125000000003</v>
      </c>
      <c r="I453" s="24">
        <v>0.40708138544573974</v>
      </c>
      <c r="J453" s="24">
        <v>1.0433581138296171</v>
      </c>
      <c r="K453" s="24"/>
      <c r="L453" s="24">
        <v>0.81469999999999998</v>
      </c>
      <c r="M453" s="23">
        <v>0.81469999999999998</v>
      </c>
      <c r="N453" s="18">
        <f t="shared" si="64"/>
        <v>0.46619999999999995</v>
      </c>
      <c r="O453" s="20">
        <f t="shared" si="65"/>
        <v>0.46619999999999995</v>
      </c>
      <c r="P453" s="19">
        <f t="shared" si="66"/>
        <v>8.406664743219848E-2</v>
      </c>
      <c r="Q453" s="23">
        <v>64.10363910783164</v>
      </c>
      <c r="R453" s="23">
        <v>1.1739188851993325</v>
      </c>
      <c r="S453" s="23">
        <v>7.3369930324958282E-2</v>
      </c>
      <c r="T453" s="23">
        <v>-2.6122410958960707</v>
      </c>
      <c r="U453" s="24">
        <v>-0.19165994719788737</v>
      </c>
      <c r="V453" s="3"/>
    </row>
    <row r="454" spans="1:22" ht="15.75" x14ac:dyDescent="0.25">
      <c r="A454" s="15">
        <v>400</v>
      </c>
      <c r="B454" s="37">
        <v>4</v>
      </c>
      <c r="C454" s="45">
        <v>5278</v>
      </c>
      <c r="D454" s="46">
        <v>4</v>
      </c>
      <c r="E454" s="46" t="s">
        <v>22</v>
      </c>
      <c r="F454" s="24">
        <v>1.2386999999999999</v>
      </c>
      <c r="G454" s="24">
        <v>0.42149999999999999</v>
      </c>
      <c r="H454" s="24">
        <v>1.2290125000000003</v>
      </c>
      <c r="I454" s="24">
        <v>0.41820357532090108</v>
      </c>
      <c r="J454" s="24">
        <v>1.0004605620891915</v>
      </c>
      <c r="K454" s="24"/>
      <c r="L454" s="24">
        <v>0.81719999999999993</v>
      </c>
      <c r="M454" s="23">
        <v>0.81719999999999993</v>
      </c>
      <c r="N454" s="18">
        <f t="shared" si="64"/>
        <v>0.46869999999999989</v>
      </c>
      <c r="O454" s="20">
        <f t="shared" si="65"/>
        <v>0.46869999999999989</v>
      </c>
      <c r="P454" s="19">
        <f t="shared" si="66"/>
        <v>8.4517455279861486E-2</v>
      </c>
      <c r="Q454" s="23">
        <v>61.522269933484871</v>
      </c>
      <c r="R454" s="23">
        <v>1.1220176970767193</v>
      </c>
      <c r="S454" s="23">
        <v>7.0126106067294955E-2</v>
      </c>
      <c r="T454" s="23">
        <v>-2.657460142468016</v>
      </c>
      <c r="U454" s="24">
        <v>-0.18635733182032085</v>
      </c>
      <c r="V454" s="3"/>
    </row>
    <row r="455" spans="1:22" ht="15.75" x14ac:dyDescent="0.25">
      <c r="A455" s="15">
        <v>400</v>
      </c>
      <c r="B455" s="37">
        <v>4</v>
      </c>
      <c r="C455" s="45">
        <v>5278</v>
      </c>
      <c r="D455" s="46">
        <v>5</v>
      </c>
      <c r="E455" s="46" t="s">
        <v>23</v>
      </c>
      <c r="F455" s="24">
        <v>1.2152000000000001</v>
      </c>
      <c r="G455" s="24">
        <v>0.62760000000000005</v>
      </c>
      <c r="H455" s="24">
        <v>1.2290125000000003</v>
      </c>
      <c r="I455" s="24">
        <v>0.63473357883475989</v>
      </c>
      <c r="J455" s="24">
        <v>0.55567667027822998</v>
      </c>
      <c r="K455" s="24"/>
      <c r="L455" s="24">
        <v>0.58760000000000001</v>
      </c>
      <c r="M455" s="23">
        <v>0.58760000000000001</v>
      </c>
      <c r="N455" s="18">
        <f t="shared" si="64"/>
        <v>0.23909999999999998</v>
      </c>
      <c r="O455" s="20">
        <f t="shared" si="65"/>
        <v>0.23909999999999998</v>
      </c>
      <c r="P455" s="19">
        <f t="shared" si="66"/>
        <v>4.3115262550490474E-2</v>
      </c>
      <c r="Q455" s="23">
        <v>48.971020579588398</v>
      </c>
      <c r="R455" s="23">
        <v>0.89521871820956245</v>
      </c>
      <c r="S455" s="23">
        <v>5.5951169888097653E-2</v>
      </c>
      <c r="T455" s="23">
        <v>-2.8832759349146957</v>
      </c>
      <c r="U455" s="24">
        <v>-0.16132266166867573</v>
      </c>
      <c r="V455" s="3"/>
    </row>
    <row r="456" spans="1:22" ht="15.75" x14ac:dyDescent="0.25">
      <c r="A456" s="15">
        <v>400</v>
      </c>
      <c r="B456" s="37">
        <v>4</v>
      </c>
      <c r="C456" s="45">
        <v>5278</v>
      </c>
      <c r="D456" s="46">
        <v>6</v>
      </c>
      <c r="E456" s="46" t="s">
        <v>24</v>
      </c>
      <c r="F456" s="24">
        <v>1.212</v>
      </c>
      <c r="G456" s="24">
        <v>0.19470000000000001</v>
      </c>
      <c r="H456" s="24">
        <v>1.2290125000000003</v>
      </c>
      <c r="I456" s="24">
        <v>0.19743294863861391</v>
      </c>
      <c r="J456" s="24">
        <v>5.4406157201595455</v>
      </c>
      <c r="K456" s="24"/>
      <c r="L456" s="24">
        <v>1.0172999999999999</v>
      </c>
      <c r="M456" s="23">
        <v>1.0172999999999999</v>
      </c>
      <c r="N456" s="18">
        <f t="shared" si="64"/>
        <v>0.66879999999999984</v>
      </c>
      <c r="O456" s="20">
        <f t="shared" si="65"/>
        <v>0.66879999999999984</v>
      </c>
      <c r="P456" s="19">
        <f t="shared" si="66"/>
        <v>0.12060011540680897</v>
      </c>
      <c r="Q456" s="23">
        <v>83.971714790807312</v>
      </c>
      <c r="R456" s="23">
        <v>1.5316992648611298</v>
      </c>
      <c r="S456" s="23">
        <v>9.5731204053820615E-2</v>
      </c>
      <c r="T456" s="23">
        <v>-2.3462109725011695</v>
      </c>
      <c r="U456" s="24">
        <v>-0.22460560136182237</v>
      </c>
      <c r="V456" s="3"/>
    </row>
    <row r="457" spans="1:22" ht="15.75" x14ac:dyDescent="0.25">
      <c r="A457" s="15">
        <v>400</v>
      </c>
      <c r="B457" s="37">
        <v>4</v>
      </c>
      <c r="C457" s="45">
        <v>5278</v>
      </c>
      <c r="D457" s="46">
        <v>7</v>
      </c>
      <c r="E457" s="46" t="s">
        <v>25</v>
      </c>
      <c r="F457" s="24">
        <v>1.2195</v>
      </c>
      <c r="G457" s="24">
        <v>0.26169999999999999</v>
      </c>
      <c r="H457" s="24">
        <v>1.2290125000000003</v>
      </c>
      <c r="I457" s="24">
        <v>0.26374134583845843</v>
      </c>
      <c r="J457" s="24">
        <v>2.332040130139061</v>
      </c>
      <c r="K457" s="24"/>
      <c r="L457" s="24">
        <v>0.95779999999999998</v>
      </c>
      <c r="M457" s="23">
        <v>0.95779999999999998</v>
      </c>
      <c r="N457" s="18">
        <f t="shared" si="64"/>
        <v>0.60929999999999995</v>
      </c>
      <c r="O457" s="20">
        <f t="shared" si="65"/>
        <v>0.60929999999999995</v>
      </c>
      <c r="P457" s="19">
        <f t="shared" si="66"/>
        <v>0.1098708886324293</v>
      </c>
      <c r="Q457" s="23">
        <v>79.900556211023101</v>
      </c>
      <c r="R457" s="23">
        <v>1.4558436822203886</v>
      </c>
      <c r="S457" s="23">
        <v>9.0990230138774289E-2</v>
      </c>
      <c r="T457" s="23">
        <v>-2.3970031393412743</v>
      </c>
      <c r="U457" s="24">
        <v>-0.21810386729202699</v>
      </c>
      <c r="V457" s="3"/>
    </row>
    <row r="458" spans="1:22" ht="15.75" x14ac:dyDescent="0.25">
      <c r="A458" s="15">
        <v>400</v>
      </c>
      <c r="B458" s="37">
        <v>4</v>
      </c>
      <c r="C458" s="45">
        <v>5278</v>
      </c>
      <c r="D458" s="46">
        <v>8</v>
      </c>
      <c r="E458" s="46" t="s">
        <v>26</v>
      </c>
      <c r="F458" s="24">
        <v>1.1966000000000001</v>
      </c>
      <c r="G458" s="24">
        <v>0.25879999999999997</v>
      </c>
      <c r="H458" s="24">
        <v>1.2290125000000003</v>
      </c>
      <c r="I458" s="24">
        <v>0.26581015794751794</v>
      </c>
      <c r="J458" s="24">
        <v>2.2911961394566482</v>
      </c>
      <c r="K458" s="24"/>
      <c r="L458" s="24">
        <v>0.93780000000000019</v>
      </c>
      <c r="M458" s="23">
        <v>0.93780000000000019</v>
      </c>
      <c r="N458" s="18">
        <f t="shared" si="64"/>
        <v>0.58930000000000016</v>
      </c>
      <c r="O458" s="20">
        <f t="shared" si="65"/>
        <v>0.58930000000000016</v>
      </c>
      <c r="P458" s="19">
        <f t="shared" si="66"/>
        <v>0.10626442585112524</v>
      </c>
      <c r="Q458" s="23">
        <v>78.162507555478797</v>
      </c>
      <c r="R458" s="23">
        <v>1.3899690972955334</v>
      </c>
      <c r="S458" s="23">
        <v>8.6873068580970839E-2</v>
      </c>
      <c r="T458" s="23">
        <v>-2.4433072075058058</v>
      </c>
      <c r="U458" s="24">
        <v>-0.21225759460203222</v>
      </c>
      <c r="V458" s="3"/>
    </row>
    <row r="459" spans="1:22" ht="15.75" x14ac:dyDescent="0.25">
      <c r="A459" s="15">
        <v>400</v>
      </c>
      <c r="B459" s="37">
        <v>4</v>
      </c>
      <c r="C459" s="45">
        <v>5278</v>
      </c>
      <c r="D459" s="46">
        <v>9</v>
      </c>
      <c r="E459" s="46" t="s">
        <v>27</v>
      </c>
      <c r="F459" s="24">
        <v>1.2554000000000001</v>
      </c>
      <c r="G459" s="24">
        <v>0.51600000000000001</v>
      </c>
      <c r="H459" s="24">
        <v>1.2290125000000003</v>
      </c>
      <c r="I459" s="24">
        <v>0.50515409431256986</v>
      </c>
      <c r="J459" s="24">
        <v>0.75710677248505276</v>
      </c>
      <c r="K459" s="24"/>
      <c r="L459" s="24">
        <v>0.73940000000000006</v>
      </c>
      <c r="M459" s="23">
        <v>0.73940000000000006</v>
      </c>
      <c r="N459" s="18">
        <f t="shared" si="64"/>
        <v>0.39090000000000003</v>
      </c>
      <c r="O459" s="20">
        <f t="shared" si="65"/>
        <v>0.39090000000000003</v>
      </c>
      <c r="P459" s="19">
        <f t="shared" si="66"/>
        <v>7.0488315060588572E-2</v>
      </c>
      <c r="Q459" s="23">
        <v>49.308880657692647</v>
      </c>
      <c r="R459" s="23">
        <v>0.83809670051248586</v>
      </c>
      <c r="S459" s="23">
        <v>5.2381043782030366E-2</v>
      </c>
      <c r="T459" s="23">
        <v>-2.9492105129909501</v>
      </c>
      <c r="U459" s="24">
        <v>-0.15448272500340318</v>
      </c>
      <c r="V459" s="3"/>
    </row>
    <row r="460" spans="1:22" ht="15.75" x14ac:dyDescent="0.25">
      <c r="A460" s="15">
        <v>400</v>
      </c>
      <c r="B460" s="37">
        <v>4</v>
      </c>
      <c r="C460" s="45">
        <v>5278</v>
      </c>
      <c r="D460" s="46">
        <v>10</v>
      </c>
      <c r="E460" s="46" t="s">
        <v>28</v>
      </c>
      <c r="F460" s="24">
        <v>1.2432000000000001</v>
      </c>
      <c r="G460" s="24">
        <v>0.63019999999999998</v>
      </c>
      <c r="H460" s="24">
        <v>1.2290125000000003</v>
      </c>
      <c r="I460" s="24">
        <v>0.62300810609716861</v>
      </c>
      <c r="J460" s="24">
        <v>0.56938444484978934</v>
      </c>
      <c r="K460" s="24"/>
      <c r="L460" s="24">
        <v>0.6130000000000001</v>
      </c>
      <c r="M460" s="23">
        <v>0.6130000000000001</v>
      </c>
      <c r="N460" s="18">
        <f t="shared" si="64"/>
        <v>0.26450000000000007</v>
      </c>
      <c r="O460" s="20">
        <f t="shared" si="65"/>
        <v>0.26450000000000007</v>
      </c>
      <c r="P460" s="19">
        <f t="shared" si="66"/>
        <v>4.7695470282746691E-2</v>
      </c>
      <c r="Q460" s="23">
        <v>50.524317483276079</v>
      </c>
      <c r="R460" s="23">
        <v>0.85821224975527377</v>
      </c>
      <c r="S460" s="23">
        <v>5.3638265609704611E-2</v>
      </c>
      <c r="T460" s="23">
        <v>-2.9254925549895354</v>
      </c>
      <c r="U460" s="24">
        <v>-0.15691834670374208</v>
      </c>
      <c r="V460" s="3"/>
    </row>
    <row r="461" spans="1:22" ht="15.75" x14ac:dyDescent="0.25">
      <c r="A461" s="15">
        <v>400</v>
      </c>
      <c r="B461" s="37">
        <v>4</v>
      </c>
      <c r="C461" s="45">
        <v>5278</v>
      </c>
      <c r="D461" s="46">
        <v>11</v>
      </c>
      <c r="E461" s="46" t="s">
        <v>29</v>
      </c>
      <c r="F461" s="24">
        <v>1.2238</v>
      </c>
      <c r="G461" s="24">
        <v>0.55689999999999995</v>
      </c>
      <c r="H461" s="24">
        <v>1.2290125000000003</v>
      </c>
      <c r="I461" s="24">
        <v>0.55927198990848181</v>
      </c>
      <c r="J461" s="24">
        <v>0.65755700087557112</v>
      </c>
      <c r="K461" s="24"/>
      <c r="L461" s="24">
        <v>0.66690000000000005</v>
      </c>
      <c r="M461" s="23">
        <v>0.66690000000000005</v>
      </c>
      <c r="N461" s="18">
        <f t="shared" si="64"/>
        <v>0.31840000000000002</v>
      </c>
      <c r="O461" s="20">
        <f t="shared" si="65"/>
        <v>0.31840000000000002</v>
      </c>
      <c r="P461" s="19">
        <f t="shared" si="66"/>
        <v>5.7414887478361223E-2</v>
      </c>
      <c r="Q461" s="23">
        <v>51.692279546286123</v>
      </c>
      <c r="R461" s="23">
        <v>0.86773258603811976</v>
      </c>
      <c r="S461" s="23">
        <v>5.4233286627382485E-2</v>
      </c>
      <c r="T461" s="23">
        <v>-2.9144604146293904</v>
      </c>
      <c r="U461" s="24">
        <v>-0.15806076703075572</v>
      </c>
      <c r="V461" s="3"/>
    </row>
    <row r="462" spans="1:22" ht="15.75" x14ac:dyDescent="0.25">
      <c r="A462" s="15">
        <v>400</v>
      </c>
      <c r="B462" s="37">
        <v>4</v>
      </c>
      <c r="C462" s="45">
        <v>5278</v>
      </c>
      <c r="D462" s="46">
        <v>12</v>
      </c>
      <c r="E462" s="46" t="s">
        <v>30</v>
      </c>
      <c r="F462" s="24">
        <v>1.2463</v>
      </c>
      <c r="G462" s="24">
        <v>0.68969999999999998</v>
      </c>
      <c r="H462" s="24">
        <v>1.2290125000000003</v>
      </c>
      <c r="I462" s="24">
        <v>0.68013313106796125</v>
      </c>
      <c r="J462" s="24">
        <v>0.50829619406022275</v>
      </c>
      <c r="K462" s="24"/>
      <c r="L462" s="24">
        <v>0.55659999999999998</v>
      </c>
      <c r="M462" s="23">
        <v>0.55659999999999998</v>
      </c>
      <c r="N462" s="18">
        <f t="shared" si="64"/>
        <v>0.20809999999999995</v>
      </c>
      <c r="O462" s="20">
        <f t="shared" si="65"/>
        <v>0.20809999999999995</v>
      </c>
      <c r="P462" s="19">
        <f t="shared" si="66"/>
        <v>3.7525245239469117E-2</v>
      </c>
      <c r="Q462" s="23">
        <v>49.677829204102011</v>
      </c>
      <c r="R462" s="23">
        <v>0.84055356148870453</v>
      </c>
      <c r="S462" s="23">
        <v>5.2534597593044033E-2</v>
      </c>
      <c r="T462" s="23">
        <v>-2.9462833246586091</v>
      </c>
      <c r="U462" s="24">
        <v>-0.15478180885603593</v>
      </c>
      <c r="V462" s="3"/>
    </row>
    <row r="463" spans="1:22" ht="15.75" x14ac:dyDescent="0.25">
      <c r="A463" s="15">
        <v>400</v>
      </c>
      <c r="B463" s="37">
        <v>4</v>
      </c>
      <c r="C463" s="45">
        <v>5278</v>
      </c>
      <c r="D463" s="46">
        <v>13</v>
      </c>
      <c r="E463" s="46" t="s">
        <v>31</v>
      </c>
      <c r="F463" s="24">
        <v>1.2516</v>
      </c>
      <c r="G463" s="24">
        <v>0.77359999999999995</v>
      </c>
      <c r="H463" s="24">
        <v>1.2290125000000003</v>
      </c>
      <c r="I463" s="24">
        <v>0.75963891818472362</v>
      </c>
      <c r="J463" s="24">
        <v>0.44225734651079684</v>
      </c>
      <c r="K463" s="24"/>
      <c r="L463" s="24">
        <v>0.47800000000000009</v>
      </c>
      <c r="M463" s="23">
        <v>0.47800000000000009</v>
      </c>
      <c r="N463" s="18">
        <f t="shared" si="64"/>
        <v>0.12950000000000006</v>
      </c>
      <c r="O463" s="20">
        <f t="shared" si="65"/>
        <v>0.12950000000000006</v>
      </c>
      <c r="P463" s="19">
        <f t="shared" si="66"/>
        <v>2.3351846508944039E-2</v>
      </c>
      <c r="Q463" s="23">
        <v>41.959367945823921</v>
      </c>
      <c r="R463" s="23">
        <v>0.713564559780418</v>
      </c>
      <c r="S463" s="23">
        <v>4.4597784986276125E-2</v>
      </c>
      <c r="T463" s="23">
        <v>-3.1100710851742552</v>
      </c>
      <c r="U463" s="24">
        <v>-0.1387022815486359</v>
      </c>
      <c r="V463" s="3"/>
    </row>
    <row r="464" spans="1:22" ht="15.75" x14ac:dyDescent="0.25">
      <c r="A464" s="15">
        <v>400</v>
      </c>
      <c r="B464" s="37">
        <v>4</v>
      </c>
      <c r="C464" s="45">
        <v>5278</v>
      </c>
      <c r="D464" s="46">
        <v>14</v>
      </c>
      <c r="E464" s="46" t="s">
        <v>32</v>
      </c>
      <c r="F464" s="24">
        <v>1.2399</v>
      </c>
      <c r="G464" s="24">
        <v>1.1267</v>
      </c>
      <c r="H464" s="24">
        <v>1.2290125000000003</v>
      </c>
      <c r="I464" s="24">
        <v>1.1168065035486736</v>
      </c>
      <c r="J464" s="24">
        <v>0.27926376258741187</v>
      </c>
      <c r="K464" s="24"/>
      <c r="L464" s="24">
        <v>0.11319999999999997</v>
      </c>
      <c r="M464" s="23">
        <v>0.11319999999999997</v>
      </c>
      <c r="N464" s="18">
        <f t="shared" si="64"/>
        <v>-0.23530000000000006</v>
      </c>
      <c r="O464" s="20">
        <f t="shared" si="65"/>
        <v>0</v>
      </c>
      <c r="P464" s="19">
        <f t="shared" si="66"/>
        <v>0</v>
      </c>
      <c r="Q464" s="23">
        <v>31.745162468054026</v>
      </c>
      <c r="R464" s="23">
        <v>0.53406015470546453</v>
      </c>
      <c r="S464" s="23">
        <v>3.3378759669091533E-2</v>
      </c>
      <c r="T464" s="23">
        <v>-3.3998355193450056</v>
      </c>
      <c r="U464" s="24">
        <v>-0.11348229271465794</v>
      </c>
      <c r="V464" s="3"/>
    </row>
    <row r="465" spans="1:22" ht="15.75" x14ac:dyDescent="0.25">
      <c r="A465" s="15">
        <v>400</v>
      </c>
      <c r="B465" s="37">
        <v>4</v>
      </c>
      <c r="C465" s="45">
        <v>5278</v>
      </c>
      <c r="D465" s="46">
        <v>15</v>
      </c>
      <c r="E465" s="46" t="s">
        <v>33</v>
      </c>
      <c r="F465" s="24">
        <v>1.2385999999999999</v>
      </c>
      <c r="G465" s="24">
        <v>0.67969999999999997</v>
      </c>
      <c r="H465" s="24">
        <v>1.2290125000000003</v>
      </c>
      <c r="I465" s="24">
        <v>0.67443871810915568</v>
      </c>
      <c r="J465" s="24">
        <v>0.51379111229949037</v>
      </c>
      <c r="K465" s="24"/>
      <c r="L465" s="24">
        <v>0.55889999999999995</v>
      </c>
      <c r="M465" s="23">
        <v>0.55889999999999995</v>
      </c>
      <c r="N465" s="18">
        <f t="shared" si="64"/>
        <v>0.21039999999999992</v>
      </c>
      <c r="O465" s="20">
        <f t="shared" si="65"/>
        <v>0.21039999999999992</v>
      </c>
      <c r="P465" s="19">
        <f t="shared" si="66"/>
        <v>3.7939988459319084E-2</v>
      </c>
      <c r="Q465" s="23">
        <v>49.743213499633157</v>
      </c>
      <c r="R465" s="23">
        <v>0.83287587093802196</v>
      </c>
      <c r="S465" s="23">
        <v>5.2054741933626372E-2</v>
      </c>
      <c r="T465" s="23">
        <v>-2.9554593846390023</v>
      </c>
      <c r="U465" s="24">
        <v>-0.15384567556269746</v>
      </c>
      <c r="V465" s="3"/>
    </row>
    <row r="466" spans="1:22" ht="15.75" x14ac:dyDescent="0.25">
      <c r="A466" s="15">
        <v>400</v>
      </c>
      <c r="B466" s="37">
        <v>4</v>
      </c>
      <c r="C466" s="45">
        <v>5278</v>
      </c>
      <c r="D466" s="46" t="s">
        <v>18</v>
      </c>
      <c r="E466" s="46" t="s">
        <v>18</v>
      </c>
      <c r="F466" s="24">
        <v>1.2231000000000001</v>
      </c>
      <c r="G466" s="24">
        <v>0.87460000000000004</v>
      </c>
      <c r="H466" s="24">
        <v>1.2290125000000003</v>
      </c>
      <c r="I466" s="24">
        <v>0.87882784114136236</v>
      </c>
      <c r="J466" s="24">
        <v>0.3701613912601841</v>
      </c>
      <c r="K466" s="24"/>
      <c r="L466" s="24">
        <v>0.34850000000000003</v>
      </c>
      <c r="M466" s="23">
        <v>0.34850000000000003</v>
      </c>
      <c r="N466" s="18">
        <f t="shared" si="64"/>
        <v>0</v>
      </c>
      <c r="O466" s="20">
        <f t="shared" si="65"/>
        <v>0</v>
      </c>
      <c r="P466" s="19">
        <f t="shared" si="66"/>
        <v>0</v>
      </c>
      <c r="Q466" s="23">
        <v>31.472034979049017</v>
      </c>
      <c r="R466" s="23">
        <v>0.53052841705215104</v>
      </c>
      <c r="S466" s="23">
        <v>3.315802606575944E-2</v>
      </c>
      <c r="T466" s="23">
        <v>-3.4064704780574626</v>
      </c>
      <c r="U466" s="24">
        <v>-0.11295183690366936</v>
      </c>
      <c r="V466" s="3"/>
    </row>
    <row r="467" spans="1:22" ht="15.75" x14ac:dyDescent="0.25">
      <c r="A467" s="15">
        <v>500</v>
      </c>
      <c r="B467" s="37">
        <v>4</v>
      </c>
      <c r="C467" s="45">
        <v>5279</v>
      </c>
      <c r="D467" s="46">
        <v>1</v>
      </c>
      <c r="E467" s="46" t="s">
        <v>19</v>
      </c>
      <c r="F467" s="24">
        <v>1.1828000000000001</v>
      </c>
      <c r="G467" s="24">
        <v>0.40670000000000001</v>
      </c>
      <c r="H467" s="24">
        <v>1.2290125000000003</v>
      </c>
      <c r="I467" s="24">
        <v>0.42258994229793717</v>
      </c>
      <c r="J467" s="24">
        <v>0.98449705937030618</v>
      </c>
      <c r="K467" s="24"/>
      <c r="L467" s="24">
        <v>0.77610000000000001</v>
      </c>
      <c r="M467" s="23">
        <v>0.77610000000000001</v>
      </c>
      <c r="N467" s="18">
        <f>M467-$M$482</f>
        <v>0.43059999999999987</v>
      </c>
      <c r="O467" s="20">
        <f t="shared" si="65"/>
        <v>0.43059999999999987</v>
      </c>
      <c r="P467" s="19">
        <f>O467/SUM($O$467:$O$482)</f>
        <v>8.8024857925508002E-2</v>
      </c>
      <c r="Q467" s="23">
        <v>60.022186193361208</v>
      </c>
      <c r="R467" s="23">
        <v>1.0904898018506857</v>
      </c>
      <c r="S467" s="23">
        <v>6.8155612615667854E-2</v>
      </c>
      <c r="T467" s="23">
        <v>-2.68596176743443</v>
      </c>
      <c r="U467" s="24">
        <v>-0.18306336972175558</v>
      </c>
      <c r="V467" s="3"/>
    </row>
    <row r="468" spans="1:22" ht="15.75" x14ac:dyDescent="0.25">
      <c r="A468" s="15">
        <v>500</v>
      </c>
      <c r="B468" s="37">
        <v>4</v>
      </c>
      <c r="C468" s="45">
        <v>5279</v>
      </c>
      <c r="D468" s="46">
        <v>2</v>
      </c>
      <c r="E468" s="46" t="s">
        <v>20</v>
      </c>
      <c r="F468" s="24">
        <v>1.1936</v>
      </c>
      <c r="G468" s="24">
        <v>0.39650000000000002</v>
      </c>
      <c r="H468" s="24">
        <v>1.2290125000000003</v>
      </c>
      <c r="I468" s="24">
        <v>0.40826361951239959</v>
      </c>
      <c r="J468" s="24">
        <v>1.0386243759204632</v>
      </c>
      <c r="K468" s="24"/>
      <c r="L468" s="24">
        <v>0.79709999999999992</v>
      </c>
      <c r="M468" s="23">
        <v>0.79709999999999992</v>
      </c>
      <c r="N468" s="18">
        <f t="shared" ref="N468:N482" si="67">M468-$M$482</f>
        <v>0.45159999999999978</v>
      </c>
      <c r="O468" s="20">
        <f t="shared" si="65"/>
        <v>0.45159999999999978</v>
      </c>
      <c r="P468" s="19">
        <f t="shared" ref="P468:P482" si="68">O468/SUM($O$467:$O$482)</f>
        <v>9.2317756245144933E-2</v>
      </c>
      <c r="Q468" s="23">
        <v>65.395202516712544</v>
      </c>
      <c r="R468" s="23">
        <v>1.2890848311612815</v>
      </c>
      <c r="S468" s="23">
        <v>8.0567801947580092E-2</v>
      </c>
      <c r="T468" s="23">
        <v>-2.5186561888413297</v>
      </c>
      <c r="U468" s="24">
        <v>-0.20292259299661514</v>
      </c>
      <c r="V468" s="3"/>
    </row>
    <row r="469" spans="1:22" ht="15.75" x14ac:dyDescent="0.25">
      <c r="A469" s="15">
        <v>500</v>
      </c>
      <c r="B469" s="37">
        <v>4</v>
      </c>
      <c r="C469" s="45">
        <v>5279</v>
      </c>
      <c r="D469" s="46">
        <v>3</v>
      </c>
      <c r="E469" s="46" t="s">
        <v>21</v>
      </c>
      <c r="F469" s="24">
        <v>1.1926000000000001</v>
      </c>
      <c r="G469" s="24">
        <v>0.42809999999999998</v>
      </c>
      <c r="H469" s="24">
        <v>1.2290125000000003</v>
      </c>
      <c r="I469" s="24">
        <v>0.44117076240986086</v>
      </c>
      <c r="J469" s="24">
        <v>0.92216697731074748</v>
      </c>
      <c r="K469" s="24"/>
      <c r="L469" s="24">
        <v>0.76450000000000018</v>
      </c>
      <c r="M469" s="23">
        <v>0.76450000000000018</v>
      </c>
      <c r="N469" s="18">
        <f t="shared" si="67"/>
        <v>0.41900000000000004</v>
      </c>
      <c r="O469" s="20">
        <f t="shared" si="65"/>
        <v>0.41900000000000004</v>
      </c>
      <c r="P469" s="19">
        <f t="shared" si="68"/>
        <v>8.5653542663232385E-2</v>
      </c>
      <c r="Q469" s="23">
        <v>59.018052977897753</v>
      </c>
      <c r="R469" s="23">
        <v>1.0845986144082169</v>
      </c>
      <c r="S469" s="23">
        <v>6.7787413400513558E-2</v>
      </c>
      <c r="T469" s="23">
        <v>-2.6913787443298651</v>
      </c>
      <c r="U469" s="24">
        <v>-0.18244160355924366</v>
      </c>
      <c r="V469" s="3"/>
    </row>
    <row r="470" spans="1:22" ht="15.75" x14ac:dyDescent="0.25">
      <c r="A470" s="15">
        <v>500</v>
      </c>
      <c r="B470" s="37">
        <v>4</v>
      </c>
      <c r="C470" s="45">
        <v>5279</v>
      </c>
      <c r="D470" s="46">
        <v>4</v>
      </c>
      <c r="E470" s="46" t="s">
        <v>22</v>
      </c>
      <c r="F470" s="24">
        <v>1.1877</v>
      </c>
      <c r="G470" s="24">
        <v>0.45700000000000002</v>
      </c>
      <c r="H470" s="24">
        <v>1.2290125000000003</v>
      </c>
      <c r="I470" s="24">
        <v>0.47289611223372918</v>
      </c>
      <c r="J470" s="24">
        <v>0.83220572071938359</v>
      </c>
      <c r="K470" s="24"/>
      <c r="L470" s="24">
        <v>0.73069999999999991</v>
      </c>
      <c r="M470" s="23">
        <v>0.73069999999999991</v>
      </c>
      <c r="N470" s="18">
        <f t="shared" si="67"/>
        <v>0.38519999999999976</v>
      </c>
      <c r="O470" s="20">
        <f t="shared" si="65"/>
        <v>0.38519999999999976</v>
      </c>
      <c r="P470" s="19">
        <f t="shared" si="68"/>
        <v>7.8744020605911916E-2</v>
      </c>
      <c r="Q470" s="23">
        <v>63.56474643032989</v>
      </c>
      <c r="R470" s="23">
        <v>1.2008720507727342</v>
      </c>
      <c r="S470" s="23">
        <v>7.5054503173295886E-2</v>
      </c>
      <c r="T470" s="23">
        <v>-2.5895407203936602</v>
      </c>
      <c r="U470" s="24">
        <v>-0.19435669221616489</v>
      </c>
      <c r="V470" s="3"/>
    </row>
    <row r="471" spans="1:22" ht="15.75" x14ac:dyDescent="0.25">
      <c r="A471" s="15">
        <v>500</v>
      </c>
      <c r="B471" s="37">
        <v>4</v>
      </c>
      <c r="C471" s="45">
        <v>5279</v>
      </c>
      <c r="D471" s="46">
        <v>5</v>
      </c>
      <c r="E471" s="46" t="s">
        <v>23</v>
      </c>
      <c r="F471" s="24">
        <v>1.1904999999999999</v>
      </c>
      <c r="G471" s="24">
        <v>0.60750000000000004</v>
      </c>
      <c r="H471" s="24">
        <v>1.2290125000000003</v>
      </c>
      <c r="I471" s="24">
        <v>0.62715253569928631</v>
      </c>
      <c r="J471" s="24">
        <v>0.5644627522505048</v>
      </c>
      <c r="K471" s="24"/>
      <c r="L471" s="24">
        <v>0.58299999999999985</v>
      </c>
      <c r="M471" s="23">
        <v>0.58299999999999985</v>
      </c>
      <c r="N471" s="18">
        <f t="shared" si="67"/>
        <v>0.23749999999999971</v>
      </c>
      <c r="O471" s="20">
        <f t="shared" si="65"/>
        <v>0.23749999999999971</v>
      </c>
      <c r="P471" s="19">
        <f t="shared" si="68"/>
        <v>4.8550635757798721E-2</v>
      </c>
      <c r="Q471" s="23">
        <v>55.508474576271183</v>
      </c>
      <c r="R471" s="23">
        <v>1.0560728646867887</v>
      </c>
      <c r="S471" s="23">
        <v>6.6004554042924296E-2</v>
      </c>
      <c r="T471" s="23">
        <v>-2.718031538685779</v>
      </c>
      <c r="U471" s="24">
        <v>-0.17940245958555817</v>
      </c>
      <c r="V471" s="3"/>
    </row>
    <row r="472" spans="1:22" ht="15.75" x14ac:dyDescent="0.25">
      <c r="A472" s="15">
        <v>500</v>
      </c>
      <c r="B472" s="37">
        <v>4</v>
      </c>
      <c r="C472" s="45">
        <v>5279</v>
      </c>
      <c r="D472" s="46">
        <v>6</v>
      </c>
      <c r="E472" s="46" t="s">
        <v>24</v>
      </c>
      <c r="F472" s="24">
        <v>1.1879</v>
      </c>
      <c r="G472" s="24">
        <v>0.19040000000000001</v>
      </c>
      <c r="H472" s="24">
        <v>1.2290125000000003</v>
      </c>
      <c r="I472" s="24">
        <v>0.1969896287566294</v>
      </c>
      <c r="J472" s="24">
        <v>5.4895383636800732</v>
      </c>
      <c r="K472" s="24"/>
      <c r="L472" s="24">
        <v>0.99749999999999994</v>
      </c>
      <c r="M472" s="23">
        <v>0.99749999999999994</v>
      </c>
      <c r="N472" s="18">
        <f t="shared" si="67"/>
        <v>0.6519999999999998</v>
      </c>
      <c r="O472" s="20">
        <f t="shared" si="65"/>
        <v>0.6519999999999998</v>
      </c>
      <c r="P472" s="19">
        <f t="shared" si="68"/>
        <v>0.13328427163825177</v>
      </c>
      <c r="Q472" s="23">
        <v>63.83998677576659</v>
      </c>
      <c r="R472" s="23">
        <v>1.1974613633060416</v>
      </c>
      <c r="S472" s="23">
        <v>7.4841335206627599E-2</v>
      </c>
      <c r="T472" s="23">
        <v>-2.5923849369199528</v>
      </c>
      <c r="U472" s="24">
        <v>-0.19401755004863833</v>
      </c>
      <c r="V472" s="3"/>
    </row>
    <row r="473" spans="1:22" ht="15.75" x14ac:dyDescent="0.25">
      <c r="A473" s="15">
        <v>500</v>
      </c>
      <c r="B473" s="37">
        <v>4</v>
      </c>
      <c r="C473" s="45">
        <v>5279</v>
      </c>
      <c r="D473" s="46">
        <v>7</v>
      </c>
      <c r="E473" s="46" t="s">
        <v>25</v>
      </c>
      <c r="F473" s="24">
        <v>1.1866000000000001</v>
      </c>
      <c r="G473" s="24">
        <v>0.23849999999999999</v>
      </c>
      <c r="H473" s="24">
        <v>1.2290125000000003</v>
      </c>
      <c r="I473" s="24">
        <v>0.24702467659699986</v>
      </c>
      <c r="J473" s="24">
        <v>2.7244853848171222</v>
      </c>
      <c r="K473" s="24"/>
      <c r="L473" s="24">
        <v>0.94810000000000016</v>
      </c>
      <c r="M473" s="23">
        <v>0.94810000000000016</v>
      </c>
      <c r="N473" s="18">
        <f t="shared" si="67"/>
        <v>0.60260000000000002</v>
      </c>
      <c r="O473" s="20">
        <f t="shared" si="65"/>
        <v>0.60260000000000002</v>
      </c>
      <c r="P473" s="19">
        <f t="shared" si="68"/>
        <v>0.12318573940062967</v>
      </c>
      <c r="Q473" s="23">
        <v>66.64504095369395</v>
      </c>
      <c r="R473" s="23">
        <v>1.2740468000581371</v>
      </c>
      <c r="S473" s="23">
        <v>7.9627925003633568E-2</v>
      </c>
      <c r="T473" s="23">
        <v>-2.5303904310250025</v>
      </c>
      <c r="U473" s="24">
        <v>-0.20148973947157092</v>
      </c>
      <c r="V473" s="3"/>
    </row>
    <row r="474" spans="1:22" ht="15.75" x14ac:dyDescent="0.25">
      <c r="A474" s="15">
        <v>500</v>
      </c>
      <c r="B474" s="37">
        <v>4</v>
      </c>
      <c r="C474" s="45">
        <v>5279</v>
      </c>
      <c r="D474" s="46">
        <v>8</v>
      </c>
      <c r="E474" s="46" t="s">
        <v>26</v>
      </c>
      <c r="F474" s="24">
        <v>1.1580999999999999</v>
      </c>
      <c r="G474" s="24">
        <v>0.25290000000000001</v>
      </c>
      <c r="H474" s="24">
        <v>1.2290125000000003</v>
      </c>
      <c r="I474" s="24">
        <v>0.2683855118297212</v>
      </c>
      <c r="J474" s="24">
        <v>2.2423080252807082</v>
      </c>
      <c r="K474" s="24"/>
      <c r="L474" s="24">
        <v>0.90519999999999989</v>
      </c>
      <c r="M474" s="23">
        <v>0.90519999999999989</v>
      </c>
      <c r="N474" s="18">
        <f t="shared" si="67"/>
        <v>0.55969999999999975</v>
      </c>
      <c r="O474" s="20">
        <f t="shared" si="65"/>
        <v>0.55969999999999975</v>
      </c>
      <c r="P474" s="19">
        <f t="shared" si="68"/>
        <v>0.11441596140479986</v>
      </c>
      <c r="Q474" s="23">
        <v>68.03391199031087</v>
      </c>
      <c r="R474" s="23">
        <v>1.3062932997432299</v>
      </c>
      <c r="S474" s="23">
        <v>8.1643331233951871E-2</v>
      </c>
      <c r="T474" s="23">
        <v>-2.5053951379293959</v>
      </c>
      <c r="U474" s="24">
        <v>-0.20454880511790222</v>
      </c>
      <c r="V474" s="3"/>
    </row>
    <row r="475" spans="1:22" ht="15.75" x14ac:dyDescent="0.25">
      <c r="A475" s="15">
        <v>500</v>
      </c>
      <c r="B475" s="37">
        <v>4</v>
      </c>
      <c r="C475" s="45">
        <v>5279</v>
      </c>
      <c r="D475" s="46">
        <v>9</v>
      </c>
      <c r="E475" s="46" t="s">
        <v>27</v>
      </c>
      <c r="F475" s="24">
        <v>1.1069</v>
      </c>
      <c r="G475" s="24">
        <v>0.56110000000000004</v>
      </c>
      <c r="H475" s="24">
        <v>1.2290125000000003</v>
      </c>
      <c r="I475" s="24">
        <v>0.62300019310687516</v>
      </c>
      <c r="J475" s="24">
        <v>0.56939392396693234</v>
      </c>
      <c r="K475" s="24"/>
      <c r="L475" s="24">
        <v>0.54579999999999995</v>
      </c>
      <c r="M475" s="23">
        <v>0.54579999999999995</v>
      </c>
      <c r="N475" s="18">
        <f t="shared" si="67"/>
        <v>0.20029999999999981</v>
      </c>
      <c r="O475" s="20">
        <f t="shared" si="65"/>
        <v>0.20029999999999981</v>
      </c>
      <c r="P475" s="19">
        <f t="shared" si="68"/>
        <v>4.0946073020156154E-2</v>
      </c>
      <c r="Q475" s="23">
        <v>67.015981137018613</v>
      </c>
      <c r="R475" s="23">
        <v>1.1897098008817406</v>
      </c>
      <c r="S475" s="23">
        <v>7.4356862555108788E-2</v>
      </c>
      <c r="T475" s="23">
        <v>-2.5988793096614597</v>
      </c>
      <c r="U475" s="24">
        <v>-0.19324451162581319</v>
      </c>
      <c r="V475" s="3"/>
    </row>
    <row r="476" spans="1:22" ht="15.75" x14ac:dyDescent="0.25">
      <c r="A476" s="15">
        <v>500</v>
      </c>
      <c r="B476" s="37">
        <v>4</v>
      </c>
      <c r="C476" s="45">
        <v>5279</v>
      </c>
      <c r="D476" s="46">
        <v>10</v>
      </c>
      <c r="E476" s="46" t="s">
        <v>28</v>
      </c>
      <c r="F476" s="24">
        <v>1.1062000000000001</v>
      </c>
      <c r="G476" s="24">
        <v>0.54730000000000001</v>
      </c>
      <c r="H476" s="24">
        <v>1.2290125000000003</v>
      </c>
      <c r="I476" s="24">
        <v>0.60806232259085169</v>
      </c>
      <c r="J476" s="24">
        <v>0.5878692053021346</v>
      </c>
      <c r="K476" s="24"/>
      <c r="L476" s="24">
        <v>0.55890000000000006</v>
      </c>
      <c r="M476" s="23">
        <v>0.55890000000000006</v>
      </c>
      <c r="N476" s="18">
        <f t="shared" si="67"/>
        <v>0.21339999999999992</v>
      </c>
      <c r="O476" s="20">
        <f t="shared" si="65"/>
        <v>0.21339999999999992</v>
      </c>
      <c r="P476" s="19">
        <f t="shared" si="68"/>
        <v>4.3624023876691606E-2</v>
      </c>
      <c r="Q476" s="23">
        <v>56.133287647764263</v>
      </c>
      <c r="R476" s="23">
        <v>1.0159197713289088</v>
      </c>
      <c r="S476" s="23">
        <v>6.3494985708056798E-2</v>
      </c>
      <c r="T476" s="23">
        <v>-2.7567943414288609</v>
      </c>
      <c r="U476" s="24">
        <v>-0.17504261730907739</v>
      </c>
      <c r="V476" s="3"/>
    </row>
    <row r="477" spans="1:22" ht="15.75" x14ac:dyDescent="0.25">
      <c r="A477" s="15">
        <v>500</v>
      </c>
      <c r="B477" s="37">
        <v>4</v>
      </c>
      <c r="C477" s="45">
        <v>5279</v>
      </c>
      <c r="D477" s="46">
        <v>11</v>
      </c>
      <c r="E477" s="46" t="s">
        <v>29</v>
      </c>
      <c r="F477" s="24">
        <v>1.0931999999999999</v>
      </c>
      <c r="G477" s="24">
        <v>0.52810000000000001</v>
      </c>
      <c r="H477" s="24">
        <v>1.2290125000000003</v>
      </c>
      <c r="I477" s="24">
        <v>0.59370792284120033</v>
      </c>
      <c r="J477" s="24">
        <v>0.6067888137333336</v>
      </c>
      <c r="K477" s="24"/>
      <c r="L477" s="24">
        <v>0.56509999999999994</v>
      </c>
      <c r="M477" s="23">
        <v>0.56509999999999994</v>
      </c>
      <c r="N477" s="18">
        <f t="shared" si="67"/>
        <v>0.2195999999999998</v>
      </c>
      <c r="O477" s="20">
        <f t="shared" si="65"/>
        <v>0.2195999999999998</v>
      </c>
      <c r="P477" s="19">
        <f t="shared" si="68"/>
        <v>4.4891450999632015E-2</v>
      </c>
      <c r="Q477" s="23">
        <v>55.389271901799233</v>
      </c>
      <c r="R477" s="23">
        <v>1.0213458650259197</v>
      </c>
      <c r="S477" s="23">
        <v>6.3834116564119983E-2</v>
      </c>
      <c r="T477" s="23">
        <v>-2.7514674891708264</v>
      </c>
      <c r="U477" s="24">
        <v>-0.17563749642611706</v>
      </c>
      <c r="V477" s="3"/>
    </row>
    <row r="478" spans="1:22" ht="15.75" x14ac:dyDescent="0.25">
      <c r="A478" s="15">
        <v>500</v>
      </c>
      <c r="B478" s="37">
        <v>4</v>
      </c>
      <c r="C478" s="45">
        <v>5279</v>
      </c>
      <c r="D478" s="46">
        <v>12</v>
      </c>
      <c r="E478" s="46" t="s">
        <v>30</v>
      </c>
      <c r="F478" s="24">
        <v>1.1019000000000001</v>
      </c>
      <c r="G478" s="24">
        <v>0.55449999999999999</v>
      </c>
      <c r="H478" s="24">
        <v>1.2290125000000003</v>
      </c>
      <c r="I478" s="24">
        <v>0.61846576935293596</v>
      </c>
      <c r="J478" s="24">
        <v>0.57487820378901966</v>
      </c>
      <c r="K478" s="24"/>
      <c r="L478" s="24">
        <v>0.54740000000000011</v>
      </c>
      <c r="M478" s="23">
        <v>0.54740000000000011</v>
      </c>
      <c r="N478" s="18">
        <f t="shared" si="67"/>
        <v>0.20189999999999997</v>
      </c>
      <c r="O478" s="20">
        <f t="shared" si="65"/>
        <v>0.20189999999999997</v>
      </c>
      <c r="P478" s="19">
        <f t="shared" si="68"/>
        <v>4.1273150987366621E-2</v>
      </c>
      <c r="Q478" s="23">
        <v>56.65827036104114</v>
      </c>
      <c r="R478" s="23">
        <v>1.0461508647836832</v>
      </c>
      <c r="S478" s="23">
        <v>6.5384429048980203E-2</v>
      </c>
      <c r="T478" s="23">
        <v>-2.7274711368024986</v>
      </c>
      <c r="U478" s="24">
        <v>-0.17833414302740436</v>
      </c>
      <c r="V478" s="3"/>
    </row>
    <row r="479" spans="1:22" ht="15.75" x14ac:dyDescent="0.25">
      <c r="A479" s="15">
        <v>500</v>
      </c>
      <c r="B479" s="37">
        <v>4</v>
      </c>
      <c r="C479" s="45">
        <v>5279</v>
      </c>
      <c r="D479" s="46">
        <v>13</v>
      </c>
      <c r="E479" s="46" t="s">
        <v>31</v>
      </c>
      <c r="F479" s="24">
        <v>1.1074999999999999</v>
      </c>
      <c r="G479" s="24">
        <v>0.64280000000000004</v>
      </c>
      <c r="H479" s="24">
        <v>1.2290125000000003</v>
      </c>
      <c r="I479" s="24">
        <v>0.71332662302483096</v>
      </c>
      <c r="J479" s="24">
        <v>0.47846770464045596</v>
      </c>
      <c r="K479" s="24"/>
      <c r="L479" s="24">
        <v>0.46469999999999989</v>
      </c>
      <c r="M479" s="23">
        <v>0.46469999999999989</v>
      </c>
      <c r="N479" s="18">
        <f t="shared" si="67"/>
        <v>0.11919999999999975</v>
      </c>
      <c r="O479" s="20">
        <f t="shared" si="65"/>
        <v>0.11919999999999975</v>
      </c>
      <c r="P479" s="19">
        <f t="shared" si="68"/>
        <v>2.4367308557177274E-2</v>
      </c>
      <c r="Q479" s="23">
        <v>43.067313224295219</v>
      </c>
      <c r="R479" s="23">
        <v>0.81236374206676043</v>
      </c>
      <c r="S479" s="23">
        <v>5.0772733879172527E-2</v>
      </c>
      <c r="T479" s="23">
        <v>-2.9803958031532698</v>
      </c>
      <c r="U479" s="24">
        <v>-0.15132284296810364</v>
      </c>
      <c r="V479" s="3"/>
    </row>
    <row r="480" spans="1:22" ht="15.75" x14ac:dyDescent="0.25">
      <c r="A480" s="15">
        <v>500</v>
      </c>
      <c r="B480" s="37">
        <v>4</v>
      </c>
      <c r="C480" s="45">
        <v>5279</v>
      </c>
      <c r="D480" s="46">
        <v>14</v>
      </c>
      <c r="E480" s="46" t="s">
        <v>32</v>
      </c>
      <c r="F480" s="24">
        <v>1.0955999999999999</v>
      </c>
      <c r="G480" s="24">
        <v>0.74780000000000002</v>
      </c>
      <c r="H480" s="24">
        <v>1.2290125000000003</v>
      </c>
      <c r="I480" s="24">
        <v>0.83886048512230771</v>
      </c>
      <c r="J480" s="24">
        <v>0.39156615898087643</v>
      </c>
      <c r="K480" s="24"/>
      <c r="L480" s="24">
        <v>0.34779999999999989</v>
      </c>
      <c r="M480" s="23">
        <v>0.34779999999999989</v>
      </c>
      <c r="N480" s="18">
        <f t="shared" si="67"/>
        <v>2.2999999999997467E-3</v>
      </c>
      <c r="O480" s="20">
        <f t="shared" si="65"/>
        <v>2.2999999999997467E-3</v>
      </c>
      <c r="P480" s="19">
        <f t="shared" si="68"/>
        <v>4.7017457786494699E-4</v>
      </c>
      <c r="Q480" s="23">
        <v>1.8616116967017859</v>
      </c>
      <c r="R480" s="23">
        <v>3.3951843418438744E-2</v>
      </c>
      <c r="S480" s="23">
        <v>2.1219902136524215E-3</v>
      </c>
      <c r="T480" s="23">
        <v>-6.1554008506518656</v>
      </c>
      <c r="U480" s="24">
        <v>-1.3061700366191049E-2</v>
      </c>
      <c r="V480" s="3"/>
    </row>
    <row r="481" spans="1:22" ht="15.75" x14ac:dyDescent="0.25">
      <c r="A481" s="15">
        <v>500</v>
      </c>
      <c r="B481" s="37">
        <v>4</v>
      </c>
      <c r="C481" s="45">
        <v>5279</v>
      </c>
      <c r="D481" s="46">
        <v>15</v>
      </c>
      <c r="E481" s="46" t="s">
        <v>33</v>
      </c>
      <c r="F481" s="24">
        <v>1.0904</v>
      </c>
      <c r="G481" s="24">
        <v>0.54800000000000004</v>
      </c>
      <c r="H481" s="24">
        <v>1.2290125000000003</v>
      </c>
      <c r="I481" s="24">
        <v>0.61766218818782104</v>
      </c>
      <c r="J481" s="24">
        <v>0.57586115555366624</v>
      </c>
      <c r="K481" s="24"/>
      <c r="L481" s="24">
        <v>0.54239999999999999</v>
      </c>
      <c r="M481" s="23">
        <v>0.54239999999999999</v>
      </c>
      <c r="N481" s="18">
        <f t="shared" si="67"/>
        <v>0.19689999999999985</v>
      </c>
      <c r="O481" s="20">
        <f t="shared" si="65"/>
        <v>0.19689999999999985</v>
      </c>
      <c r="P481" s="19">
        <f t="shared" si="68"/>
        <v>4.0251032339833993E-2</v>
      </c>
      <c r="Q481" s="23">
        <v>36.246430028559772</v>
      </c>
      <c r="R481" s="23">
        <v>0.68864880577491427</v>
      </c>
      <c r="S481" s="23">
        <v>4.3040550360932142E-2</v>
      </c>
      <c r="T481" s="23">
        <v>-3.1456125760139848</v>
      </c>
      <c r="U481" s="24">
        <v>-0.13538889649391139</v>
      </c>
      <c r="V481" s="3"/>
    </row>
    <row r="482" spans="1:22" ht="15.75" x14ac:dyDescent="0.25">
      <c r="A482" s="15">
        <v>500</v>
      </c>
      <c r="B482" s="37">
        <v>4</v>
      </c>
      <c r="C482" s="45">
        <v>5279</v>
      </c>
      <c r="D482" s="46" t="s">
        <v>18</v>
      </c>
      <c r="E482" s="46" t="s">
        <v>18</v>
      </c>
      <c r="F482" s="24">
        <v>1.0978000000000001</v>
      </c>
      <c r="G482" s="24">
        <v>0.75229999999999997</v>
      </c>
      <c r="H482" s="24">
        <v>1.2290125000000003</v>
      </c>
      <c r="I482" s="24">
        <v>0.84221725610311549</v>
      </c>
      <c r="J482" s="24">
        <v>0.38967365527383552</v>
      </c>
      <c r="K482" s="24"/>
      <c r="L482" s="24">
        <v>0.34550000000000014</v>
      </c>
      <c r="M482" s="23">
        <v>0.34550000000000014</v>
      </c>
      <c r="N482" s="18">
        <f t="shared" si="67"/>
        <v>0</v>
      </c>
      <c r="O482" s="20">
        <f t="shared" si="65"/>
        <v>0</v>
      </c>
      <c r="P482" s="19">
        <f t="shared" si="68"/>
        <v>0</v>
      </c>
      <c r="Q482" s="23">
        <v>36.588360481296547</v>
      </c>
      <c r="R482" s="23">
        <v>0.69298968073252276</v>
      </c>
      <c r="S482" s="23">
        <v>4.3311855045782673E-2</v>
      </c>
      <c r="T482" s="23">
        <v>-3.1393288928607435</v>
      </c>
      <c r="U482" s="24">
        <v>-0.13597015794862191</v>
      </c>
      <c r="V482" s="3"/>
    </row>
    <row r="558" spans="4:22" ht="15.75" x14ac:dyDescent="0.25">
      <c r="D558" s="7"/>
      <c r="E558" s="8"/>
      <c r="F558" s="3"/>
      <c r="G558" s="3"/>
      <c r="H558" s="3"/>
      <c r="I558" s="3"/>
      <c r="J558" s="3"/>
      <c r="K558" s="3"/>
      <c r="M558" s="3"/>
      <c r="N558" s="10"/>
      <c r="O558" s="10"/>
      <c r="P558" s="10"/>
      <c r="Q558" s="3"/>
      <c r="R558" s="3"/>
      <c r="S558" s="3"/>
      <c r="T558" s="3"/>
      <c r="U558" s="3"/>
      <c r="V558" s="3"/>
    </row>
    <row r="559" spans="4:22" ht="15.75" x14ac:dyDescent="0.25">
      <c r="D559" s="7"/>
      <c r="E559" s="8"/>
      <c r="F559" s="3"/>
      <c r="G559" s="3"/>
      <c r="H559" s="3"/>
      <c r="I559" s="3"/>
      <c r="J559" s="3"/>
      <c r="K559" s="3"/>
      <c r="M559" s="3"/>
      <c r="N559" s="10"/>
      <c r="O559" s="10"/>
      <c r="P559" s="10"/>
      <c r="Q559" s="3"/>
      <c r="R559" s="3"/>
      <c r="S559" s="3"/>
      <c r="T559" s="3"/>
      <c r="U559" s="3"/>
      <c r="V559" s="3"/>
    </row>
    <row r="560" spans="4:22" ht="15.75" x14ac:dyDescent="0.25">
      <c r="D560" s="7"/>
      <c r="E560" s="8"/>
      <c r="F560" s="3"/>
      <c r="G560" s="3"/>
      <c r="H560" s="3"/>
      <c r="I560" s="3"/>
      <c r="J560" s="3"/>
      <c r="K560" s="3"/>
      <c r="M560" s="3"/>
      <c r="N560" s="10"/>
      <c r="O560" s="10"/>
      <c r="P560" s="10"/>
      <c r="Q560" s="3"/>
      <c r="R560" s="3"/>
      <c r="S560" s="3"/>
      <c r="T560" s="3"/>
      <c r="U560" s="3"/>
      <c r="V560" s="3"/>
    </row>
    <row r="561" spans="4:22" ht="15.75" x14ac:dyDescent="0.25">
      <c r="D561" s="7"/>
      <c r="E561" s="8"/>
      <c r="F561" s="3"/>
      <c r="G561" s="3"/>
      <c r="H561" s="3"/>
      <c r="I561" s="3"/>
      <c r="J561" s="3"/>
      <c r="K561" s="3"/>
      <c r="M561" s="3"/>
      <c r="N561" s="10"/>
      <c r="O561" s="10"/>
      <c r="P561" s="10"/>
      <c r="Q561" s="3"/>
      <c r="R561" s="3"/>
      <c r="S561" s="3"/>
      <c r="T561" s="3"/>
      <c r="U561" s="3"/>
      <c r="V561" s="3"/>
    </row>
    <row r="562" spans="4:22" ht="15.75" x14ac:dyDescent="0.25">
      <c r="D562" s="7"/>
      <c r="E562" s="8"/>
      <c r="F562" s="3"/>
      <c r="G562" s="3"/>
      <c r="H562" s="3"/>
      <c r="I562" s="3"/>
      <c r="J562" s="3"/>
      <c r="K562" s="3"/>
      <c r="M562" s="3"/>
      <c r="N562" s="10"/>
      <c r="O562" s="10"/>
      <c r="P562" s="10"/>
      <c r="Q562" s="3"/>
      <c r="R562" s="3"/>
      <c r="S562" s="3"/>
      <c r="T562" s="3"/>
      <c r="U562" s="3"/>
      <c r="V562" s="3"/>
    </row>
    <row r="563" spans="4:22" ht="15.75" x14ac:dyDescent="0.25">
      <c r="D563" s="7"/>
      <c r="E563" s="8"/>
      <c r="F563" s="3"/>
      <c r="G563" s="3"/>
      <c r="H563" s="3"/>
      <c r="I563" s="3"/>
      <c r="J563" s="3"/>
      <c r="K563" s="3"/>
      <c r="M563" s="3"/>
      <c r="N563" s="10"/>
      <c r="O563" s="10"/>
      <c r="P563" s="10"/>
      <c r="Q563" s="3"/>
      <c r="R563" s="3"/>
      <c r="S563" s="3"/>
      <c r="T563" s="3"/>
      <c r="U563" s="3"/>
      <c r="V563" s="3"/>
    </row>
    <row r="564" spans="4:22" ht="15.75" x14ac:dyDescent="0.25">
      <c r="D564" s="7"/>
      <c r="E564" s="8"/>
      <c r="F564" s="3"/>
      <c r="G564" s="3"/>
      <c r="H564" s="3"/>
      <c r="I564" s="3"/>
      <c r="J564" s="3"/>
      <c r="K564" s="3"/>
      <c r="M564" s="3"/>
      <c r="N564" s="10"/>
      <c r="O564" s="10"/>
      <c r="P564" s="10"/>
      <c r="Q564" s="3"/>
      <c r="R564" s="3"/>
      <c r="S564" s="3"/>
      <c r="T564" s="3"/>
      <c r="U564" s="3"/>
      <c r="V564" s="3"/>
    </row>
    <row r="565" spans="4:22" ht="15.75" x14ac:dyDescent="0.25">
      <c r="D565" s="7"/>
      <c r="E565" s="8"/>
      <c r="F565" s="3"/>
      <c r="G565" s="3"/>
      <c r="H565" s="3"/>
      <c r="I565" s="3"/>
      <c r="J565" s="3"/>
      <c r="K565" s="3"/>
      <c r="M565" s="3"/>
      <c r="N565" s="10"/>
      <c r="O565" s="10"/>
      <c r="P565" s="10"/>
      <c r="Q565" s="3"/>
      <c r="R565" s="3"/>
      <c r="S565" s="3"/>
      <c r="T565" s="3"/>
      <c r="U565" s="3"/>
      <c r="V565" s="3"/>
    </row>
    <row r="566" spans="4:22" ht="15.75" x14ac:dyDescent="0.25">
      <c r="D566" s="7"/>
      <c r="E566" s="8"/>
      <c r="F566" s="3"/>
      <c r="G566" s="3"/>
      <c r="H566" s="3"/>
      <c r="I566" s="3"/>
      <c r="J566" s="3"/>
      <c r="K566" s="3"/>
      <c r="M566" s="3"/>
      <c r="N566" s="10"/>
      <c r="O566" s="10"/>
      <c r="P566" s="10"/>
      <c r="Q566" s="3"/>
      <c r="R566" s="3"/>
      <c r="S566" s="3"/>
      <c r="T566" s="3"/>
      <c r="U566" s="3"/>
      <c r="V566" s="3"/>
    </row>
    <row r="567" spans="4:22" ht="15.75" x14ac:dyDescent="0.25">
      <c r="D567" s="7"/>
      <c r="E567" s="8"/>
      <c r="F567" s="3"/>
      <c r="G567" s="3"/>
      <c r="H567" s="3"/>
      <c r="I567" s="3"/>
      <c r="J567" s="3"/>
      <c r="K567" s="3"/>
      <c r="M567" s="3"/>
      <c r="N567" s="10"/>
      <c r="O567" s="10"/>
      <c r="P567" s="10"/>
      <c r="Q567" s="3"/>
      <c r="R567" s="3"/>
      <c r="S567" s="3"/>
      <c r="T567" s="3"/>
      <c r="U567" s="3"/>
      <c r="V567" s="3"/>
    </row>
    <row r="568" spans="4:22" ht="15.75" x14ac:dyDescent="0.25">
      <c r="D568" s="7"/>
      <c r="E568" s="8"/>
      <c r="F568" s="3"/>
      <c r="G568" s="3"/>
      <c r="H568" s="3"/>
      <c r="I568" s="3"/>
      <c r="J568" s="3"/>
      <c r="K568" s="3"/>
      <c r="M568" s="3"/>
      <c r="N568" s="10"/>
      <c r="O568" s="10"/>
      <c r="P568" s="10"/>
      <c r="Q568" s="3"/>
      <c r="R568" s="3"/>
      <c r="S568" s="3"/>
      <c r="T568" s="3"/>
      <c r="U568" s="3"/>
      <c r="V568" s="3"/>
    </row>
    <row r="569" spans="4:22" ht="15.75" x14ac:dyDescent="0.25">
      <c r="D569" s="7"/>
      <c r="E569" s="9"/>
      <c r="F569" s="3"/>
      <c r="G569" s="3"/>
      <c r="H569" s="3"/>
      <c r="I569" s="3"/>
      <c r="J569" s="3"/>
      <c r="K569" s="3"/>
      <c r="M569" s="3"/>
      <c r="N569" s="10"/>
      <c r="O569" s="10"/>
      <c r="P569" s="10"/>
      <c r="Q569" s="3"/>
      <c r="R569" s="3"/>
      <c r="S569" s="3"/>
      <c r="T569" s="3"/>
      <c r="U569" s="3"/>
      <c r="V569" s="3"/>
    </row>
    <row r="570" spans="4:22" ht="15.75" x14ac:dyDescent="0.25">
      <c r="D570" s="7"/>
      <c r="E570" s="8"/>
      <c r="F570" s="3"/>
      <c r="G570" s="3"/>
      <c r="H570" s="3"/>
      <c r="I570" s="3"/>
      <c r="J570" s="3"/>
      <c r="K570" s="3"/>
      <c r="M570" s="3"/>
      <c r="N570" s="10"/>
      <c r="O570" s="10"/>
      <c r="P570" s="10"/>
      <c r="Q570" s="3"/>
      <c r="R570" s="3"/>
      <c r="S570" s="3"/>
      <c r="T570" s="3"/>
      <c r="U570" s="3"/>
      <c r="V570" s="3"/>
    </row>
    <row r="571" spans="4:22" ht="15.75" x14ac:dyDescent="0.25">
      <c r="D571" s="7"/>
      <c r="E571" s="8"/>
      <c r="F571" s="3"/>
      <c r="G571" s="3"/>
      <c r="H571" s="3"/>
      <c r="I571" s="3"/>
      <c r="J571" s="3"/>
      <c r="K571" s="3"/>
      <c r="M571" s="3"/>
      <c r="N571" s="10"/>
      <c r="O571" s="10"/>
      <c r="P571" s="10"/>
      <c r="Q571" s="3"/>
      <c r="R571" s="3"/>
      <c r="S571" s="3"/>
      <c r="T571" s="3"/>
      <c r="U571" s="3"/>
      <c r="V571" s="3"/>
    </row>
    <row r="572" spans="4:22" ht="15.75" x14ac:dyDescent="0.25">
      <c r="D572" s="7"/>
      <c r="E572" s="8"/>
      <c r="F572" s="3"/>
      <c r="G572" s="3"/>
      <c r="H572" s="3"/>
      <c r="I572" s="3"/>
      <c r="J572" s="3"/>
      <c r="K572" s="3"/>
      <c r="M572" s="3"/>
      <c r="N572" s="10"/>
      <c r="O572" s="10"/>
      <c r="P572" s="10"/>
      <c r="Q572" s="3"/>
      <c r="R572" s="3"/>
      <c r="S572" s="3"/>
      <c r="T572" s="3"/>
      <c r="U572" s="3"/>
      <c r="V572" s="3"/>
    </row>
    <row r="573" spans="4:22" ht="15.75" x14ac:dyDescent="0.25">
      <c r="D573" s="7"/>
      <c r="E573" s="8"/>
      <c r="F573" s="3"/>
      <c r="G573" s="3"/>
      <c r="H573" s="3"/>
      <c r="I573" s="3"/>
      <c r="J573" s="3"/>
      <c r="K573" s="3"/>
      <c r="M573" s="3"/>
      <c r="N573" s="10"/>
      <c r="O573" s="10"/>
      <c r="P573" s="10"/>
      <c r="Q573" s="3"/>
      <c r="R573" s="3"/>
      <c r="S573" s="3"/>
      <c r="T573" s="3"/>
      <c r="U573" s="3"/>
      <c r="V573" s="3"/>
    </row>
    <row r="574" spans="4:22" ht="15.75" x14ac:dyDescent="0.25">
      <c r="D574" s="7"/>
      <c r="E574" s="8"/>
      <c r="F574" s="3"/>
      <c r="G574" s="3"/>
      <c r="H574" s="3"/>
      <c r="I574" s="3"/>
      <c r="J574" s="3"/>
      <c r="K574" s="3"/>
      <c r="M574" s="3"/>
      <c r="N574" s="10"/>
      <c r="O574" s="10"/>
      <c r="P574" s="10"/>
      <c r="Q574" s="3"/>
      <c r="R574" s="3"/>
      <c r="S574" s="3"/>
      <c r="T574" s="3"/>
      <c r="U574" s="3"/>
      <c r="V574" s="3"/>
    </row>
    <row r="575" spans="4:22" ht="15.75" x14ac:dyDescent="0.25">
      <c r="D575" s="7"/>
      <c r="E575" s="8"/>
      <c r="F575" s="3"/>
      <c r="G575" s="3"/>
      <c r="H575" s="3"/>
      <c r="I575" s="3"/>
      <c r="J575" s="3"/>
      <c r="K575" s="3"/>
      <c r="M575" s="3"/>
      <c r="N575" s="10"/>
      <c r="O575" s="10"/>
      <c r="P575" s="10"/>
      <c r="Q575" s="3"/>
      <c r="R575" s="3"/>
      <c r="S575" s="3"/>
      <c r="T575" s="3"/>
      <c r="U575" s="3"/>
      <c r="V575" s="3"/>
    </row>
    <row r="576" spans="4:22" ht="15.75" x14ac:dyDescent="0.25">
      <c r="D576" s="7"/>
      <c r="E576" s="8"/>
      <c r="F576" s="3"/>
      <c r="G576" s="3"/>
      <c r="H576" s="3"/>
      <c r="I576" s="3"/>
      <c r="J576" s="3"/>
      <c r="K576" s="3"/>
      <c r="M576" s="3"/>
      <c r="N576" s="10"/>
      <c r="O576" s="10"/>
      <c r="P576" s="10"/>
      <c r="Q576" s="3"/>
      <c r="R576" s="3"/>
      <c r="S576" s="3"/>
      <c r="T576" s="3"/>
      <c r="U576" s="3"/>
      <c r="V576" s="3"/>
    </row>
    <row r="577" spans="4:22" ht="15.75" x14ac:dyDescent="0.25">
      <c r="D577" s="7"/>
      <c r="E577" s="8"/>
      <c r="F577" s="3"/>
      <c r="G577" s="3"/>
      <c r="H577" s="3"/>
      <c r="I577" s="3"/>
      <c r="J577" s="3"/>
      <c r="K577" s="3"/>
      <c r="M577" s="3"/>
      <c r="N577" s="10"/>
      <c r="O577" s="10"/>
      <c r="P577" s="10"/>
      <c r="Q577" s="3"/>
      <c r="R577" s="3"/>
      <c r="S577" s="3"/>
      <c r="T577" s="3"/>
      <c r="U577" s="3"/>
      <c r="V577" s="3"/>
    </row>
    <row r="578" spans="4:22" ht="15.75" x14ac:dyDescent="0.25">
      <c r="D578" s="7"/>
      <c r="E578" s="8"/>
      <c r="F578" s="3"/>
      <c r="G578" s="3"/>
      <c r="H578" s="3"/>
      <c r="I578" s="3"/>
      <c r="J578" s="3"/>
      <c r="K578" s="3"/>
      <c r="M578" s="3"/>
      <c r="N578" s="10"/>
      <c r="O578" s="10"/>
      <c r="P578" s="10"/>
      <c r="Q578" s="3"/>
      <c r="R578" s="3"/>
      <c r="S578" s="3"/>
      <c r="T578" s="3"/>
      <c r="U578" s="3"/>
      <c r="V578" s="3"/>
    </row>
    <row r="579" spans="4:22" ht="15.75" x14ac:dyDescent="0.25">
      <c r="D579" s="7"/>
      <c r="E579" s="8"/>
      <c r="F579" s="3"/>
      <c r="G579" s="3"/>
      <c r="H579" s="3"/>
      <c r="I579" s="3"/>
      <c r="J579" s="3"/>
      <c r="K579" s="3"/>
      <c r="M579" s="3"/>
      <c r="N579" s="10"/>
      <c r="O579" s="10"/>
      <c r="P579" s="10"/>
      <c r="Q579" s="3"/>
      <c r="R579" s="3"/>
      <c r="S579" s="3"/>
      <c r="T579" s="3"/>
      <c r="U579" s="3"/>
      <c r="V579" s="3"/>
    </row>
    <row r="580" spans="4:22" ht="15.75" x14ac:dyDescent="0.25">
      <c r="D580" s="7"/>
      <c r="E580" s="8"/>
      <c r="F580" s="3"/>
      <c r="G580" s="3"/>
      <c r="H580" s="3"/>
      <c r="I580" s="3"/>
      <c r="J580" s="3"/>
      <c r="K580" s="3"/>
      <c r="M580" s="3"/>
      <c r="N580" s="10"/>
      <c r="O580" s="10"/>
      <c r="P580" s="10"/>
      <c r="Q580" s="3"/>
      <c r="R580" s="3"/>
      <c r="S580" s="3"/>
      <c r="T580" s="3"/>
      <c r="U580" s="3"/>
      <c r="V580" s="3"/>
    </row>
    <row r="581" spans="4:22" ht="15.75" x14ac:dyDescent="0.25">
      <c r="D581" s="7"/>
      <c r="E581" s="8"/>
      <c r="F581" s="3"/>
      <c r="G581" s="3"/>
      <c r="H581" s="3"/>
      <c r="I581" s="3"/>
      <c r="J581" s="3"/>
      <c r="K581" s="3"/>
      <c r="M581" s="3"/>
      <c r="N581" s="10"/>
      <c r="O581" s="10"/>
      <c r="P581" s="10"/>
      <c r="Q581" s="3"/>
      <c r="R581" s="3"/>
      <c r="S581" s="3"/>
      <c r="T581" s="3"/>
      <c r="U581" s="3"/>
      <c r="V581" s="3"/>
    </row>
    <row r="582" spans="4:22" ht="15.75" x14ac:dyDescent="0.25">
      <c r="D582" s="7"/>
      <c r="E582" s="8"/>
      <c r="F582" s="3"/>
      <c r="G582" s="3"/>
      <c r="H582" s="3"/>
      <c r="I582" s="3"/>
      <c r="J582" s="3"/>
      <c r="K582" s="3"/>
      <c r="M582" s="3"/>
      <c r="N582" s="10"/>
      <c r="O582" s="10"/>
      <c r="P582" s="10"/>
      <c r="Q582" s="3"/>
      <c r="R582" s="3"/>
      <c r="S582" s="3"/>
      <c r="T582" s="3"/>
      <c r="U582" s="3"/>
      <c r="V582" s="3"/>
    </row>
    <row r="583" spans="4:22" ht="15.75" x14ac:dyDescent="0.25">
      <c r="D583" s="7"/>
      <c r="E583" s="8"/>
      <c r="F583" s="3"/>
      <c r="G583" s="3"/>
      <c r="H583" s="3"/>
      <c r="I583" s="3"/>
      <c r="J583" s="3"/>
      <c r="K583" s="3"/>
      <c r="M583" s="3"/>
      <c r="N583" s="10"/>
      <c r="O583" s="10"/>
      <c r="P583" s="10"/>
      <c r="Q583" s="3"/>
      <c r="R583" s="3"/>
      <c r="S583" s="3"/>
      <c r="T583" s="3"/>
      <c r="U583" s="3"/>
      <c r="V583" s="3"/>
    </row>
    <row r="584" spans="4:22" ht="15.75" x14ac:dyDescent="0.25">
      <c r="D584" s="7"/>
      <c r="E584" s="8"/>
      <c r="F584" s="3"/>
      <c r="G584" s="3"/>
      <c r="H584" s="3"/>
      <c r="I584" s="3"/>
      <c r="J584" s="3"/>
      <c r="K584" s="3"/>
      <c r="M584" s="3"/>
      <c r="N584" s="10"/>
      <c r="O584" s="10"/>
      <c r="P584" s="10"/>
      <c r="Q584" s="3"/>
      <c r="R584" s="3"/>
      <c r="S584" s="3"/>
      <c r="T584" s="3"/>
      <c r="U584" s="3"/>
      <c r="V584" s="3"/>
    </row>
    <row r="585" spans="4:22" ht="15.75" x14ac:dyDescent="0.25">
      <c r="D585" s="7"/>
      <c r="E585" s="9"/>
      <c r="F585" s="3"/>
      <c r="G585" s="3"/>
      <c r="H585" s="3"/>
      <c r="I585" s="3"/>
      <c r="J585" s="3"/>
      <c r="K585" s="3"/>
      <c r="M585" s="3"/>
      <c r="N585" s="10"/>
      <c r="O585" s="10"/>
      <c r="P585" s="10"/>
      <c r="Q585" s="3"/>
      <c r="R585" s="3"/>
      <c r="S585" s="3"/>
      <c r="T585" s="3"/>
      <c r="U585" s="3"/>
      <c r="V585" s="3"/>
    </row>
    <row r="586" spans="4:22" ht="15.75" x14ac:dyDescent="0.25">
      <c r="D586" s="7"/>
      <c r="E586" s="8"/>
      <c r="F586" s="3"/>
      <c r="G586" s="3"/>
      <c r="H586" s="3"/>
      <c r="I586" s="3"/>
      <c r="J586" s="3"/>
      <c r="K586" s="3"/>
      <c r="M586" s="3"/>
      <c r="N586" s="10"/>
      <c r="O586" s="10"/>
      <c r="P586" s="10"/>
      <c r="Q586" s="3"/>
      <c r="R586" s="3"/>
      <c r="S586" s="3"/>
      <c r="T586" s="3"/>
      <c r="U586" s="3"/>
      <c r="V586" s="3"/>
    </row>
    <row r="587" spans="4:22" ht="15.75" x14ac:dyDescent="0.25">
      <c r="D587" s="7"/>
      <c r="E587" s="8"/>
      <c r="F587" s="3"/>
      <c r="G587" s="3"/>
      <c r="H587" s="3"/>
      <c r="I587" s="3"/>
      <c r="J587" s="3"/>
      <c r="K587" s="3"/>
      <c r="M587" s="3"/>
      <c r="N587" s="10"/>
      <c r="O587" s="10"/>
      <c r="P587" s="10"/>
      <c r="Q587" s="3"/>
      <c r="R587" s="3"/>
      <c r="S587" s="3"/>
      <c r="T587" s="3"/>
      <c r="U587" s="3"/>
      <c r="V587" s="3"/>
    </row>
    <row r="588" spans="4:22" ht="15.75" x14ac:dyDescent="0.25">
      <c r="D588" s="7"/>
      <c r="E588" s="8"/>
      <c r="F588" s="3"/>
      <c r="G588" s="3"/>
      <c r="H588" s="3"/>
      <c r="I588" s="3"/>
      <c r="J588" s="3"/>
      <c r="K588" s="3"/>
      <c r="M588" s="3"/>
      <c r="N588" s="10"/>
      <c r="O588" s="10"/>
      <c r="P588" s="10"/>
      <c r="Q588" s="3"/>
      <c r="R588" s="3"/>
      <c r="S588" s="3"/>
      <c r="T588" s="3"/>
      <c r="U588" s="3"/>
      <c r="V588" s="3"/>
    </row>
    <row r="589" spans="4:22" ht="15.75" x14ac:dyDescent="0.25">
      <c r="D589" s="7"/>
      <c r="E589" s="8"/>
      <c r="F589" s="3"/>
      <c r="G589" s="3"/>
      <c r="H589" s="3"/>
      <c r="I589" s="3"/>
      <c r="J589" s="3"/>
      <c r="K589" s="3"/>
      <c r="M589" s="3"/>
      <c r="N589" s="10"/>
      <c r="O589" s="10"/>
      <c r="P589" s="10"/>
      <c r="Q589" s="3"/>
      <c r="R589" s="3"/>
      <c r="S589" s="3"/>
      <c r="T589" s="3"/>
      <c r="U589" s="3"/>
      <c r="V589" s="3"/>
    </row>
    <row r="590" spans="4:22" ht="15.75" x14ac:dyDescent="0.25">
      <c r="D590" s="7"/>
      <c r="E590" s="8"/>
      <c r="F590" s="3"/>
      <c r="G590" s="3"/>
      <c r="H590" s="3"/>
      <c r="I590" s="3"/>
      <c r="J590" s="3"/>
      <c r="K590" s="3"/>
      <c r="M590" s="3"/>
      <c r="N590" s="10"/>
      <c r="O590" s="10"/>
      <c r="P590" s="10"/>
      <c r="Q590" s="3"/>
      <c r="R590" s="3"/>
      <c r="S590" s="3"/>
      <c r="T590" s="3"/>
      <c r="U590" s="3"/>
      <c r="V590" s="3"/>
    </row>
    <row r="591" spans="4:22" ht="15.75" x14ac:dyDescent="0.25">
      <c r="D591" s="7"/>
      <c r="E591" s="8"/>
      <c r="F591" s="3"/>
      <c r="G591" s="3"/>
      <c r="H591" s="3"/>
      <c r="I591" s="3"/>
      <c r="J591" s="3"/>
      <c r="K591" s="3"/>
      <c r="M591" s="3"/>
      <c r="N591" s="10"/>
      <c r="O591" s="10"/>
      <c r="P591" s="10"/>
      <c r="Q591" s="3"/>
      <c r="R591" s="3"/>
      <c r="S591" s="3"/>
      <c r="T591" s="3"/>
      <c r="U591" s="3"/>
      <c r="V591" s="3"/>
    </row>
    <row r="592" spans="4:22" ht="15.75" x14ac:dyDescent="0.25">
      <c r="D592" s="7"/>
      <c r="E592" s="8"/>
      <c r="F592" s="3"/>
      <c r="G592" s="3"/>
      <c r="H592" s="3"/>
      <c r="I592" s="3"/>
      <c r="J592" s="3"/>
      <c r="K592" s="3"/>
      <c r="M592" s="3"/>
      <c r="N592" s="10"/>
      <c r="O592" s="10"/>
      <c r="P592" s="10"/>
      <c r="Q592" s="3"/>
      <c r="R592" s="3"/>
      <c r="S592" s="3"/>
      <c r="T592" s="3"/>
      <c r="U592" s="3"/>
      <c r="V592" s="3"/>
    </row>
    <row r="593" spans="4:22" ht="15.75" x14ac:dyDescent="0.25">
      <c r="D593" s="7"/>
      <c r="E593" s="8"/>
      <c r="F593" s="3"/>
      <c r="G593" s="3"/>
      <c r="H593" s="3"/>
      <c r="I593" s="3"/>
      <c r="J593" s="3"/>
      <c r="K593" s="3"/>
      <c r="M593" s="3"/>
      <c r="N593" s="10"/>
      <c r="O593" s="10"/>
      <c r="P593" s="10"/>
      <c r="Q593" s="3"/>
      <c r="R593" s="3"/>
      <c r="S593" s="3"/>
      <c r="T593" s="3"/>
      <c r="U593" s="3"/>
      <c r="V593" s="3"/>
    </row>
    <row r="594" spans="4:22" ht="15.75" x14ac:dyDescent="0.25">
      <c r="D594" s="7"/>
      <c r="E594" s="8"/>
      <c r="F594" s="3"/>
      <c r="G594" s="3"/>
      <c r="H594" s="3"/>
      <c r="I594" s="3"/>
      <c r="J594" s="3"/>
      <c r="K594" s="3"/>
      <c r="M594" s="3"/>
      <c r="N594" s="10"/>
      <c r="O594" s="10"/>
      <c r="P594" s="10"/>
      <c r="Q594" s="3"/>
      <c r="R594" s="3"/>
      <c r="S594" s="3"/>
      <c r="T594" s="3"/>
      <c r="U594" s="3"/>
      <c r="V594" s="3"/>
    </row>
    <row r="595" spans="4:22" ht="15.75" x14ac:dyDescent="0.25">
      <c r="D595" s="7"/>
      <c r="E595" s="8"/>
      <c r="F595" s="3"/>
      <c r="G595" s="3"/>
      <c r="H595" s="3"/>
      <c r="I595" s="3"/>
      <c r="J595" s="3"/>
      <c r="K595" s="3"/>
      <c r="M595" s="3"/>
      <c r="N595" s="10"/>
      <c r="O595" s="10"/>
      <c r="P595" s="10"/>
      <c r="Q595" s="3"/>
      <c r="R595" s="3"/>
      <c r="S595" s="3"/>
      <c r="T595" s="3"/>
      <c r="U595" s="3"/>
      <c r="V595" s="3"/>
    </row>
    <row r="596" spans="4:22" ht="15.75" x14ac:dyDescent="0.25">
      <c r="D596" s="7"/>
      <c r="E596" s="8"/>
      <c r="F596" s="3"/>
      <c r="G596" s="3"/>
      <c r="H596" s="3"/>
      <c r="I596" s="3"/>
      <c r="J596" s="3"/>
      <c r="K596" s="3"/>
      <c r="M596" s="3"/>
      <c r="N596" s="10"/>
      <c r="O596" s="10"/>
      <c r="P596" s="10"/>
      <c r="Q596" s="3"/>
      <c r="R596" s="3"/>
      <c r="S596" s="3"/>
      <c r="T596" s="3"/>
      <c r="U596" s="3"/>
      <c r="V596" s="3"/>
    </row>
    <row r="597" spans="4:22" ht="15.75" x14ac:dyDescent="0.25">
      <c r="D597" s="7"/>
      <c r="E597" s="8"/>
      <c r="F597" s="3"/>
      <c r="G597" s="3"/>
      <c r="H597" s="3"/>
      <c r="I597" s="3"/>
      <c r="J597" s="3"/>
      <c r="K597" s="3"/>
      <c r="M597" s="3"/>
      <c r="N597" s="10"/>
      <c r="O597" s="10"/>
      <c r="P597" s="10"/>
      <c r="Q597" s="3"/>
      <c r="R597" s="3"/>
      <c r="S597" s="3"/>
      <c r="T597" s="3"/>
      <c r="U597" s="3"/>
      <c r="V597" s="3"/>
    </row>
    <row r="598" spans="4:22" ht="15.75" x14ac:dyDescent="0.25">
      <c r="D598" s="7"/>
      <c r="E598" s="8"/>
      <c r="F598" s="3"/>
      <c r="G598" s="3"/>
      <c r="H598" s="3"/>
      <c r="I598" s="3"/>
      <c r="J598" s="3"/>
      <c r="K598" s="3"/>
      <c r="M598" s="3"/>
      <c r="N598" s="10"/>
      <c r="O598" s="10"/>
      <c r="P598" s="10"/>
      <c r="Q598" s="3"/>
      <c r="R598" s="3"/>
      <c r="S598" s="3"/>
      <c r="T598" s="3"/>
      <c r="U598" s="3"/>
      <c r="V598" s="3"/>
    </row>
    <row r="599" spans="4:22" ht="15.75" x14ac:dyDescent="0.25">
      <c r="D599" s="7"/>
      <c r="E599" s="8"/>
      <c r="F599" s="3"/>
      <c r="G599" s="3"/>
      <c r="H599" s="3"/>
      <c r="I599" s="3"/>
      <c r="J599" s="3"/>
      <c r="K599" s="3"/>
      <c r="M599" s="3"/>
      <c r="N599" s="10"/>
      <c r="O599" s="10"/>
      <c r="P599" s="10"/>
      <c r="Q599" s="3"/>
      <c r="R599" s="3"/>
      <c r="S599" s="3"/>
      <c r="T599" s="3"/>
      <c r="U599" s="3"/>
      <c r="V599" s="3"/>
    </row>
    <row r="600" spans="4:22" ht="15.75" x14ac:dyDescent="0.25">
      <c r="D600" s="7"/>
      <c r="E600" s="8"/>
      <c r="F600" s="3"/>
      <c r="G600" s="3"/>
      <c r="H600" s="3"/>
      <c r="I600" s="3"/>
      <c r="J600" s="3"/>
      <c r="K600" s="3"/>
      <c r="M600" s="3"/>
      <c r="N600" s="10"/>
      <c r="O600" s="10"/>
      <c r="P600" s="10"/>
      <c r="Q600" s="3"/>
      <c r="R600" s="3"/>
      <c r="S600" s="3"/>
      <c r="T600" s="3"/>
      <c r="U600" s="3"/>
      <c r="V600" s="3"/>
    </row>
    <row r="601" spans="4:22" ht="15.75" x14ac:dyDescent="0.25">
      <c r="D601" s="7"/>
      <c r="E601" s="9"/>
      <c r="F601" s="3"/>
      <c r="G601" s="3"/>
      <c r="H601" s="3"/>
      <c r="I601" s="3"/>
      <c r="J601" s="3"/>
      <c r="K601" s="3"/>
      <c r="M601" s="3"/>
      <c r="N601" s="10"/>
      <c r="O601" s="10"/>
      <c r="P601" s="10"/>
      <c r="Q601" s="3"/>
      <c r="R601" s="3"/>
      <c r="S601" s="3"/>
      <c r="T601" s="3"/>
      <c r="U601" s="3"/>
      <c r="V601" s="3"/>
    </row>
    <row r="602" spans="4:22" ht="15.75" x14ac:dyDescent="0.25">
      <c r="D602" s="7"/>
      <c r="E602" s="8"/>
      <c r="F602" s="3"/>
      <c r="G602" s="3"/>
      <c r="H602" s="3"/>
      <c r="I602" s="3"/>
      <c r="J602" s="3"/>
      <c r="K602" s="3"/>
      <c r="M602" s="3"/>
      <c r="N602" s="10"/>
      <c r="O602" s="10"/>
      <c r="P602" s="10"/>
      <c r="Q602" s="3"/>
      <c r="R602" s="3"/>
      <c r="S602" s="3"/>
      <c r="T602" s="3"/>
      <c r="U602" s="3"/>
      <c r="V602" s="3"/>
    </row>
    <row r="603" spans="4:22" ht="15.75" x14ac:dyDescent="0.25">
      <c r="D603" s="7"/>
      <c r="E603" s="8"/>
      <c r="F603" s="3"/>
      <c r="G603" s="3"/>
      <c r="H603" s="3"/>
      <c r="I603" s="3"/>
      <c r="J603" s="3"/>
      <c r="K603" s="3"/>
      <c r="M603" s="3"/>
      <c r="N603" s="10"/>
      <c r="O603" s="10"/>
      <c r="P603" s="10"/>
      <c r="Q603" s="3"/>
      <c r="R603" s="3"/>
      <c r="S603" s="3"/>
      <c r="T603" s="3"/>
      <c r="U603" s="3"/>
      <c r="V603" s="3"/>
    </row>
    <row r="604" spans="4:22" ht="15.75" x14ac:dyDescent="0.25">
      <c r="D604" s="7"/>
      <c r="E604" s="8"/>
      <c r="F604" s="3"/>
      <c r="G604" s="3"/>
      <c r="H604" s="3"/>
      <c r="I604" s="3"/>
      <c r="J604" s="3"/>
      <c r="K604" s="3"/>
      <c r="M604" s="3"/>
      <c r="N604" s="10"/>
      <c r="O604" s="10"/>
      <c r="P604" s="10"/>
      <c r="Q604" s="3"/>
      <c r="R604" s="3"/>
      <c r="S604" s="3"/>
      <c r="T604" s="3"/>
      <c r="U604" s="3"/>
      <c r="V604" s="3"/>
    </row>
    <row r="605" spans="4:22" ht="15.75" x14ac:dyDescent="0.25">
      <c r="D605" s="7"/>
      <c r="E605" s="8"/>
      <c r="F605" s="3"/>
      <c r="G605" s="3"/>
      <c r="H605" s="3"/>
      <c r="I605" s="3"/>
      <c r="J605" s="3"/>
      <c r="K605" s="3"/>
      <c r="M605" s="3"/>
      <c r="N605" s="10"/>
      <c r="O605" s="10"/>
      <c r="P605" s="10"/>
      <c r="Q605" s="3"/>
      <c r="R605" s="3"/>
      <c r="S605" s="3"/>
      <c r="T605" s="3"/>
      <c r="U605" s="3"/>
      <c r="V605" s="3"/>
    </row>
    <row r="606" spans="4:22" ht="15.75" x14ac:dyDescent="0.25">
      <c r="D606" s="7"/>
      <c r="E606" s="8"/>
      <c r="F606" s="3"/>
      <c r="G606" s="3"/>
      <c r="H606" s="3"/>
      <c r="I606" s="3"/>
      <c r="J606" s="3"/>
      <c r="K606" s="3"/>
      <c r="M606" s="3"/>
      <c r="N606" s="10"/>
      <c r="O606" s="10"/>
      <c r="P606" s="10"/>
      <c r="Q606" s="3"/>
      <c r="R606" s="3"/>
      <c r="S606" s="3"/>
      <c r="T606" s="3"/>
      <c r="U606" s="3"/>
      <c r="V606" s="3"/>
    </row>
    <row r="607" spans="4:22" ht="15.75" x14ac:dyDescent="0.25">
      <c r="D607" s="7"/>
      <c r="E607" s="8"/>
      <c r="F607" s="3"/>
      <c r="G607" s="3"/>
      <c r="H607" s="3"/>
      <c r="I607" s="3"/>
      <c r="J607" s="3"/>
      <c r="K607" s="3"/>
      <c r="M607" s="3"/>
      <c r="N607" s="10"/>
      <c r="O607" s="10"/>
      <c r="P607" s="10"/>
      <c r="Q607" s="3"/>
      <c r="R607" s="3"/>
      <c r="S607" s="3"/>
      <c r="T607" s="3"/>
      <c r="U607" s="3"/>
      <c r="V607" s="3"/>
    </row>
    <row r="608" spans="4:22" ht="15.75" x14ac:dyDescent="0.25">
      <c r="D608" s="7"/>
      <c r="E608" s="8"/>
      <c r="F608" s="3"/>
      <c r="G608" s="3"/>
      <c r="H608" s="3"/>
      <c r="I608" s="3"/>
      <c r="J608" s="3"/>
      <c r="K608" s="3"/>
      <c r="M608" s="3"/>
      <c r="N608" s="10"/>
      <c r="O608" s="10"/>
      <c r="P608" s="10"/>
      <c r="Q608" s="3"/>
      <c r="R608" s="3"/>
      <c r="S608" s="3"/>
      <c r="T608" s="3"/>
      <c r="U608" s="3"/>
      <c r="V608" s="3"/>
    </row>
    <row r="609" spans="4:22" ht="15.75" x14ac:dyDescent="0.25">
      <c r="D609" s="7"/>
      <c r="E609" s="8"/>
      <c r="F609" s="3"/>
      <c r="G609" s="3"/>
      <c r="H609" s="3"/>
      <c r="I609" s="3"/>
      <c r="J609" s="3"/>
      <c r="K609" s="3"/>
      <c r="M609" s="3"/>
      <c r="N609" s="10"/>
      <c r="O609" s="10"/>
      <c r="P609" s="10"/>
      <c r="Q609" s="3"/>
      <c r="R609" s="3"/>
      <c r="S609" s="3"/>
      <c r="T609" s="3"/>
      <c r="U609" s="3"/>
      <c r="V609" s="3"/>
    </row>
    <row r="610" spans="4:22" ht="15.75" x14ac:dyDescent="0.25">
      <c r="D610" s="7"/>
      <c r="E610" s="8"/>
      <c r="F610" s="3"/>
      <c r="G610" s="3"/>
      <c r="H610" s="3"/>
      <c r="I610" s="3"/>
      <c r="J610" s="3"/>
      <c r="K610" s="3"/>
      <c r="M610" s="3"/>
      <c r="N610" s="10"/>
      <c r="O610" s="10"/>
      <c r="P610" s="10"/>
      <c r="Q610" s="3"/>
      <c r="R610" s="3"/>
      <c r="S610" s="3"/>
      <c r="T610" s="3"/>
      <c r="U610" s="3"/>
      <c r="V610" s="3"/>
    </row>
    <row r="611" spans="4:22" ht="15.75" x14ac:dyDescent="0.25">
      <c r="D611" s="7"/>
      <c r="E611" s="8"/>
      <c r="F611" s="3"/>
      <c r="G611" s="3"/>
      <c r="H611" s="3"/>
      <c r="I611" s="3"/>
      <c r="J611" s="3"/>
      <c r="K611" s="3"/>
      <c r="M611" s="3"/>
      <c r="N611" s="10"/>
      <c r="O611" s="10"/>
      <c r="P611" s="10"/>
      <c r="Q611" s="3"/>
      <c r="R611" s="3"/>
      <c r="S611" s="3"/>
      <c r="T611" s="3"/>
      <c r="U611" s="3"/>
      <c r="V611" s="3"/>
    </row>
    <row r="612" spans="4:22" ht="15.75" x14ac:dyDescent="0.25">
      <c r="D612" s="7"/>
      <c r="E612" s="8"/>
      <c r="F612" s="3"/>
      <c r="G612" s="3"/>
      <c r="H612" s="3"/>
      <c r="I612" s="3"/>
      <c r="J612" s="3"/>
      <c r="K612" s="3"/>
      <c r="M612" s="3"/>
      <c r="N612" s="10"/>
      <c r="O612" s="10"/>
      <c r="P612" s="10"/>
      <c r="Q612" s="3"/>
      <c r="R612" s="3"/>
      <c r="S612" s="3"/>
      <c r="T612" s="3"/>
      <c r="U612" s="3"/>
      <c r="V612" s="3"/>
    </row>
    <row r="613" spans="4:22" ht="15.75" x14ac:dyDescent="0.25">
      <c r="D613" s="7"/>
      <c r="E613" s="8"/>
      <c r="F613" s="3"/>
      <c r="G613" s="3"/>
      <c r="H613" s="3"/>
      <c r="I613" s="3"/>
      <c r="J613" s="3"/>
      <c r="K613" s="3"/>
      <c r="M613" s="3"/>
      <c r="N613" s="10"/>
      <c r="O613" s="10"/>
      <c r="P613" s="10"/>
      <c r="Q613" s="3"/>
      <c r="R613" s="3"/>
      <c r="S613" s="3"/>
      <c r="T613" s="3"/>
      <c r="U613" s="3"/>
      <c r="V613" s="3"/>
    </row>
    <row r="614" spans="4:22" ht="15.75" x14ac:dyDescent="0.25">
      <c r="D614" s="7"/>
      <c r="E614" s="8"/>
      <c r="F614" s="3"/>
      <c r="G614" s="3"/>
      <c r="H614" s="3"/>
      <c r="I614" s="3"/>
      <c r="J614" s="3"/>
      <c r="K614" s="3"/>
      <c r="M614" s="3"/>
      <c r="N614" s="10"/>
      <c r="O614" s="10"/>
      <c r="P614" s="10"/>
      <c r="Q614" s="3"/>
      <c r="R614" s="3"/>
      <c r="S614" s="3"/>
      <c r="T614" s="3"/>
      <c r="U614" s="3"/>
      <c r="V614" s="3"/>
    </row>
    <row r="615" spans="4:22" ht="15.75" x14ac:dyDescent="0.25">
      <c r="D615" s="7"/>
      <c r="E615" s="8"/>
      <c r="F615" s="3"/>
      <c r="G615" s="3"/>
      <c r="H615" s="3"/>
      <c r="I615" s="3"/>
      <c r="J615" s="3"/>
      <c r="K615" s="3"/>
      <c r="M615" s="3"/>
      <c r="N615" s="10"/>
      <c r="O615" s="10"/>
      <c r="P615" s="10"/>
      <c r="Q615" s="3"/>
      <c r="R615" s="3"/>
      <c r="S615" s="3"/>
      <c r="T615" s="3"/>
      <c r="U615" s="3"/>
      <c r="V615" s="3"/>
    </row>
    <row r="616" spans="4:22" ht="15.75" x14ac:dyDescent="0.25">
      <c r="D616" s="7"/>
      <c r="E616" s="8"/>
      <c r="F616" s="3"/>
      <c r="G616" s="3"/>
      <c r="H616" s="3"/>
      <c r="I616" s="3"/>
      <c r="J616" s="3"/>
      <c r="K616" s="3"/>
      <c r="M616" s="3"/>
      <c r="N616" s="10"/>
      <c r="O616" s="10"/>
      <c r="P616" s="10"/>
      <c r="Q616" s="3"/>
      <c r="R616" s="3"/>
      <c r="S616" s="3"/>
      <c r="T616" s="3"/>
      <c r="U616" s="3"/>
      <c r="V616" s="3"/>
    </row>
    <row r="617" spans="4:22" ht="15.75" x14ac:dyDescent="0.25">
      <c r="D617" s="7"/>
      <c r="E617" s="9"/>
      <c r="F617" s="3"/>
      <c r="G617" s="3"/>
      <c r="H617" s="3"/>
      <c r="I617" s="3"/>
      <c r="J617" s="3"/>
      <c r="K617" s="3"/>
      <c r="M617" s="3"/>
      <c r="N617" s="10"/>
      <c r="O617" s="10"/>
      <c r="P617" s="10"/>
      <c r="Q617" s="3"/>
      <c r="R617" s="3"/>
      <c r="S617" s="3"/>
      <c r="T617" s="3"/>
      <c r="U617" s="3"/>
      <c r="V617" s="3"/>
    </row>
    <row r="618" spans="4:22" ht="15.75" x14ac:dyDescent="0.25">
      <c r="D618" s="7"/>
      <c r="E618" s="8"/>
      <c r="F618" s="3"/>
      <c r="G618" s="3"/>
      <c r="H618" s="3"/>
      <c r="I618" s="3"/>
      <c r="J618" s="3"/>
      <c r="K618" s="3"/>
      <c r="M618" s="3"/>
      <c r="N618" s="10"/>
      <c r="O618" s="10"/>
      <c r="P618" s="10"/>
      <c r="Q618" s="3"/>
      <c r="R618" s="3"/>
      <c r="S618" s="3"/>
      <c r="T618" s="3"/>
      <c r="U618" s="3"/>
      <c r="V618" s="3"/>
    </row>
    <row r="619" spans="4:22" ht="15.75" x14ac:dyDescent="0.25">
      <c r="D619" s="7"/>
      <c r="E619" s="8"/>
      <c r="F619" s="3"/>
      <c r="G619" s="3"/>
      <c r="H619" s="3"/>
      <c r="I619" s="3"/>
      <c r="J619" s="3"/>
      <c r="K619" s="3"/>
      <c r="M619" s="3"/>
      <c r="N619" s="10"/>
      <c r="O619" s="10"/>
      <c r="P619" s="10"/>
      <c r="Q619" s="3"/>
      <c r="R619" s="3"/>
      <c r="S619" s="3"/>
      <c r="T619" s="3"/>
      <c r="U619" s="3"/>
      <c r="V619" s="3"/>
    </row>
    <row r="620" spans="4:22" ht="15.75" x14ac:dyDescent="0.25">
      <c r="D620" s="7"/>
      <c r="E620" s="8"/>
      <c r="F620" s="3"/>
      <c r="G620" s="3"/>
      <c r="H620" s="3"/>
      <c r="I620" s="3"/>
      <c r="J620" s="3"/>
      <c r="K620" s="3"/>
      <c r="M620" s="3"/>
      <c r="N620" s="10"/>
      <c r="O620" s="10"/>
      <c r="P620" s="10"/>
      <c r="Q620" s="3"/>
      <c r="R620" s="3"/>
      <c r="S620" s="3"/>
      <c r="T620" s="3"/>
      <c r="U620" s="3"/>
      <c r="V620" s="3"/>
    </row>
    <row r="621" spans="4:22" ht="15.75" x14ac:dyDescent="0.25">
      <c r="D621" s="7"/>
      <c r="E621" s="8"/>
      <c r="F621" s="3"/>
      <c r="G621" s="3"/>
      <c r="H621" s="3"/>
      <c r="I621" s="3"/>
      <c r="J621" s="3"/>
      <c r="K621" s="3"/>
      <c r="M621" s="3"/>
      <c r="N621" s="10"/>
      <c r="O621" s="10"/>
      <c r="P621" s="10"/>
      <c r="Q621" s="3"/>
      <c r="R621" s="3"/>
      <c r="S621" s="3"/>
      <c r="T621" s="3"/>
      <c r="U621" s="3"/>
      <c r="V621" s="3"/>
    </row>
    <row r="622" spans="4:22" ht="15.75" x14ac:dyDescent="0.25">
      <c r="D622" s="7"/>
      <c r="E622" s="8"/>
      <c r="F622" s="3"/>
      <c r="G622" s="3"/>
      <c r="H622" s="3"/>
      <c r="I622" s="3"/>
      <c r="J622" s="3"/>
      <c r="K622" s="3"/>
      <c r="M622" s="3"/>
      <c r="N622" s="10"/>
      <c r="O622" s="10"/>
      <c r="P622" s="10"/>
      <c r="Q622" s="3"/>
      <c r="R622" s="3"/>
      <c r="S622" s="3"/>
      <c r="T622" s="3"/>
      <c r="U622" s="3"/>
      <c r="V622" s="3"/>
    </row>
    <row r="623" spans="4:22" ht="15.75" x14ac:dyDescent="0.25">
      <c r="D623" s="7"/>
      <c r="E623" s="8"/>
      <c r="F623" s="3"/>
      <c r="G623" s="3"/>
      <c r="H623" s="3"/>
      <c r="I623" s="3"/>
      <c r="J623" s="3"/>
      <c r="K623" s="3"/>
      <c r="M623" s="3"/>
      <c r="N623" s="10"/>
      <c r="O623" s="10"/>
      <c r="P623" s="10"/>
      <c r="Q623" s="3"/>
      <c r="R623" s="3"/>
      <c r="S623" s="3"/>
      <c r="T623" s="3"/>
      <c r="U623" s="3"/>
      <c r="V623" s="3"/>
    </row>
    <row r="624" spans="4:22" ht="15.75" x14ac:dyDescent="0.25">
      <c r="D624" s="7"/>
      <c r="E624" s="8"/>
      <c r="F624" s="3"/>
      <c r="G624" s="3"/>
      <c r="H624" s="3"/>
      <c r="I624" s="3"/>
      <c r="J624" s="3"/>
      <c r="K624" s="3"/>
      <c r="M624" s="3"/>
      <c r="N624" s="10"/>
      <c r="O624" s="10"/>
      <c r="P624" s="10"/>
      <c r="Q624" s="3"/>
      <c r="R624" s="3"/>
      <c r="S624" s="3"/>
      <c r="T624" s="3"/>
      <c r="U624" s="3"/>
      <c r="V624" s="3"/>
    </row>
    <row r="625" spans="4:22" ht="15.75" x14ac:dyDescent="0.25">
      <c r="D625" s="7"/>
      <c r="E625" s="8"/>
      <c r="F625" s="3"/>
      <c r="G625" s="3"/>
      <c r="H625" s="3"/>
      <c r="I625" s="3"/>
      <c r="J625" s="3"/>
      <c r="K625" s="3"/>
      <c r="M625" s="3"/>
      <c r="N625" s="10"/>
      <c r="O625" s="10"/>
      <c r="P625" s="10"/>
      <c r="Q625" s="3"/>
      <c r="R625" s="3"/>
      <c r="S625" s="3"/>
      <c r="T625" s="3"/>
      <c r="U625" s="3"/>
      <c r="V625" s="3"/>
    </row>
    <row r="626" spans="4:22" ht="15.75" x14ac:dyDescent="0.25">
      <c r="D626" s="7"/>
      <c r="E626" s="8"/>
      <c r="F626" s="3"/>
      <c r="G626" s="3"/>
      <c r="H626" s="3"/>
      <c r="I626" s="3"/>
      <c r="J626" s="3"/>
      <c r="K626" s="3"/>
      <c r="M626" s="3"/>
      <c r="N626" s="10"/>
      <c r="O626" s="10"/>
      <c r="P626" s="10"/>
      <c r="Q626" s="3"/>
      <c r="R626" s="3"/>
      <c r="S626" s="3"/>
      <c r="T626" s="3"/>
      <c r="U626" s="3"/>
      <c r="V626" s="3"/>
    </row>
    <row r="627" spans="4:22" ht="15.75" x14ac:dyDescent="0.25">
      <c r="D627" s="7"/>
      <c r="E627" s="8"/>
      <c r="F627" s="3"/>
      <c r="G627" s="3"/>
      <c r="H627" s="3"/>
      <c r="I627" s="3"/>
      <c r="J627" s="3"/>
      <c r="K627" s="3"/>
      <c r="M627" s="3"/>
      <c r="N627" s="10"/>
      <c r="O627" s="10"/>
      <c r="P627" s="10"/>
      <c r="Q627" s="3"/>
      <c r="R627" s="3"/>
      <c r="S627" s="3"/>
      <c r="T627" s="3"/>
      <c r="U627" s="3"/>
      <c r="V627" s="3"/>
    </row>
    <row r="628" spans="4:22" ht="15.75" x14ac:dyDescent="0.25">
      <c r="D628" s="7"/>
      <c r="E628" s="8"/>
      <c r="F628" s="3"/>
      <c r="G628" s="3"/>
      <c r="H628" s="3"/>
      <c r="I628" s="3"/>
      <c r="J628" s="3"/>
      <c r="K628" s="3"/>
      <c r="M628" s="3"/>
      <c r="N628" s="10"/>
      <c r="O628" s="10"/>
      <c r="P628" s="10"/>
      <c r="Q628" s="3"/>
      <c r="R628" s="3"/>
      <c r="S628" s="3"/>
      <c r="T628" s="3"/>
      <c r="U628" s="3"/>
      <c r="V628" s="3"/>
    </row>
    <row r="629" spans="4:22" ht="15.75" x14ac:dyDescent="0.25">
      <c r="D629" s="7"/>
      <c r="E629" s="8"/>
      <c r="F629" s="3"/>
      <c r="G629" s="3"/>
      <c r="H629" s="3"/>
      <c r="I629" s="3"/>
      <c r="J629" s="3"/>
      <c r="K629" s="3"/>
      <c r="M629" s="3"/>
      <c r="N629" s="10"/>
      <c r="O629" s="10"/>
      <c r="P629" s="10"/>
      <c r="Q629" s="3"/>
      <c r="R629" s="3"/>
      <c r="S629" s="3"/>
      <c r="T629" s="3"/>
      <c r="U629" s="3"/>
      <c r="V629" s="3"/>
    </row>
    <row r="630" spans="4:22" ht="15.75" x14ac:dyDescent="0.25">
      <c r="D630" s="7"/>
      <c r="E630" s="8"/>
      <c r="F630" s="3"/>
      <c r="G630" s="3"/>
      <c r="H630" s="3"/>
      <c r="I630" s="3"/>
      <c r="J630" s="3"/>
      <c r="K630" s="3"/>
      <c r="M630" s="3"/>
      <c r="N630" s="10"/>
      <c r="O630" s="10"/>
      <c r="P630" s="10"/>
      <c r="Q630" s="3"/>
      <c r="R630" s="3"/>
      <c r="S630" s="3"/>
      <c r="T630" s="3"/>
      <c r="U630" s="3"/>
      <c r="V630" s="3"/>
    </row>
    <row r="631" spans="4:22" ht="15.75" x14ac:dyDescent="0.25">
      <c r="D631" s="7"/>
      <c r="E631" s="8"/>
      <c r="F631" s="3"/>
      <c r="G631" s="3"/>
      <c r="H631" s="3"/>
      <c r="I631" s="3"/>
      <c r="J631" s="3"/>
      <c r="K631" s="3"/>
      <c r="M631" s="3"/>
      <c r="N631" s="10"/>
      <c r="O631" s="10"/>
      <c r="P631" s="10"/>
      <c r="Q631" s="3"/>
      <c r="R631" s="3"/>
      <c r="S631" s="3"/>
      <c r="T631" s="3"/>
      <c r="U631" s="3"/>
      <c r="V631" s="3"/>
    </row>
    <row r="632" spans="4:22" ht="15.75" x14ac:dyDescent="0.25">
      <c r="D632" s="7"/>
      <c r="E632" s="8"/>
      <c r="F632" s="3"/>
      <c r="G632" s="3"/>
      <c r="H632" s="3"/>
      <c r="I632" s="3"/>
      <c r="J632" s="3"/>
      <c r="K632" s="3"/>
      <c r="M632" s="3"/>
      <c r="N632" s="10"/>
      <c r="O632" s="10"/>
      <c r="P632" s="10"/>
      <c r="Q632" s="3"/>
      <c r="R632" s="3"/>
      <c r="S632" s="3"/>
      <c r="T632" s="3"/>
      <c r="U632" s="3"/>
      <c r="V632" s="3"/>
    </row>
    <row r="633" spans="4:22" ht="15.75" x14ac:dyDescent="0.25">
      <c r="D633" s="7"/>
      <c r="E633" s="9"/>
      <c r="F633" s="3"/>
      <c r="G633" s="3"/>
      <c r="H633" s="3"/>
      <c r="I633" s="3"/>
      <c r="J633" s="3"/>
      <c r="K633" s="3"/>
      <c r="M633" s="3"/>
      <c r="N633" s="10"/>
      <c r="O633" s="10"/>
      <c r="P633" s="10"/>
      <c r="Q633" s="3"/>
      <c r="R633" s="3"/>
      <c r="S633" s="3"/>
      <c r="T633" s="3"/>
      <c r="U633" s="3"/>
      <c r="V633" s="3"/>
    </row>
    <row r="634" spans="4:22" ht="15.75" x14ac:dyDescent="0.25">
      <c r="D634" s="7"/>
      <c r="E634" s="8"/>
      <c r="F634" s="3"/>
      <c r="G634" s="3"/>
      <c r="H634" s="3"/>
      <c r="I634" s="3"/>
      <c r="J634" s="3"/>
      <c r="K634" s="3"/>
      <c r="M634" s="3"/>
      <c r="N634" s="10"/>
      <c r="O634" s="10"/>
      <c r="P634" s="10"/>
      <c r="Q634" s="3"/>
      <c r="R634" s="3"/>
      <c r="S634" s="3"/>
      <c r="T634" s="3"/>
      <c r="U634" s="3"/>
      <c r="V634" s="3"/>
    </row>
    <row r="635" spans="4:22" ht="15.75" x14ac:dyDescent="0.25">
      <c r="D635" s="7"/>
      <c r="E635" s="8"/>
      <c r="F635" s="3"/>
      <c r="G635" s="3"/>
      <c r="H635" s="3"/>
      <c r="I635" s="3"/>
      <c r="J635" s="3"/>
      <c r="K635" s="3"/>
      <c r="M635" s="3"/>
      <c r="N635" s="10"/>
      <c r="O635" s="10"/>
      <c r="P635" s="10"/>
      <c r="Q635" s="3"/>
      <c r="R635" s="3"/>
      <c r="S635" s="3"/>
      <c r="T635" s="3"/>
      <c r="U635" s="3"/>
      <c r="V635" s="3"/>
    </row>
    <row r="636" spans="4:22" ht="15.75" x14ac:dyDescent="0.25">
      <c r="D636" s="7"/>
      <c r="E636" s="8"/>
      <c r="F636" s="3"/>
      <c r="G636" s="3"/>
      <c r="H636" s="3"/>
      <c r="I636" s="3"/>
      <c r="J636" s="3"/>
      <c r="K636" s="3"/>
      <c r="M636" s="3"/>
      <c r="N636" s="10"/>
      <c r="O636" s="10"/>
      <c r="P636" s="10"/>
      <c r="Q636" s="3"/>
      <c r="R636" s="3"/>
      <c r="S636" s="3"/>
      <c r="T636" s="3"/>
      <c r="U636" s="3"/>
      <c r="V636" s="3"/>
    </row>
    <row r="637" spans="4:22" ht="15.75" x14ac:dyDescent="0.25">
      <c r="D637" s="7"/>
      <c r="E637" s="8"/>
      <c r="F637" s="3"/>
      <c r="G637" s="3"/>
      <c r="H637" s="3"/>
      <c r="I637" s="3"/>
      <c r="J637" s="3"/>
      <c r="K637" s="3"/>
      <c r="M637" s="3"/>
      <c r="N637" s="10"/>
      <c r="O637" s="10"/>
      <c r="P637" s="10"/>
      <c r="Q637" s="3"/>
      <c r="R637" s="3"/>
      <c r="S637" s="3"/>
      <c r="T637" s="3"/>
      <c r="U637" s="3"/>
      <c r="V637" s="3"/>
    </row>
    <row r="638" spans="4:22" ht="15.75" x14ac:dyDescent="0.25">
      <c r="D638" s="7"/>
      <c r="E638" s="8"/>
      <c r="F638" s="3"/>
      <c r="G638" s="3"/>
      <c r="H638" s="3"/>
      <c r="I638" s="3"/>
      <c r="J638" s="3"/>
      <c r="K638" s="3"/>
      <c r="M638" s="3"/>
      <c r="N638" s="10"/>
      <c r="O638" s="10"/>
      <c r="P638" s="10"/>
      <c r="Q638" s="3"/>
      <c r="R638" s="3"/>
      <c r="S638" s="3"/>
      <c r="T638" s="3"/>
      <c r="U638" s="3"/>
      <c r="V638" s="3"/>
    </row>
    <row r="639" spans="4:22" ht="15.75" x14ac:dyDescent="0.25">
      <c r="D639" s="7"/>
      <c r="E639" s="8"/>
      <c r="F639" s="3"/>
      <c r="G639" s="3"/>
      <c r="H639" s="3"/>
      <c r="I639" s="3"/>
      <c r="J639" s="3"/>
      <c r="K639" s="3"/>
      <c r="M639" s="3"/>
      <c r="N639" s="10"/>
      <c r="O639" s="10"/>
      <c r="P639" s="10"/>
      <c r="Q639" s="3"/>
      <c r="R639" s="3"/>
      <c r="S639" s="3"/>
      <c r="T639" s="3"/>
      <c r="U639" s="3"/>
      <c r="V639" s="3"/>
    </row>
    <row r="640" spans="4:22" ht="15.75" x14ac:dyDescent="0.25">
      <c r="D640" s="7"/>
      <c r="E640" s="8"/>
      <c r="F640" s="3"/>
      <c r="G640" s="3"/>
      <c r="H640" s="3"/>
      <c r="I640" s="3"/>
      <c r="J640" s="3"/>
      <c r="K640" s="3"/>
      <c r="M640" s="3"/>
      <c r="N640" s="10"/>
      <c r="O640" s="10"/>
      <c r="P640" s="10"/>
      <c r="Q640" s="3"/>
      <c r="R640" s="3"/>
      <c r="S640" s="3"/>
      <c r="T640" s="3"/>
      <c r="U640" s="3"/>
      <c r="V640" s="3"/>
    </row>
    <row r="641" spans="4:22" ht="15.75" x14ac:dyDescent="0.25">
      <c r="D641" s="7"/>
      <c r="E641" s="8"/>
      <c r="F641" s="3"/>
      <c r="G641" s="3"/>
      <c r="H641" s="3"/>
      <c r="I641" s="3"/>
      <c r="J641" s="3"/>
      <c r="K641" s="3"/>
      <c r="M641" s="3"/>
      <c r="N641" s="10"/>
      <c r="O641" s="10"/>
      <c r="P641" s="10"/>
      <c r="Q641" s="3"/>
      <c r="R641" s="3"/>
      <c r="S641" s="3"/>
      <c r="T641" s="3"/>
      <c r="U641" s="3"/>
      <c r="V641" s="3"/>
    </row>
    <row r="642" spans="4:22" ht="15.75" x14ac:dyDescent="0.25">
      <c r="D642" s="7"/>
      <c r="E642" s="8"/>
      <c r="F642" s="3"/>
      <c r="G642" s="3"/>
      <c r="H642" s="3"/>
      <c r="I642" s="3"/>
      <c r="J642" s="3"/>
      <c r="K642" s="3"/>
      <c r="M642" s="3"/>
      <c r="N642" s="10"/>
      <c r="O642" s="10"/>
      <c r="P642" s="10"/>
      <c r="Q642" s="3"/>
      <c r="R642" s="3"/>
      <c r="S642" s="3"/>
      <c r="T642" s="3"/>
      <c r="U642" s="3"/>
      <c r="V642" s="3"/>
    </row>
    <row r="643" spans="4:22" ht="15.75" x14ac:dyDescent="0.25">
      <c r="D643" s="7"/>
      <c r="E643" s="8"/>
      <c r="F643" s="3"/>
      <c r="G643" s="3"/>
      <c r="H643" s="3"/>
      <c r="I643" s="3"/>
      <c r="J643" s="3"/>
      <c r="K643" s="3"/>
      <c r="M643" s="3"/>
      <c r="N643" s="10"/>
      <c r="O643" s="10"/>
      <c r="P643" s="10"/>
      <c r="Q643" s="3"/>
      <c r="R643" s="3"/>
      <c r="S643" s="3"/>
      <c r="T643" s="3"/>
      <c r="U643" s="3"/>
      <c r="V643" s="3"/>
    </row>
    <row r="644" spans="4:22" ht="15.75" x14ac:dyDescent="0.25">
      <c r="D644" s="7"/>
      <c r="E644" s="8"/>
      <c r="F644" s="3"/>
      <c r="G644" s="3"/>
      <c r="H644" s="3"/>
      <c r="I644" s="3"/>
      <c r="J644" s="3"/>
      <c r="K644" s="3"/>
      <c r="M644" s="3"/>
      <c r="N644" s="10"/>
      <c r="O644" s="10"/>
      <c r="P644" s="10"/>
      <c r="Q644" s="3"/>
      <c r="R644" s="3"/>
      <c r="S644" s="3"/>
      <c r="T644" s="3"/>
      <c r="U644" s="3"/>
      <c r="V644" s="3"/>
    </row>
    <row r="645" spans="4:22" ht="15.75" x14ac:dyDescent="0.25">
      <c r="D645" s="7"/>
      <c r="E645" s="8"/>
      <c r="F645" s="3"/>
      <c r="G645" s="3"/>
      <c r="H645" s="3"/>
      <c r="I645" s="3"/>
      <c r="J645" s="3"/>
      <c r="K645" s="3"/>
      <c r="M645" s="3"/>
      <c r="N645" s="10"/>
      <c r="O645" s="10"/>
      <c r="P645" s="10"/>
      <c r="Q645" s="3"/>
      <c r="R645" s="3"/>
      <c r="S645" s="3"/>
      <c r="T645" s="3"/>
      <c r="U645" s="3"/>
      <c r="V645" s="3"/>
    </row>
    <row r="646" spans="4:22" ht="15.75" x14ac:dyDescent="0.25">
      <c r="D646" s="7"/>
      <c r="E646" s="8"/>
      <c r="F646" s="3"/>
      <c r="G646" s="3"/>
      <c r="H646" s="3"/>
      <c r="I646" s="3"/>
      <c r="J646" s="3"/>
      <c r="K646" s="3"/>
      <c r="M646" s="3"/>
      <c r="N646" s="10"/>
      <c r="O646" s="10"/>
      <c r="P646" s="10"/>
      <c r="Q646" s="3"/>
      <c r="R646" s="3"/>
      <c r="S646" s="3"/>
      <c r="T646" s="3"/>
      <c r="U646" s="3"/>
      <c r="V646" s="3"/>
    </row>
    <row r="647" spans="4:22" ht="15.75" x14ac:dyDescent="0.25">
      <c r="D647" s="7"/>
      <c r="E647" s="8"/>
      <c r="F647" s="3"/>
      <c r="G647" s="3"/>
      <c r="H647" s="3"/>
      <c r="I647" s="3"/>
      <c r="J647" s="3"/>
      <c r="K647" s="3"/>
      <c r="M647" s="3"/>
      <c r="N647" s="10"/>
      <c r="O647" s="10"/>
      <c r="P647" s="10"/>
      <c r="Q647" s="3"/>
      <c r="R647" s="3"/>
      <c r="S647" s="3"/>
      <c r="T647" s="3"/>
      <c r="U647" s="3"/>
      <c r="V647" s="3"/>
    </row>
    <row r="648" spans="4:22" ht="15.75" x14ac:dyDescent="0.25">
      <c r="D648" s="7"/>
      <c r="E648" s="8"/>
      <c r="F648" s="3"/>
      <c r="G648" s="3"/>
      <c r="H648" s="3"/>
      <c r="I648" s="3"/>
      <c r="J648" s="3"/>
      <c r="K648" s="3"/>
      <c r="M648" s="3"/>
      <c r="N648" s="10"/>
      <c r="O648" s="10"/>
      <c r="P648" s="10"/>
      <c r="Q648" s="3"/>
      <c r="R648" s="3"/>
      <c r="S648" s="3"/>
      <c r="T648" s="3"/>
      <c r="U648" s="3"/>
      <c r="V648" s="3"/>
    </row>
    <row r="649" spans="4:22" ht="15.75" x14ac:dyDescent="0.25">
      <c r="D649" s="7"/>
      <c r="E649" s="9"/>
      <c r="F649" s="3"/>
      <c r="G649" s="3"/>
      <c r="H649" s="3"/>
      <c r="I649" s="3"/>
      <c r="J649" s="3"/>
      <c r="K649" s="3"/>
      <c r="M649" s="3"/>
      <c r="N649" s="10"/>
      <c r="O649" s="10"/>
      <c r="P649" s="10"/>
      <c r="Q649" s="3"/>
      <c r="R649" s="3"/>
      <c r="S649" s="3"/>
      <c r="T649" s="3"/>
      <c r="U649" s="3"/>
      <c r="V649" s="3"/>
    </row>
    <row r="650" spans="4:22" ht="15.75" x14ac:dyDescent="0.25">
      <c r="D650" s="7"/>
      <c r="E650" s="8"/>
      <c r="F650" s="3"/>
      <c r="G650" s="3"/>
      <c r="H650" s="3"/>
      <c r="I650" s="3"/>
      <c r="J650" s="3"/>
      <c r="K650" s="3"/>
      <c r="M650" s="3"/>
      <c r="N650" s="10"/>
      <c r="O650" s="10"/>
      <c r="P650" s="10"/>
      <c r="Q650" s="3"/>
      <c r="R650" s="3"/>
      <c r="S650" s="3"/>
      <c r="T650" s="3"/>
      <c r="U650" s="3"/>
      <c r="V650" s="3"/>
    </row>
    <row r="651" spans="4:22" ht="15.75" x14ac:dyDescent="0.25">
      <c r="D651" s="7"/>
      <c r="E651" s="8"/>
      <c r="F651" s="3"/>
      <c r="G651" s="3"/>
      <c r="H651" s="3"/>
      <c r="I651" s="3"/>
      <c r="J651" s="3"/>
      <c r="K651" s="3"/>
      <c r="M651" s="3"/>
      <c r="N651" s="10"/>
      <c r="O651" s="10"/>
      <c r="P651" s="10"/>
      <c r="Q651" s="3"/>
      <c r="R651" s="3"/>
      <c r="S651" s="3"/>
      <c r="T651" s="3"/>
      <c r="U651" s="3"/>
      <c r="V651" s="3"/>
    </row>
    <row r="652" spans="4:22" ht="15.75" x14ac:dyDescent="0.25">
      <c r="D652" s="7"/>
      <c r="E652" s="8"/>
      <c r="F652" s="3"/>
      <c r="G652" s="3"/>
      <c r="H652" s="3"/>
      <c r="I652" s="3"/>
      <c r="J652" s="3"/>
      <c r="K652" s="3"/>
      <c r="M652" s="3"/>
      <c r="N652" s="10"/>
      <c r="O652" s="10"/>
      <c r="P652" s="10"/>
      <c r="Q652" s="3"/>
      <c r="R652" s="3"/>
      <c r="S652" s="3"/>
      <c r="T652" s="3"/>
      <c r="U652" s="3"/>
      <c r="V652" s="3"/>
    </row>
    <row r="653" spans="4:22" ht="15.75" x14ac:dyDescent="0.25">
      <c r="D653" s="7"/>
      <c r="E653" s="8"/>
      <c r="F653" s="3"/>
      <c r="G653" s="3"/>
      <c r="H653" s="3"/>
      <c r="I653" s="3"/>
      <c r="J653" s="3"/>
      <c r="K653" s="3"/>
      <c r="M653" s="3"/>
      <c r="N653" s="10"/>
      <c r="O653" s="10"/>
      <c r="P653" s="10"/>
      <c r="Q653" s="3"/>
      <c r="R653" s="3"/>
      <c r="S653" s="3"/>
      <c r="T653" s="3"/>
      <c r="U653" s="3"/>
      <c r="V653" s="3"/>
    </row>
    <row r="654" spans="4:22" ht="15.75" x14ac:dyDescent="0.25">
      <c r="D654" s="7"/>
      <c r="E654" s="8"/>
      <c r="F654" s="3"/>
      <c r="G654" s="3"/>
      <c r="H654" s="3"/>
      <c r="I654" s="3"/>
      <c r="J654" s="3"/>
      <c r="K654" s="3"/>
      <c r="M654" s="3"/>
      <c r="N654" s="10"/>
      <c r="O654" s="10"/>
      <c r="P654" s="10"/>
      <c r="Q654" s="3"/>
      <c r="R654" s="3"/>
      <c r="S654" s="3"/>
      <c r="T654" s="3"/>
      <c r="U654" s="3"/>
      <c r="V654" s="3"/>
    </row>
    <row r="655" spans="4:22" ht="15.75" x14ac:dyDescent="0.25">
      <c r="D655" s="7"/>
      <c r="E655" s="8"/>
      <c r="F655" s="3"/>
      <c r="G655" s="3"/>
      <c r="H655" s="3"/>
      <c r="I655" s="3"/>
      <c r="J655" s="3"/>
      <c r="K655" s="3"/>
      <c r="M655" s="3"/>
      <c r="N655" s="10"/>
      <c r="O655" s="10"/>
      <c r="P655" s="10"/>
      <c r="Q655" s="3"/>
      <c r="R655" s="3"/>
      <c r="S655" s="3"/>
      <c r="T655" s="3"/>
      <c r="U655" s="3"/>
      <c r="V655" s="3"/>
    </row>
    <row r="656" spans="4:22" ht="15.75" x14ac:dyDescent="0.25">
      <c r="D656" s="7"/>
      <c r="E656" s="8"/>
      <c r="F656" s="3"/>
      <c r="G656" s="3"/>
      <c r="H656" s="3"/>
      <c r="I656" s="3"/>
      <c r="J656" s="3"/>
      <c r="K656" s="3"/>
      <c r="M656" s="3"/>
      <c r="N656" s="10"/>
      <c r="O656" s="10"/>
      <c r="P656" s="10"/>
      <c r="Q656" s="3"/>
      <c r="R656" s="3"/>
      <c r="S656" s="3"/>
      <c r="T656" s="3"/>
      <c r="U656" s="3"/>
      <c r="V656" s="3"/>
    </row>
    <row r="657" spans="4:22" ht="15.75" x14ac:dyDescent="0.25">
      <c r="D657" s="7"/>
      <c r="E657" s="8"/>
      <c r="F657" s="3"/>
      <c r="G657" s="3"/>
      <c r="H657" s="3"/>
      <c r="I657" s="3"/>
      <c r="J657" s="3"/>
      <c r="K657" s="3"/>
      <c r="M657" s="3"/>
      <c r="N657" s="10"/>
      <c r="O657" s="10"/>
      <c r="P657" s="10"/>
      <c r="Q657" s="3"/>
      <c r="R657" s="3"/>
      <c r="S657" s="3"/>
      <c r="T657" s="3"/>
      <c r="U657" s="3"/>
      <c r="V657" s="3"/>
    </row>
    <row r="658" spans="4:22" ht="15.75" x14ac:dyDescent="0.25">
      <c r="D658" s="7"/>
      <c r="E658" s="8"/>
      <c r="F658" s="3"/>
      <c r="G658" s="3"/>
      <c r="H658" s="3"/>
      <c r="I658" s="3"/>
      <c r="J658" s="3"/>
      <c r="K658" s="3"/>
      <c r="M658" s="3"/>
      <c r="N658" s="10"/>
      <c r="O658" s="10"/>
      <c r="P658" s="10"/>
      <c r="Q658" s="3"/>
      <c r="R658" s="3"/>
      <c r="S658" s="3"/>
      <c r="T658" s="3"/>
      <c r="U658" s="3"/>
      <c r="V658" s="3"/>
    </row>
    <row r="659" spans="4:22" ht="15.75" x14ac:dyDescent="0.25">
      <c r="D659" s="7"/>
      <c r="E659" s="8"/>
      <c r="F659" s="3"/>
      <c r="G659" s="3"/>
      <c r="H659" s="3"/>
      <c r="I659" s="3"/>
      <c r="J659" s="3"/>
      <c r="K659" s="3"/>
      <c r="M659" s="3"/>
      <c r="N659" s="10"/>
      <c r="O659" s="10"/>
      <c r="P659" s="10"/>
      <c r="Q659" s="3"/>
      <c r="R659" s="3"/>
      <c r="S659" s="3"/>
      <c r="T659" s="3"/>
      <c r="U659" s="3"/>
      <c r="V659" s="3"/>
    </row>
    <row r="660" spans="4:22" ht="15.75" x14ac:dyDescent="0.25">
      <c r="D660" s="7"/>
      <c r="E660" s="8"/>
      <c r="F660" s="3"/>
      <c r="G660" s="3"/>
      <c r="H660" s="3"/>
      <c r="I660" s="3"/>
      <c r="J660" s="3"/>
      <c r="K660" s="3"/>
      <c r="M660" s="3"/>
      <c r="N660" s="10"/>
      <c r="O660" s="10"/>
      <c r="P660" s="10"/>
      <c r="Q660" s="3"/>
      <c r="R660" s="3"/>
      <c r="S660" s="3"/>
      <c r="T660" s="3"/>
      <c r="U660" s="3"/>
      <c r="V660" s="3"/>
    </row>
    <row r="661" spans="4:22" ht="15.75" x14ac:dyDescent="0.25">
      <c r="D661" s="7"/>
      <c r="E661" s="8"/>
      <c r="F661" s="3"/>
      <c r="G661" s="3"/>
      <c r="H661" s="3"/>
      <c r="I661" s="3"/>
      <c r="J661" s="3"/>
      <c r="K661" s="3"/>
      <c r="M661" s="3"/>
      <c r="N661" s="10"/>
      <c r="O661" s="10"/>
      <c r="P661" s="10"/>
      <c r="Q661" s="3"/>
      <c r="R661" s="3"/>
      <c r="S661" s="3"/>
      <c r="T661" s="3"/>
      <c r="U661" s="3"/>
      <c r="V661" s="3"/>
    </row>
    <row r="662" spans="4:22" ht="15.75" x14ac:dyDescent="0.25">
      <c r="D662" s="7"/>
      <c r="E662" s="8"/>
      <c r="F662" s="3"/>
      <c r="G662" s="3"/>
      <c r="H662" s="3"/>
      <c r="I662" s="3"/>
      <c r="J662" s="3"/>
      <c r="K662" s="3"/>
      <c r="M662" s="3"/>
      <c r="N662" s="10"/>
      <c r="O662" s="10"/>
      <c r="P662" s="10"/>
      <c r="Q662" s="3"/>
      <c r="R662" s="3"/>
      <c r="S662" s="3"/>
      <c r="T662" s="3"/>
      <c r="U662" s="3"/>
      <c r="V662" s="3"/>
    </row>
    <row r="663" spans="4:22" ht="15.75" x14ac:dyDescent="0.25">
      <c r="D663" s="7"/>
      <c r="E663" s="8"/>
      <c r="F663" s="3"/>
      <c r="G663" s="3"/>
      <c r="H663" s="3"/>
      <c r="I663" s="3"/>
      <c r="J663" s="3"/>
      <c r="K663" s="3"/>
      <c r="M663" s="3"/>
      <c r="N663" s="10"/>
      <c r="O663" s="10"/>
      <c r="P663" s="10"/>
      <c r="Q663" s="3"/>
      <c r="R663" s="3"/>
      <c r="S663" s="3"/>
      <c r="T663" s="3"/>
      <c r="U663" s="3"/>
      <c r="V663" s="3"/>
    </row>
    <row r="664" spans="4:22" ht="15.75" x14ac:dyDescent="0.25">
      <c r="D664" s="7"/>
      <c r="E664" s="8"/>
      <c r="F664" s="3"/>
      <c r="G664" s="3"/>
      <c r="H664" s="3"/>
      <c r="I664" s="3"/>
      <c r="J664" s="3"/>
      <c r="K664" s="3"/>
      <c r="M664" s="3"/>
      <c r="N664" s="10"/>
      <c r="O664" s="10"/>
      <c r="P664" s="10"/>
      <c r="Q664" s="3"/>
      <c r="R664" s="3"/>
      <c r="S664" s="3"/>
      <c r="T664" s="3"/>
      <c r="U664" s="3"/>
      <c r="V664" s="3"/>
    </row>
    <row r="665" spans="4:22" ht="15.75" x14ac:dyDescent="0.25">
      <c r="D665" s="7"/>
      <c r="E665" s="9"/>
      <c r="F665" s="3"/>
      <c r="G665" s="3"/>
      <c r="H665" s="3"/>
      <c r="I665" s="3"/>
      <c r="J665" s="3"/>
      <c r="K665" s="3"/>
      <c r="M665" s="3"/>
      <c r="N665" s="10"/>
      <c r="O665" s="10"/>
      <c r="P665" s="10"/>
      <c r="Q665" s="3"/>
      <c r="R665" s="3"/>
      <c r="S665" s="3"/>
      <c r="T665" s="3"/>
      <c r="U665" s="3"/>
      <c r="V665" s="3"/>
    </row>
    <row r="666" spans="4:22" ht="15.75" x14ac:dyDescent="0.25">
      <c r="D666" s="7"/>
      <c r="E666" s="8"/>
      <c r="F666" s="3"/>
      <c r="G666" s="3"/>
      <c r="H666" s="3"/>
      <c r="I666" s="3"/>
      <c r="J666" s="3"/>
      <c r="K666" s="3"/>
      <c r="M666" s="3"/>
      <c r="N666" s="10"/>
      <c r="O666" s="10"/>
      <c r="P666" s="10"/>
      <c r="Q666" s="3"/>
      <c r="R666" s="3"/>
      <c r="S666" s="3"/>
      <c r="T666" s="3"/>
      <c r="U666" s="3"/>
      <c r="V666" s="3"/>
    </row>
    <row r="667" spans="4:22" ht="15.75" x14ac:dyDescent="0.25">
      <c r="D667" s="7"/>
      <c r="E667" s="8"/>
      <c r="F667" s="3"/>
      <c r="G667" s="3"/>
      <c r="H667" s="3"/>
      <c r="I667" s="3"/>
      <c r="J667" s="3"/>
      <c r="K667" s="3"/>
      <c r="M667" s="3"/>
      <c r="N667" s="10"/>
      <c r="O667" s="10"/>
      <c r="P667" s="10"/>
      <c r="Q667" s="3"/>
      <c r="R667" s="3"/>
      <c r="S667" s="3"/>
      <c r="T667" s="3"/>
      <c r="U667" s="3"/>
      <c r="V667" s="3"/>
    </row>
    <row r="668" spans="4:22" ht="15.75" x14ac:dyDescent="0.25">
      <c r="D668" s="7"/>
      <c r="E668" s="8"/>
      <c r="F668" s="3"/>
      <c r="G668" s="3"/>
      <c r="H668" s="3"/>
      <c r="I668" s="3"/>
      <c r="J668" s="3"/>
      <c r="K668" s="3"/>
      <c r="M668" s="3"/>
      <c r="N668" s="10"/>
      <c r="O668" s="10"/>
      <c r="P668" s="10"/>
      <c r="Q668" s="3"/>
      <c r="R668" s="3"/>
      <c r="S668" s="3"/>
      <c r="T668" s="3"/>
      <c r="U668" s="3"/>
      <c r="V668" s="3"/>
    </row>
    <row r="669" spans="4:22" ht="15.75" x14ac:dyDescent="0.25">
      <c r="D669" s="7"/>
      <c r="E669" s="8"/>
      <c r="F669" s="3"/>
      <c r="G669" s="3"/>
      <c r="H669" s="3"/>
      <c r="I669" s="3"/>
      <c r="J669" s="3"/>
      <c r="K669" s="3"/>
      <c r="M669" s="3"/>
      <c r="N669" s="10"/>
      <c r="O669" s="10"/>
      <c r="P669" s="10"/>
      <c r="Q669" s="3"/>
      <c r="R669" s="3"/>
      <c r="S669" s="3"/>
      <c r="T669" s="3"/>
      <c r="U669" s="3"/>
      <c r="V669" s="3"/>
    </row>
    <row r="670" spans="4:22" ht="15.75" x14ac:dyDescent="0.25">
      <c r="D670" s="7"/>
      <c r="E670" s="8"/>
      <c r="F670" s="3"/>
      <c r="G670" s="3"/>
      <c r="H670" s="3"/>
      <c r="I670" s="3"/>
      <c r="J670" s="3"/>
      <c r="K670" s="3"/>
      <c r="M670" s="3"/>
      <c r="N670" s="10"/>
      <c r="O670" s="10"/>
      <c r="P670" s="10"/>
      <c r="Q670" s="3"/>
      <c r="R670" s="3"/>
      <c r="S670" s="3"/>
      <c r="T670" s="3"/>
      <c r="U670" s="3"/>
      <c r="V670" s="3"/>
    </row>
    <row r="671" spans="4:22" ht="15.75" x14ac:dyDescent="0.25">
      <c r="D671" s="7"/>
      <c r="E671" s="8"/>
      <c r="F671" s="3"/>
      <c r="G671" s="3"/>
      <c r="H671" s="3"/>
      <c r="I671" s="3"/>
      <c r="J671" s="3"/>
      <c r="K671" s="3"/>
      <c r="M671" s="3"/>
      <c r="N671" s="10"/>
      <c r="O671" s="10"/>
      <c r="P671" s="10"/>
      <c r="Q671" s="3"/>
      <c r="R671" s="3"/>
      <c r="S671" s="3"/>
      <c r="T671" s="3"/>
      <c r="U671" s="3"/>
      <c r="V671" s="3"/>
    </row>
    <row r="672" spans="4:22" ht="15.75" x14ac:dyDescent="0.25">
      <c r="D672" s="7"/>
      <c r="E672" s="8"/>
      <c r="F672" s="3"/>
      <c r="G672" s="3"/>
      <c r="H672" s="3"/>
      <c r="I672" s="3"/>
      <c r="J672" s="3"/>
      <c r="K672" s="3"/>
      <c r="M672" s="3"/>
      <c r="N672" s="10"/>
      <c r="O672" s="10"/>
      <c r="P672" s="10"/>
      <c r="Q672" s="3"/>
      <c r="R672" s="3"/>
      <c r="S672" s="3"/>
      <c r="T672" s="3"/>
      <c r="U672" s="3"/>
      <c r="V672" s="3"/>
    </row>
    <row r="673" spans="4:22" ht="15.75" x14ac:dyDescent="0.25">
      <c r="D673" s="7"/>
      <c r="E673" s="8"/>
      <c r="F673" s="3"/>
      <c r="G673" s="3"/>
      <c r="H673" s="3"/>
      <c r="I673" s="3"/>
      <c r="J673" s="3"/>
      <c r="K673" s="3"/>
      <c r="M673" s="3"/>
      <c r="N673" s="10"/>
      <c r="O673" s="10"/>
      <c r="P673" s="10"/>
      <c r="Q673" s="3"/>
      <c r="R673" s="3"/>
      <c r="S673" s="3"/>
      <c r="T673" s="3"/>
      <c r="U673" s="3"/>
      <c r="V673" s="3"/>
    </row>
    <row r="674" spans="4:22" ht="15.75" x14ac:dyDescent="0.25">
      <c r="D674" s="7"/>
      <c r="E674" s="8"/>
      <c r="F674" s="3"/>
      <c r="G674" s="3"/>
      <c r="H674" s="3"/>
      <c r="I674" s="3"/>
      <c r="J674" s="3"/>
      <c r="K674" s="3"/>
      <c r="M674" s="3"/>
      <c r="N674" s="10"/>
      <c r="O674" s="10"/>
      <c r="P674" s="10"/>
      <c r="Q674" s="3"/>
      <c r="R674" s="3"/>
      <c r="S674" s="3"/>
      <c r="T674" s="3"/>
      <c r="U674" s="3"/>
      <c r="V674" s="3"/>
    </row>
    <row r="675" spans="4:22" ht="15.75" x14ac:dyDescent="0.25">
      <c r="D675" s="7"/>
      <c r="E675" s="8"/>
      <c r="F675" s="3"/>
      <c r="G675" s="3"/>
      <c r="H675" s="3"/>
      <c r="I675" s="3"/>
      <c r="J675" s="3"/>
      <c r="K675" s="3"/>
      <c r="M675" s="3"/>
      <c r="N675" s="10"/>
      <c r="O675" s="10"/>
      <c r="P675" s="10"/>
      <c r="Q675" s="3"/>
      <c r="R675" s="3"/>
      <c r="S675" s="3"/>
      <c r="T675" s="3"/>
      <c r="U675" s="3"/>
      <c r="V675" s="3"/>
    </row>
    <row r="676" spans="4:22" ht="15.75" x14ac:dyDescent="0.25">
      <c r="D676" s="7"/>
      <c r="E676" s="8"/>
      <c r="F676" s="3"/>
      <c r="G676" s="3"/>
      <c r="H676" s="3"/>
      <c r="I676" s="3"/>
      <c r="J676" s="3"/>
      <c r="K676" s="3"/>
      <c r="M676" s="3"/>
      <c r="N676" s="10"/>
      <c r="O676" s="10"/>
      <c r="P676" s="10"/>
      <c r="Q676" s="3"/>
      <c r="R676" s="3"/>
      <c r="S676" s="3"/>
      <c r="T676" s="3"/>
      <c r="U676" s="3"/>
      <c r="V676" s="3"/>
    </row>
    <row r="677" spans="4:22" ht="15.75" x14ac:dyDescent="0.25">
      <c r="D677" s="7"/>
      <c r="E677" s="8"/>
      <c r="F677" s="3"/>
      <c r="G677" s="3"/>
      <c r="H677" s="3"/>
      <c r="I677" s="3"/>
      <c r="J677" s="3"/>
      <c r="K677" s="3"/>
      <c r="M677" s="3"/>
      <c r="N677" s="10"/>
      <c r="O677" s="10"/>
      <c r="P677" s="10"/>
      <c r="Q677" s="3"/>
      <c r="R677" s="3"/>
      <c r="S677" s="3"/>
      <c r="T677" s="3"/>
      <c r="U677" s="3"/>
      <c r="V677" s="3"/>
    </row>
    <row r="678" spans="4:22" ht="15.75" x14ac:dyDescent="0.25">
      <c r="D678" s="7"/>
      <c r="E678" s="8"/>
      <c r="F678" s="3"/>
      <c r="G678" s="3"/>
      <c r="H678" s="3"/>
      <c r="I678" s="3"/>
      <c r="J678" s="3"/>
      <c r="K678" s="3"/>
      <c r="M678" s="3"/>
      <c r="N678" s="10"/>
      <c r="O678" s="10"/>
      <c r="P678" s="10"/>
      <c r="Q678" s="3"/>
      <c r="R678" s="3"/>
      <c r="S678" s="3"/>
      <c r="T678" s="3"/>
      <c r="U678" s="3"/>
      <c r="V678" s="3"/>
    </row>
    <row r="679" spans="4:22" ht="15.75" x14ac:dyDescent="0.25">
      <c r="D679" s="7"/>
      <c r="E679" s="8"/>
      <c r="F679" s="3"/>
      <c r="G679" s="3"/>
      <c r="H679" s="3"/>
      <c r="I679" s="3"/>
      <c r="J679" s="3"/>
      <c r="K679" s="3"/>
      <c r="M679" s="3"/>
      <c r="N679" s="10"/>
      <c r="O679" s="10"/>
      <c r="P679" s="10"/>
      <c r="Q679" s="3"/>
      <c r="R679" s="3"/>
      <c r="S679" s="3"/>
      <c r="T679" s="3"/>
      <c r="U679" s="3"/>
      <c r="V679" s="3"/>
    </row>
    <row r="680" spans="4:22" ht="15.75" x14ac:dyDescent="0.25">
      <c r="D680" s="7"/>
      <c r="E680" s="8"/>
      <c r="F680" s="3"/>
      <c r="G680" s="3"/>
      <c r="H680" s="3"/>
      <c r="I680" s="3"/>
      <c r="J680" s="3"/>
      <c r="K680" s="3"/>
      <c r="M680" s="3"/>
      <c r="N680" s="10"/>
      <c r="O680" s="10"/>
      <c r="P680" s="10"/>
      <c r="Q680" s="3"/>
      <c r="R680" s="3"/>
      <c r="S680" s="3"/>
      <c r="T680" s="3"/>
      <c r="U680" s="3"/>
      <c r="V680" s="3"/>
    </row>
    <row r="681" spans="4:22" ht="15.75" x14ac:dyDescent="0.25">
      <c r="D681" s="7"/>
      <c r="E681" s="9"/>
      <c r="F681" s="3"/>
      <c r="G681" s="3"/>
      <c r="H681" s="3"/>
      <c r="I681" s="3"/>
      <c r="J681" s="3"/>
      <c r="K681" s="3"/>
      <c r="M681" s="3"/>
      <c r="N681" s="10"/>
      <c r="O681" s="10"/>
      <c r="P681" s="10"/>
      <c r="Q681" s="3"/>
      <c r="R681" s="3"/>
      <c r="S681" s="3"/>
      <c r="T681" s="3"/>
      <c r="U681" s="3"/>
      <c r="V681" s="3"/>
    </row>
    <row r="682" spans="4:22" ht="15.75" x14ac:dyDescent="0.25">
      <c r="D682" s="7"/>
      <c r="E682" s="8"/>
      <c r="F682" s="3"/>
      <c r="G682" s="3"/>
      <c r="H682" s="3"/>
      <c r="I682" s="3"/>
      <c r="J682" s="3"/>
      <c r="K682" s="3"/>
      <c r="M682" s="3"/>
      <c r="N682" s="10"/>
      <c r="O682" s="10"/>
      <c r="P682" s="10"/>
      <c r="Q682" s="3"/>
      <c r="R682" s="3"/>
      <c r="S682" s="3"/>
      <c r="T682" s="3"/>
      <c r="U682" s="3"/>
      <c r="V682" s="3"/>
    </row>
    <row r="683" spans="4:22" ht="15.75" x14ac:dyDescent="0.25">
      <c r="D683" s="7"/>
      <c r="E683" s="8"/>
      <c r="F683" s="3"/>
      <c r="G683" s="3"/>
      <c r="H683" s="3"/>
      <c r="I683" s="3"/>
      <c r="J683" s="3"/>
      <c r="K683" s="3"/>
      <c r="M683" s="3"/>
      <c r="N683" s="10"/>
      <c r="O683" s="10"/>
      <c r="P683" s="10"/>
      <c r="Q683" s="3"/>
      <c r="R683" s="3"/>
      <c r="S683" s="3"/>
      <c r="T683" s="3"/>
      <c r="U683" s="3"/>
      <c r="V683" s="3"/>
    </row>
    <row r="684" spans="4:22" ht="15.75" x14ac:dyDescent="0.25">
      <c r="D684" s="7"/>
      <c r="E684" s="8"/>
      <c r="F684" s="3"/>
      <c r="G684" s="3"/>
      <c r="H684" s="3"/>
      <c r="I684" s="3"/>
      <c r="J684" s="3"/>
      <c r="K684" s="3"/>
      <c r="M684" s="3"/>
      <c r="N684" s="10"/>
      <c r="O684" s="10"/>
      <c r="P684" s="10"/>
      <c r="Q684" s="3"/>
      <c r="R684" s="3"/>
      <c r="S684" s="3"/>
      <c r="T684" s="3"/>
      <c r="U684" s="3"/>
      <c r="V684" s="3"/>
    </row>
    <row r="685" spans="4:22" ht="15.75" x14ac:dyDescent="0.25">
      <c r="D685" s="7"/>
      <c r="E685" s="8"/>
      <c r="F685" s="3"/>
      <c r="G685" s="3"/>
      <c r="H685" s="3"/>
      <c r="I685" s="3"/>
      <c r="J685" s="3"/>
      <c r="K685" s="3"/>
      <c r="M685" s="3"/>
      <c r="N685" s="10"/>
      <c r="O685" s="10"/>
      <c r="P685" s="10"/>
      <c r="Q685" s="3"/>
      <c r="R685" s="3"/>
      <c r="S685" s="3"/>
      <c r="T685" s="3"/>
      <c r="U685" s="3"/>
      <c r="V685" s="3"/>
    </row>
    <row r="686" spans="4:22" ht="15.75" x14ac:dyDescent="0.25">
      <c r="D686" s="7"/>
      <c r="E686" s="8"/>
      <c r="F686" s="3"/>
      <c r="G686" s="3"/>
      <c r="H686" s="3"/>
      <c r="I686" s="3"/>
      <c r="J686" s="3"/>
      <c r="K686" s="3"/>
      <c r="M686" s="3"/>
      <c r="N686" s="10"/>
      <c r="O686" s="10"/>
      <c r="P686" s="10"/>
      <c r="Q686" s="3"/>
      <c r="R686" s="3"/>
      <c r="S686" s="3"/>
      <c r="T686" s="3"/>
      <c r="U686" s="3"/>
      <c r="V686" s="3"/>
    </row>
    <row r="687" spans="4:22" ht="15.75" x14ac:dyDescent="0.25">
      <c r="D687" s="7"/>
      <c r="E687" s="8"/>
      <c r="F687" s="3"/>
      <c r="G687" s="3"/>
      <c r="H687" s="3"/>
      <c r="I687" s="3"/>
      <c r="J687" s="3"/>
      <c r="K687" s="3"/>
      <c r="M687" s="3"/>
      <c r="N687" s="10"/>
      <c r="O687" s="10"/>
      <c r="P687" s="10"/>
      <c r="Q687" s="3"/>
      <c r="R687" s="3"/>
      <c r="S687" s="3"/>
      <c r="T687" s="3"/>
      <c r="U687" s="3"/>
      <c r="V687" s="3"/>
    </row>
    <row r="688" spans="4:22" ht="15.75" x14ac:dyDescent="0.25">
      <c r="D688" s="7"/>
      <c r="E688" s="8"/>
      <c r="F688" s="3"/>
      <c r="G688" s="3"/>
      <c r="H688" s="3"/>
      <c r="I688" s="3"/>
      <c r="J688" s="3"/>
      <c r="K688" s="3"/>
      <c r="M688" s="3"/>
      <c r="N688" s="10"/>
      <c r="O688" s="10"/>
      <c r="P688" s="10"/>
      <c r="Q688" s="3"/>
      <c r="R688" s="3"/>
      <c r="S688" s="3"/>
      <c r="T688" s="3"/>
      <c r="U688" s="3"/>
      <c r="V688" s="3"/>
    </row>
    <row r="689" spans="4:22" ht="15.75" x14ac:dyDescent="0.25">
      <c r="D689" s="7"/>
      <c r="E689" s="8"/>
      <c r="F689" s="3"/>
      <c r="G689" s="3"/>
      <c r="H689" s="3"/>
      <c r="I689" s="3"/>
      <c r="J689" s="3"/>
      <c r="K689" s="3"/>
      <c r="M689" s="3"/>
      <c r="N689" s="10"/>
      <c r="O689" s="10"/>
      <c r="P689" s="10"/>
      <c r="Q689" s="3"/>
      <c r="R689" s="3"/>
      <c r="S689" s="3"/>
      <c r="T689" s="3"/>
      <c r="U689" s="3"/>
      <c r="V689" s="3"/>
    </row>
    <row r="690" spans="4:22" ht="15.75" x14ac:dyDescent="0.25">
      <c r="D690" s="7"/>
      <c r="E690" s="8"/>
      <c r="F690" s="3"/>
      <c r="G690" s="3"/>
      <c r="H690" s="3"/>
      <c r="I690" s="3"/>
      <c r="J690" s="3"/>
      <c r="K690" s="3"/>
      <c r="M690" s="3"/>
      <c r="N690" s="10"/>
      <c r="O690" s="10"/>
      <c r="P690" s="10"/>
      <c r="Q690" s="3"/>
      <c r="R690" s="3"/>
      <c r="S690" s="3"/>
      <c r="T690" s="3"/>
      <c r="U690" s="3"/>
      <c r="V690" s="3"/>
    </row>
    <row r="691" spans="4:22" ht="15.75" x14ac:dyDescent="0.25">
      <c r="D691" s="7"/>
      <c r="E691" s="8"/>
      <c r="F691" s="3"/>
      <c r="G691" s="3"/>
      <c r="H691" s="3"/>
      <c r="I691" s="3"/>
      <c r="J691" s="3"/>
      <c r="K691" s="3"/>
      <c r="M691" s="3"/>
      <c r="N691" s="10"/>
      <c r="O691" s="10"/>
      <c r="P691" s="10"/>
      <c r="Q691" s="3"/>
      <c r="R691" s="3"/>
      <c r="S691" s="3"/>
      <c r="T691" s="3"/>
      <c r="U691" s="3"/>
      <c r="V691" s="3"/>
    </row>
    <row r="692" spans="4:22" ht="15.75" x14ac:dyDescent="0.25">
      <c r="D692" s="7"/>
      <c r="E692" s="8"/>
      <c r="F692" s="3"/>
      <c r="G692" s="3"/>
      <c r="H692" s="3"/>
      <c r="I692" s="3"/>
      <c r="J692" s="3"/>
      <c r="K692" s="3"/>
      <c r="M692" s="3"/>
      <c r="N692" s="10"/>
      <c r="O692" s="10"/>
      <c r="P692" s="10"/>
      <c r="Q692" s="3"/>
      <c r="R692" s="3"/>
      <c r="S692" s="3"/>
      <c r="T692" s="3"/>
      <c r="U692" s="3"/>
      <c r="V692" s="3"/>
    </row>
    <row r="693" spans="4:22" ht="15.75" x14ac:dyDescent="0.25">
      <c r="D693" s="7"/>
      <c r="E693" s="8"/>
      <c r="F693" s="3"/>
      <c r="G693" s="3"/>
      <c r="H693" s="3"/>
      <c r="I693" s="3"/>
      <c r="J693" s="3"/>
      <c r="K693" s="3"/>
      <c r="M693" s="3"/>
      <c r="N693" s="10"/>
      <c r="O693" s="10"/>
      <c r="P693" s="10"/>
      <c r="Q693" s="3"/>
      <c r="R693" s="3"/>
      <c r="S693" s="3"/>
      <c r="T693" s="3"/>
      <c r="U693" s="3"/>
      <c r="V693" s="3"/>
    </row>
    <row r="694" spans="4:22" ht="15.75" x14ac:dyDescent="0.25">
      <c r="D694" s="7"/>
      <c r="E694" s="8"/>
      <c r="F694" s="3"/>
      <c r="G694" s="3"/>
      <c r="H694" s="3"/>
      <c r="I694" s="3"/>
      <c r="J694" s="3"/>
      <c r="K694" s="3"/>
      <c r="M694" s="3"/>
      <c r="N694" s="10"/>
      <c r="O694" s="10"/>
      <c r="P694" s="10"/>
      <c r="Q694" s="3"/>
      <c r="R694" s="3"/>
      <c r="S694" s="3"/>
      <c r="T694" s="3"/>
      <c r="U694" s="3"/>
      <c r="V694" s="3"/>
    </row>
    <row r="695" spans="4:22" ht="15.75" x14ac:dyDescent="0.25">
      <c r="D695" s="7"/>
      <c r="E695" s="8"/>
      <c r="F695" s="3"/>
      <c r="G695" s="3"/>
      <c r="H695" s="3"/>
      <c r="I695" s="3"/>
      <c r="J695" s="3"/>
      <c r="K695" s="3"/>
      <c r="M695" s="3"/>
      <c r="N695" s="10"/>
      <c r="O695" s="10"/>
      <c r="P695" s="10"/>
      <c r="Q695" s="3"/>
      <c r="R695" s="3"/>
      <c r="S695" s="3"/>
      <c r="T695" s="3"/>
      <c r="U695" s="3"/>
      <c r="V695" s="3"/>
    </row>
    <row r="696" spans="4:22" ht="15.75" x14ac:dyDescent="0.25">
      <c r="D696" s="7"/>
      <c r="E696" s="8"/>
      <c r="F696" s="3"/>
      <c r="G696" s="3"/>
      <c r="H696" s="3"/>
      <c r="I696" s="3"/>
      <c r="J696" s="3"/>
      <c r="K696" s="3"/>
      <c r="M696" s="3"/>
      <c r="N696" s="10"/>
      <c r="O696" s="10"/>
      <c r="P696" s="10"/>
      <c r="Q696" s="3"/>
      <c r="R696" s="3"/>
      <c r="S696" s="3"/>
      <c r="T696" s="3"/>
      <c r="U696" s="3"/>
      <c r="V696" s="3"/>
    </row>
    <row r="697" spans="4:22" ht="15.75" x14ac:dyDescent="0.25">
      <c r="D697" s="7"/>
      <c r="E697" s="9"/>
      <c r="F697" s="3"/>
      <c r="G697" s="3"/>
      <c r="H697" s="3"/>
      <c r="I697" s="3"/>
      <c r="J697" s="3"/>
      <c r="K697" s="3"/>
      <c r="M697" s="3"/>
      <c r="N697" s="10"/>
      <c r="O697" s="10"/>
      <c r="P697" s="10"/>
      <c r="Q697" s="3"/>
      <c r="R697" s="3"/>
      <c r="S697" s="3"/>
      <c r="T697" s="3"/>
      <c r="U697" s="3"/>
      <c r="V697" s="3"/>
    </row>
    <row r="698" spans="4:22" ht="15.75" x14ac:dyDescent="0.25">
      <c r="D698" s="7"/>
      <c r="E698" s="8"/>
      <c r="F698" s="3"/>
      <c r="G698" s="3"/>
      <c r="H698" s="3"/>
      <c r="I698" s="3"/>
      <c r="J698" s="3"/>
      <c r="K698" s="3"/>
      <c r="M698" s="3"/>
      <c r="N698" s="10"/>
      <c r="O698" s="10"/>
      <c r="P698" s="10"/>
      <c r="Q698" s="3"/>
      <c r="R698" s="3"/>
      <c r="S698" s="3"/>
      <c r="T698" s="3"/>
      <c r="U698" s="3"/>
      <c r="V698" s="3"/>
    </row>
    <row r="699" spans="4:22" ht="15.75" x14ac:dyDescent="0.25">
      <c r="D699" s="7"/>
      <c r="E699" s="8"/>
      <c r="F699" s="3"/>
      <c r="G699" s="3"/>
      <c r="H699" s="3"/>
      <c r="I699" s="3"/>
      <c r="J699" s="3"/>
      <c r="K699" s="3"/>
      <c r="M699" s="3"/>
      <c r="N699" s="10"/>
      <c r="O699" s="10"/>
      <c r="P699" s="10"/>
      <c r="Q699" s="3"/>
      <c r="R699" s="3"/>
      <c r="S699" s="3"/>
      <c r="T699" s="3"/>
      <c r="U699" s="3"/>
      <c r="V699" s="3"/>
    </row>
    <row r="700" spans="4:22" ht="15.75" x14ac:dyDescent="0.25">
      <c r="D700" s="7"/>
      <c r="E700" s="8"/>
      <c r="F700" s="3"/>
      <c r="G700" s="3"/>
      <c r="H700" s="3"/>
      <c r="I700" s="3"/>
      <c r="J700" s="3"/>
      <c r="K700" s="3"/>
      <c r="M700" s="3"/>
      <c r="N700" s="10"/>
      <c r="O700" s="10"/>
      <c r="P700" s="10"/>
      <c r="Q700" s="3"/>
      <c r="R700" s="3"/>
      <c r="S700" s="3"/>
      <c r="T700" s="3"/>
      <c r="U700" s="3"/>
      <c r="V700" s="3"/>
    </row>
    <row r="701" spans="4:22" ht="15.75" x14ac:dyDescent="0.25">
      <c r="D701" s="7"/>
      <c r="E701" s="8"/>
      <c r="F701" s="3"/>
      <c r="G701" s="3"/>
      <c r="H701" s="3"/>
      <c r="I701" s="3"/>
      <c r="J701" s="3"/>
      <c r="K701" s="3"/>
      <c r="M701" s="3"/>
      <c r="N701" s="10"/>
      <c r="O701" s="10"/>
      <c r="P701" s="10"/>
      <c r="Q701" s="3"/>
      <c r="R701" s="3"/>
      <c r="S701" s="3"/>
      <c r="T701" s="3"/>
      <c r="U701" s="3"/>
      <c r="V701" s="3"/>
    </row>
    <row r="702" spans="4:22" ht="15.75" x14ac:dyDescent="0.25">
      <c r="D702" s="7"/>
      <c r="E702" s="8"/>
      <c r="F702" s="3"/>
      <c r="G702" s="3"/>
      <c r="H702" s="3"/>
      <c r="I702" s="3"/>
      <c r="J702" s="3"/>
      <c r="K702" s="3"/>
      <c r="M702" s="3"/>
      <c r="N702" s="10"/>
      <c r="O702" s="10"/>
      <c r="P702" s="10"/>
      <c r="Q702" s="3"/>
      <c r="R702" s="3"/>
      <c r="S702" s="3"/>
      <c r="T702" s="3"/>
      <c r="U702" s="3"/>
      <c r="V702" s="3"/>
    </row>
    <row r="703" spans="4:22" ht="15.75" x14ac:dyDescent="0.25">
      <c r="D703" s="7"/>
      <c r="E703" s="8"/>
      <c r="F703" s="3"/>
      <c r="G703" s="3"/>
      <c r="H703" s="3"/>
      <c r="I703" s="3"/>
      <c r="J703" s="3"/>
      <c r="K703" s="3"/>
      <c r="M703" s="3"/>
      <c r="N703" s="10"/>
      <c r="O703" s="10"/>
      <c r="P703" s="10"/>
      <c r="Q703" s="3"/>
      <c r="R703" s="3"/>
      <c r="S703" s="3"/>
      <c r="T703" s="3"/>
      <c r="U703" s="3"/>
      <c r="V703" s="3"/>
    </row>
    <row r="704" spans="4:22" ht="15.75" x14ac:dyDescent="0.25">
      <c r="D704" s="7"/>
      <c r="E704" s="8"/>
      <c r="F704" s="3"/>
      <c r="G704" s="3"/>
      <c r="H704" s="3"/>
      <c r="I704" s="3"/>
      <c r="J704" s="3"/>
      <c r="K704" s="3"/>
      <c r="M704" s="3"/>
      <c r="N704" s="10"/>
      <c r="O704" s="10"/>
      <c r="P704" s="10"/>
      <c r="Q704" s="3"/>
      <c r="R704" s="3"/>
      <c r="S704" s="3"/>
      <c r="T704" s="3"/>
      <c r="U704" s="3"/>
      <c r="V704" s="3"/>
    </row>
    <row r="705" spans="4:22" ht="15.75" x14ac:dyDescent="0.25">
      <c r="D705" s="7"/>
      <c r="E705" s="8"/>
      <c r="F705" s="3"/>
      <c r="G705" s="3"/>
      <c r="H705" s="3"/>
      <c r="I705" s="3"/>
      <c r="J705" s="3"/>
      <c r="K705" s="3"/>
      <c r="M705" s="3"/>
      <c r="N705" s="10"/>
      <c r="O705" s="10"/>
      <c r="P705" s="10"/>
      <c r="Q705" s="3"/>
      <c r="R705" s="3"/>
      <c r="S705" s="3"/>
      <c r="T705" s="3"/>
      <c r="U705" s="3"/>
      <c r="V705" s="3"/>
    </row>
    <row r="706" spans="4:22" ht="15.75" x14ac:dyDescent="0.25">
      <c r="D706" s="7"/>
      <c r="E706" s="8"/>
      <c r="F706" s="3"/>
      <c r="G706" s="3"/>
      <c r="H706" s="3"/>
      <c r="I706" s="3"/>
      <c r="J706" s="3"/>
      <c r="K706" s="3"/>
      <c r="M706" s="3"/>
      <c r="N706" s="10"/>
      <c r="O706" s="10"/>
      <c r="P706" s="10"/>
      <c r="Q706" s="3"/>
      <c r="R706" s="3"/>
      <c r="S706" s="3"/>
      <c r="T706" s="3"/>
      <c r="U706" s="3"/>
      <c r="V706" s="3"/>
    </row>
    <row r="707" spans="4:22" ht="15.75" x14ac:dyDescent="0.25">
      <c r="D707" s="7"/>
      <c r="E707" s="8"/>
      <c r="F707" s="3"/>
      <c r="G707" s="3"/>
      <c r="H707" s="3"/>
      <c r="I707" s="3"/>
      <c r="J707" s="3"/>
      <c r="K707" s="3"/>
      <c r="M707" s="3"/>
      <c r="N707" s="10"/>
      <c r="O707" s="10"/>
      <c r="P707" s="10"/>
      <c r="Q707" s="3"/>
      <c r="R707" s="3"/>
      <c r="S707" s="3"/>
      <c r="T707" s="3"/>
      <c r="U707" s="3"/>
      <c r="V707" s="3"/>
    </row>
    <row r="708" spans="4:22" ht="15.75" x14ac:dyDescent="0.25">
      <c r="D708" s="7"/>
      <c r="E708" s="8"/>
      <c r="F708" s="3"/>
      <c r="G708" s="3"/>
      <c r="H708" s="3"/>
      <c r="I708" s="3"/>
      <c r="J708" s="3"/>
      <c r="K708" s="3"/>
      <c r="M708" s="3"/>
      <c r="N708" s="10"/>
      <c r="O708" s="10"/>
      <c r="P708" s="10"/>
      <c r="Q708" s="3"/>
      <c r="R708" s="3"/>
      <c r="S708" s="3"/>
      <c r="T708" s="3"/>
      <c r="U708" s="3"/>
      <c r="V708" s="3"/>
    </row>
    <row r="709" spans="4:22" ht="15.75" x14ac:dyDescent="0.25">
      <c r="D709" s="7"/>
      <c r="E709" s="8"/>
      <c r="F709" s="3"/>
      <c r="G709" s="3"/>
      <c r="H709" s="3"/>
      <c r="I709" s="3"/>
      <c r="J709" s="3"/>
      <c r="K709" s="3"/>
      <c r="M709" s="3"/>
      <c r="N709" s="10"/>
      <c r="O709" s="10"/>
      <c r="P709" s="10"/>
      <c r="Q709" s="3"/>
      <c r="R709" s="3"/>
      <c r="S709" s="3"/>
      <c r="T709" s="3"/>
      <c r="U709" s="3"/>
      <c r="V709" s="3"/>
    </row>
    <row r="710" spans="4:22" ht="15.75" x14ac:dyDescent="0.25">
      <c r="D710" s="7"/>
      <c r="E710" s="8"/>
      <c r="F710" s="3"/>
      <c r="G710" s="3"/>
      <c r="H710" s="3"/>
      <c r="I710" s="3"/>
      <c r="J710" s="3"/>
      <c r="K710" s="3"/>
      <c r="M710" s="3"/>
      <c r="N710" s="10"/>
      <c r="O710" s="10"/>
      <c r="P710" s="10"/>
      <c r="Q710" s="3"/>
      <c r="R710" s="3"/>
      <c r="S710" s="3"/>
      <c r="T710" s="3"/>
      <c r="U710" s="3"/>
      <c r="V710" s="3"/>
    </row>
    <row r="711" spans="4:22" ht="15.75" x14ac:dyDescent="0.25">
      <c r="D711" s="7"/>
      <c r="E711" s="8"/>
      <c r="F711" s="3"/>
      <c r="G711" s="3"/>
      <c r="H711" s="3"/>
      <c r="I711" s="3"/>
      <c r="J711" s="3"/>
      <c r="K711" s="3"/>
      <c r="M711" s="3"/>
      <c r="N711" s="10"/>
      <c r="O711" s="10"/>
      <c r="P711" s="10"/>
      <c r="Q711" s="3"/>
      <c r="R711" s="3"/>
      <c r="S711" s="3"/>
      <c r="T711" s="3"/>
      <c r="U711" s="3"/>
      <c r="V711" s="3"/>
    </row>
    <row r="712" spans="4:22" ht="15.75" x14ac:dyDescent="0.25">
      <c r="D712" s="7"/>
      <c r="E712" s="8"/>
      <c r="F712" s="3"/>
      <c r="G712" s="3"/>
      <c r="H712" s="3"/>
      <c r="I712" s="3"/>
      <c r="J712" s="3"/>
      <c r="K712" s="3"/>
      <c r="M712" s="3"/>
      <c r="N712" s="10"/>
      <c r="O712" s="10"/>
      <c r="P712" s="10"/>
      <c r="Q712" s="3"/>
      <c r="R712" s="3"/>
      <c r="S712" s="3"/>
      <c r="T712" s="3"/>
      <c r="U712" s="3"/>
      <c r="V712" s="3"/>
    </row>
    <row r="713" spans="4:22" ht="15.75" x14ac:dyDescent="0.25">
      <c r="D713" s="7"/>
      <c r="E713" s="9"/>
      <c r="F713" s="3"/>
      <c r="G713" s="3"/>
      <c r="H713" s="3"/>
      <c r="I713" s="3"/>
      <c r="J713" s="3"/>
      <c r="K713" s="3"/>
      <c r="M713" s="3"/>
      <c r="N713" s="10"/>
      <c r="O713" s="10"/>
      <c r="P713" s="10"/>
      <c r="Q713" s="3"/>
      <c r="R713" s="3"/>
      <c r="S713" s="3"/>
      <c r="T713" s="3"/>
      <c r="U713" s="3"/>
      <c r="V713" s="3"/>
    </row>
    <row r="714" spans="4:22" ht="15.75" x14ac:dyDescent="0.25">
      <c r="D714" s="7"/>
      <c r="E714" s="8"/>
      <c r="F714" s="3"/>
      <c r="G714" s="3"/>
      <c r="H714" s="3"/>
      <c r="I714" s="3"/>
      <c r="J714" s="3"/>
      <c r="K714" s="3"/>
      <c r="M714" s="3"/>
      <c r="N714" s="10"/>
      <c r="O714" s="10"/>
      <c r="P714" s="10"/>
      <c r="Q714" s="3"/>
      <c r="R714" s="3"/>
      <c r="S714" s="3"/>
      <c r="T714" s="3"/>
      <c r="U714" s="3"/>
      <c r="V714" s="3"/>
    </row>
    <row r="715" spans="4:22" ht="15.75" x14ac:dyDescent="0.25">
      <c r="D715" s="7"/>
      <c r="E715" s="8"/>
      <c r="F715" s="3"/>
      <c r="G715" s="3"/>
      <c r="H715" s="3"/>
      <c r="I715" s="3"/>
      <c r="J715" s="3"/>
      <c r="K715" s="3"/>
      <c r="M715" s="3"/>
      <c r="N715" s="10"/>
      <c r="O715" s="10"/>
      <c r="P715" s="10"/>
      <c r="Q715" s="3"/>
      <c r="R715" s="3"/>
      <c r="S715" s="3"/>
      <c r="T715" s="3"/>
      <c r="U715" s="3"/>
      <c r="V715" s="3"/>
    </row>
    <row r="716" spans="4:22" ht="15.75" x14ac:dyDescent="0.25">
      <c r="D716" s="7"/>
      <c r="E716" s="8"/>
      <c r="F716" s="3"/>
      <c r="G716" s="3"/>
      <c r="H716" s="3"/>
      <c r="I716" s="3"/>
      <c r="J716" s="3"/>
      <c r="K716" s="3"/>
      <c r="M716" s="3"/>
      <c r="N716" s="10"/>
      <c r="O716" s="10"/>
      <c r="P716" s="10"/>
      <c r="Q716" s="3"/>
      <c r="R716" s="3"/>
      <c r="S716" s="3"/>
      <c r="T716" s="3"/>
      <c r="U716" s="3"/>
      <c r="V716" s="3"/>
    </row>
    <row r="717" spans="4:22" ht="15.75" x14ac:dyDescent="0.25">
      <c r="D717" s="7"/>
      <c r="E717" s="8"/>
      <c r="F717" s="3"/>
      <c r="G717" s="3"/>
      <c r="H717" s="3"/>
      <c r="I717" s="3"/>
      <c r="J717" s="3"/>
      <c r="K717" s="3"/>
      <c r="M717" s="3"/>
      <c r="N717" s="10"/>
      <c r="O717" s="10"/>
      <c r="P717" s="10"/>
      <c r="Q717" s="3"/>
      <c r="R717" s="3"/>
      <c r="S717" s="3"/>
      <c r="T717" s="3"/>
      <c r="U717" s="3"/>
      <c r="V717" s="3"/>
    </row>
    <row r="718" spans="4:22" ht="15.75" x14ac:dyDescent="0.25">
      <c r="D718" s="7"/>
      <c r="E718" s="8"/>
      <c r="F718" s="3"/>
      <c r="G718" s="3"/>
      <c r="H718" s="3"/>
      <c r="I718" s="3"/>
      <c r="J718" s="3"/>
      <c r="K718" s="3"/>
      <c r="M718" s="3"/>
      <c r="N718" s="10"/>
      <c r="O718" s="10"/>
      <c r="P718" s="10"/>
      <c r="Q718" s="3"/>
      <c r="R718" s="3"/>
      <c r="S718" s="3"/>
      <c r="T718" s="3"/>
      <c r="U718" s="3"/>
      <c r="V718" s="3"/>
    </row>
    <row r="719" spans="4:22" ht="15.75" x14ac:dyDescent="0.25">
      <c r="D719" s="7"/>
      <c r="E719" s="8"/>
      <c r="F719" s="3"/>
      <c r="G719" s="3"/>
      <c r="H719" s="3"/>
      <c r="I719" s="3"/>
      <c r="J719" s="3"/>
      <c r="K719" s="3"/>
      <c r="M719" s="3"/>
      <c r="N719" s="10"/>
      <c r="O719" s="10"/>
      <c r="P719" s="10"/>
      <c r="Q719" s="3"/>
      <c r="R719" s="3"/>
      <c r="S719" s="3"/>
      <c r="T719" s="3"/>
      <c r="U719" s="3"/>
      <c r="V719" s="3"/>
    </row>
    <row r="720" spans="4:22" ht="15.75" x14ac:dyDescent="0.25">
      <c r="D720" s="7"/>
      <c r="E720" s="8"/>
      <c r="F720" s="3"/>
      <c r="G720" s="3"/>
      <c r="H720" s="3"/>
      <c r="I720" s="3"/>
      <c r="J720" s="3"/>
      <c r="K720" s="3"/>
      <c r="M720" s="3"/>
      <c r="N720" s="10"/>
      <c r="O720" s="10"/>
      <c r="P720" s="10"/>
      <c r="Q720" s="3"/>
      <c r="R720" s="3"/>
      <c r="S720" s="3"/>
      <c r="T720" s="3"/>
      <c r="U720" s="3"/>
      <c r="V720" s="3"/>
    </row>
    <row r="721" spans="4:22" ht="15.75" x14ac:dyDescent="0.25">
      <c r="D721" s="7"/>
      <c r="E721" s="8"/>
      <c r="F721" s="3"/>
      <c r="G721" s="3"/>
      <c r="H721" s="3"/>
      <c r="I721" s="3"/>
      <c r="J721" s="3"/>
      <c r="K721" s="3"/>
      <c r="M721" s="3"/>
      <c r="N721" s="10"/>
      <c r="O721" s="10"/>
      <c r="P721" s="10"/>
      <c r="Q721" s="3"/>
      <c r="R721" s="3"/>
      <c r="S721" s="3"/>
      <c r="T721" s="3"/>
      <c r="U721" s="3"/>
      <c r="V721" s="3"/>
    </row>
    <row r="722" spans="4:22" ht="15.75" x14ac:dyDescent="0.25">
      <c r="D722" s="7"/>
      <c r="E722" s="8"/>
      <c r="F722" s="3"/>
      <c r="G722" s="3"/>
      <c r="H722" s="3"/>
      <c r="I722" s="3"/>
      <c r="J722" s="3"/>
      <c r="K722" s="3"/>
      <c r="M722" s="3"/>
      <c r="N722" s="10"/>
      <c r="O722" s="10"/>
      <c r="P722" s="10"/>
      <c r="Q722" s="3"/>
      <c r="R722" s="3"/>
      <c r="S722" s="3"/>
      <c r="T722" s="3"/>
      <c r="U722" s="3"/>
      <c r="V722" s="3"/>
    </row>
    <row r="723" spans="4:22" ht="15.75" x14ac:dyDescent="0.25">
      <c r="D723" s="7"/>
      <c r="E723" s="8"/>
      <c r="F723" s="3"/>
      <c r="G723" s="3"/>
      <c r="H723" s="3"/>
      <c r="I723" s="3"/>
      <c r="J723" s="3"/>
      <c r="K723" s="3"/>
      <c r="M723" s="3"/>
      <c r="N723" s="10"/>
      <c r="O723" s="10"/>
      <c r="P723" s="10"/>
      <c r="Q723" s="3"/>
      <c r="R723" s="3"/>
      <c r="S723" s="3"/>
      <c r="T723" s="3"/>
      <c r="U723" s="3"/>
      <c r="V723" s="3"/>
    </row>
    <row r="724" spans="4:22" ht="15.75" x14ac:dyDescent="0.25">
      <c r="D724" s="7"/>
      <c r="E724" s="8"/>
      <c r="F724" s="3"/>
      <c r="G724" s="3"/>
      <c r="H724" s="3"/>
      <c r="I724" s="3"/>
      <c r="J724" s="3"/>
      <c r="K724" s="3"/>
      <c r="M724" s="3"/>
      <c r="N724" s="10"/>
      <c r="O724" s="10"/>
      <c r="P724" s="10"/>
      <c r="Q724" s="3"/>
      <c r="R724" s="3"/>
      <c r="S724" s="3"/>
      <c r="T724" s="3"/>
      <c r="U724" s="3"/>
      <c r="V724" s="3"/>
    </row>
    <row r="725" spans="4:22" ht="15.75" x14ac:dyDescent="0.25">
      <c r="D725" s="7"/>
      <c r="E725" s="8"/>
      <c r="F725" s="3"/>
      <c r="G725" s="3"/>
      <c r="H725" s="3"/>
      <c r="I725" s="3"/>
      <c r="J725" s="3"/>
      <c r="K725" s="3"/>
      <c r="M725" s="3"/>
      <c r="N725" s="10"/>
      <c r="O725" s="10"/>
      <c r="P725" s="10"/>
      <c r="Q725" s="3"/>
      <c r="R725" s="3"/>
      <c r="S725" s="3"/>
      <c r="T725" s="3"/>
      <c r="U725" s="3"/>
      <c r="V725" s="3"/>
    </row>
    <row r="726" spans="4:22" ht="15.75" x14ac:dyDescent="0.25">
      <c r="D726" s="7"/>
      <c r="E726" s="8"/>
      <c r="F726" s="3"/>
      <c r="G726" s="3"/>
      <c r="H726" s="3"/>
      <c r="I726" s="3"/>
      <c r="J726" s="3"/>
      <c r="K726" s="3"/>
      <c r="M726" s="3"/>
      <c r="N726" s="10"/>
      <c r="O726" s="10"/>
      <c r="P726" s="10"/>
      <c r="Q726" s="3"/>
      <c r="R726" s="3"/>
      <c r="S726" s="3"/>
      <c r="T726" s="3"/>
      <c r="U726" s="3"/>
      <c r="V726" s="3"/>
    </row>
    <row r="727" spans="4:22" ht="15.75" x14ac:dyDescent="0.25">
      <c r="D727" s="7"/>
      <c r="E727" s="8"/>
      <c r="F727" s="3"/>
      <c r="G727" s="3"/>
      <c r="H727" s="3"/>
      <c r="I727" s="3"/>
      <c r="J727" s="3"/>
      <c r="K727" s="3"/>
      <c r="M727" s="3"/>
      <c r="N727" s="10"/>
      <c r="O727" s="10"/>
      <c r="P727" s="10"/>
      <c r="Q727" s="3"/>
      <c r="R727" s="3"/>
      <c r="S727" s="3"/>
      <c r="T727" s="3"/>
      <c r="U727" s="3"/>
      <c r="V727" s="3"/>
    </row>
    <row r="728" spans="4:22" ht="15.75" x14ac:dyDescent="0.25">
      <c r="D728" s="7"/>
      <c r="E728" s="8"/>
      <c r="F728" s="3"/>
      <c r="G728" s="3"/>
      <c r="H728" s="3"/>
      <c r="I728" s="3"/>
      <c r="J728" s="3"/>
      <c r="K728" s="3"/>
      <c r="M728" s="3"/>
      <c r="N728" s="10"/>
      <c r="O728" s="10"/>
      <c r="P728" s="10"/>
      <c r="Q728" s="3"/>
      <c r="R728" s="3"/>
      <c r="S728" s="3"/>
      <c r="T728" s="3"/>
      <c r="U728" s="3"/>
      <c r="V728" s="3"/>
    </row>
    <row r="729" spans="4:22" ht="15.75" x14ac:dyDescent="0.25">
      <c r="D729" s="7"/>
      <c r="E729" s="9"/>
      <c r="F729" s="3"/>
      <c r="G729" s="3"/>
      <c r="H729" s="3"/>
      <c r="I729" s="3"/>
      <c r="J729" s="3"/>
      <c r="K729" s="3"/>
      <c r="M729" s="3"/>
      <c r="N729" s="10"/>
      <c r="O729" s="10"/>
      <c r="P729" s="10"/>
      <c r="Q729" s="3"/>
      <c r="R729" s="3"/>
      <c r="S729" s="3"/>
      <c r="T729" s="3"/>
      <c r="U729" s="3"/>
      <c r="V729" s="3"/>
    </row>
    <row r="730" spans="4:22" ht="15.75" x14ac:dyDescent="0.25">
      <c r="D730" s="7"/>
      <c r="E730" s="8"/>
      <c r="F730" s="3"/>
      <c r="G730" s="3"/>
      <c r="H730" s="3"/>
      <c r="I730" s="3"/>
      <c r="J730" s="3"/>
      <c r="K730" s="3"/>
      <c r="M730" s="3"/>
      <c r="N730" s="10"/>
      <c r="O730" s="10"/>
      <c r="P730" s="10"/>
      <c r="Q730" s="3"/>
      <c r="R730" s="3"/>
      <c r="S730" s="3"/>
      <c r="T730" s="3"/>
      <c r="U730" s="3"/>
      <c r="V730" s="3"/>
    </row>
    <row r="731" spans="4:22" ht="15.75" x14ac:dyDescent="0.25">
      <c r="D731" s="7"/>
      <c r="E731" s="8"/>
      <c r="F731" s="3"/>
      <c r="G731" s="3"/>
      <c r="H731" s="3"/>
      <c r="I731" s="3"/>
      <c r="J731" s="3"/>
      <c r="K731" s="3"/>
      <c r="M731" s="3"/>
      <c r="N731" s="10"/>
      <c r="O731" s="10"/>
      <c r="P731" s="10"/>
      <c r="Q731" s="3"/>
      <c r="R731" s="3"/>
      <c r="S731" s="3"/>
      <c r="T731" s="3"/>
      <c r="U731" s="3"/>
      <c r="V731" s="3"/>
    </row>
    <row r="732" spans="4:22" ht="15.75" x14ac:dyDescent="0.25">
      <c r="D732" s="7"/>
      <c r="E732" s="8"/>
      <c r="F732" s="3"/>
      <c r="G732" s="3"/>
      <c r="H732" s="3"/>
      <c r="I732" s="3"/>
      <c r="J732" s="3"/>
      <c r="K732" s="3"/>
      <c r="M732" s="3"/>
      <c r="N732" s="10"/>
      <c r="O732" s="10"/>
      <c r="P732" s="10"/>
      <c r="Q732" s="3"/>
      <c r="R732" s="3"/>
      <c r="S732" s="3"/>
      <c r="T732" s="3"/>
      <c r="U732" s="3"/>
      <c r="V732" s="3"/>
    </row>
    <row r="733" spans="4:22" ht="15.75" x14ac:dyDescent="0.25">
      <c r="D733" s="7"/>
      <c r="E733" s="8"/>
      <c r="F733" s="3"/>
      <c r="G733" s="3"/>
      <c r="H733" s="3"/>
      <c r="I733" s="3"/>
      <c r="J733" s="3"/>
      <c r="K733" s="3"/>
      <c r="M733" s="3"/>
      <c r="N733" s="10"/>
      <c r="O733" s="10"/>
      <c r="P733" s="10"/>
      <c r="Q733" s="3"/>
      <c r="R733" s="3"/>
      <c r="S733" s="3"/>
      <c r="T733" s="3"/>
      <c r="U733" s="3"/>
      <c r="V733" s="3"/>
    </row>
    <row r="734" spans="4:22" ht="15.75" x14ac:dyDescent="0.25">
      <c r="D734" s="7"/>
      <c r="E734" s="8"/>
      <c r="F734" s="3"/>
      <c r="G734" s="3"/>
      <c r="H734" s="3"/>
      <c r="I734" s="3"/>
      <c r="J734" s="3"/>
      <c r="K734" s="3"/>
      <c r="M734" s="3"/>
      <c r="N734" s="10"/>
      <c r="O734" s="10"/>
      <c r="P734" s="10"/>
      <c r="Q734" s="3"/>
      <c r="R734" s="3"/>
      <c r="S734" s="3"/>
      <c r="T734" s="3"/>
      <c r="U734" s="3"/>
      <c r="V734" s="3"/>
    </row>
    <row r="735" spans="4:22" ht="15.75" x14ac:dyDescent="0.25">
      <c r="D735" s="7"/>
      <c r="E735" s="8"/>
      <c r="F735" s="3"/>
      <c r="G735" s="3"/>
      <c r="H735" s="3"/>
      <c r="I735" s="3"/>
      <c r="J735" s="3"/>
      <c r="K735" s="3"/>
      <c r="M735" s="3"/>
      <c r="N735" s="10"/>
      <c r="O735" s="10"/>
      <c r="P735" s="10"/>
      <c r="Q735" s="3"/>
      <c r="R735" s="3"/>
      <c r="S735" s="3"/>
      <c r="T735" s="3"/>
      <c r="U735" s="3"/>
      <c r="V735" s="3"/>
    </row>
    <row r="736" spans="4:22" ht="15.75" x14ac:dyDescent="0.25">
      <c r="D736" s="7"/>
      <c r="E736" s="8"/>
      <c r="F736" s="3"/>
      <c r="G736" s="3"/>
      <c r="H736" s="3"/>
      <c r="I736" s="3"/>
      <c r="J736" s="3"/>
      <c r="K736" s="3"/>
      <c r="M736" s="3"/>
      <c r="N736" s="10"/>
      <c r="O736" s="10"/>
      <c r="P736" s="10"/>
      <c r="Q736" s="3"/>
      <c r="R736" s="3"/>
      <c r="S736" s="3"/>
      <c r="T736" s="3"/>
      <c r="U736" s="3"/>
      <c r="V736" s="3"/>
    </row>
    <row r="737" spans="4:22" ht="15.75" x14ac:dyDescent="0.25">
      <c r="D737" s="7"/>
      <c r="E737" s="8"/>
      <c r="F737" s="3"/>
      <c r="G737" s="3"/>
      <c r="H737" s="3"/>
      <c r="I737" s="3"/>
      <c r="J737" s="3"/>
      <c r="K737" s="3"/>
      <c r="M737" s="3"/>
      <c r="N737" s="10"/>
      <c r="O737" s="10"/>
      <c r="P737" s="10"/>
      <c r="Q737" s="3"/>
      <c r="R737" s="3"/>
      <c r="S737" s="3"/>
      <c r="T737" s="3"/>
      <c r="U737" s="3"/>
      <c r="V737" s="3"/>
    </row>
    <row r="738" spans="4:22" ht="15.75" x14ac:dyDescent="0.25">
      <c r="D738" s="7"/>
      <c r="E738" s="8"/>
      <c r="F738" s="3"/>
      <c r="G738" s="3"/>
      <c r="H738" s="3"/>
      <c r="I738" s="3"/>
      <c r="J738" s="3"/>
      <c r="K738" s="3"/>
      <c r="M738" s="3"/>
      <c r="N738" s="10"/>
      <c r="O738" s="10"/>
      <c r="P738" s="10"/>
      <c r="Q738" s="3"/>
      <c r="R738" s="3"/>
      <c r="S738" s="3"/>
      <c r="T738" s="3"/>
      <c r="U738" s="3"/>
      <c r="V738" s="3"/>
    </row>
    <row r="739" spans="4:22" ht="15.75" x14ac:dyDescent="0.25">
      <c r="D739" s="7"/>
      <c r="E739" s="8"/>
      <c r="F739" s="3"/>
      <c r="G739" s="3"/>
      <c r="H739" s="3"/>
      <c r="I739" s="3"/>
      <c r="J739" s="3"/>
      <c r="K739" s="3"/>
      <c r="M739" s="3"/>
      <c r="N739" s="10"/>
      <c r="O739" s="10"/>
      <c r="P739" s="10"/>
      <c r="Q739" s="3"/>
      <c r="R739" s="3"/>
      <c r="S739" s="3"/>
      <c r="T739" s="3"/>
      <c r="U739" s="3"/>
      <c r="V739" s="3"/>
    </row>
    <row r="740" spans="4:22" ht="15.75" x14ac:dyDescent="0.25">
      <c r="D740" s="7"/>
      <c r="E740" s="8"/>
      <c r="F740" s="3"/>
      <c r="G740" s="3"/>
      <c r="H740" s="3"/>
      <c r="I740" s="3"/>
      <c r="J740" s="3"/>
      <c r="K740" s="3"/>
      <c r="M740" s="3"/>
      <c r="N740" s="10"/>
      <c r="O740" s="10"/>
      <c r="P740" s="10"/>
      <c r="Q740" s="3"/>
      <c r="R740" s="3"/>
      <c r="S740" s="3"/>
      <c r="T740" s="3"/>
      <c r="U740" s="3"/>
      <c r="V740" s="3"/>
    </row>
    <row r="741" spans="4:22" ht="15.75" x14ac:dyDescent="0.25">
      <c r="D741" s="7"/>
      <c r="E741" s="8"/>
      <c r="F741" s="3"/>
      <c r="G741" s="3"/>
      <c r="H741" s="3"/>
      <c r="I741" s="3"/>
      <c r="J741" s="3"/>
      <c r="K741" s="3"/>
      <c r="M741" s="3"/>
      <c r="N741" s="10"/>
      <c r="O741" s="10"/>
      <c r="P741" s="10"/>
      <c r="Q741" s="3"/>
      <c r="R741" s="3"/>
      <c r="S741" s="3"/>
      <c r="T741" s="3"/>
      <c r="U741" s="3"/>
      <c r="V741" s="3"/>
    </row>
    <row r="742" spans="4:22" ht="15.75" x14ac:dyDescent="0.25">
      <c r="D742" s="7"/>
      <c r="E742" s="8"/>
      <c r="F742" s="3"/>
      <c r="G742" s="3"/>
      <c r="H742" s="3"/>
      <c r="I742" s="3"/>
      <c r="J742" s="3"/>
      <c r="K742" s="3"/>
      <c r="M742" s="3"/>
      <c r="N742" s="10"/>
      <c r="O742" s="10"/>
      <c r="P742" s="10"/>
      <c r="Q742" s="3"/>
      <c r="R742" s="3"/>
      <c r="S742" s="3"/>
      <c r="T742" s="3"/>
      <c r="U742" s="3"/>
      <c r="V742" s="3"/>
    </row>
    <row r="743" spans="4:22" ht="15.75" x14ac:dyDescent="0.25">
      <c r="D743" s="7"/>
      <c r="E743" s="8"/>
      <c r="F743" s="3"/>
      <c r="G743" s="3"/>
      <c r="H743" s="3"/>
      <c r="I743" s="3"/>
      <c r="J743" s="3"/>
      <c r="K743" s="3"/>
      <c r="M743" s="3"/>
      <c r="N743" s="10"/>
      <c r="O743" s="10"/>
      <c r="P743" s="10"/>
      <c r="Q743" s="3"/>
      <c r="R743" s="3"/>
      <c r="S743" s="3"/>
      <c r="T743" s="3"/>
      <c r="U743" s="3"/>
      <c r="V743" s="3"/>
    </row>
    <row r="744" spans="4:22" ht="15.75" x14ac:dyDescent="0.25">
      <c r="D744" s="7"/>
      <c r="E744" s="8"/>
      <c r="F744" s="3"/>
      <c r="G744" s="3"/>
      <c r="H744" s="3"/>
      <c r="I744" s="3"/>
      <c r="J744" s="3"/>
      <c r="K744" s="3"/>
      <c r="M744" s="3"/>
      <c r="N744" s="10"/>
      <c r="O744" s="10"/>
      <c r="P744" s="10"/>
      <c r="Q744" s="3"/>
      <c r="R744" s="3"/>
      <c r="S744" s="3"/>
      <c r="T744" s="3"/>
      <c r="U744" s="3"/>
      <c r="V744" s="3"/>
    </row>
    <row r="745" spans="4:22" ht="15.75" x14ac:dyDescent="0.25">
      <c r="D745" s="7"/>
      <c r="E745" s="9"/>
      <c r="F745" s="3"/>
      <c r="G745" s="3"/>
      <c r="H745" s="3"/>
      <c r="I745" s="3"/>
      <c r="J745" s="3"/>
      <c r="K745" s="3"/>
      <c r="M745" s="3"/>
      <c r="N745" s="10"/>
      <c r="O745" s="10"/>
      <c r="P745" s="10"/>
      <c r="Q745" s="3"/>
      <c r="R745" s="3"/>
      <c r="S745" s="3"/>
      <c r="T745" s="3"/>
      <c r="U745" s="3"/>
      <c r="V745" s="3"/>
    </row>
    <row r="746" spans="4:22" ht="15.75" x14ac:dyDescent="0.25">
      <c r="D746" s="7"/>
      <c r="E746" s="8"/>
      <c r="F746" s="3"/>
      <c r="G746" s="3"/>
      <c r="H746" s="3"/>
      <c r="I746" s="3"/>
      <c r="J746" s="3"/>
      <c r="K746" s="3"/>
      <c r="M746" s="3"/>
      <c r="N746" s="10"/>
      <c r="O746" s="10"/>
      <c r="P746" s="10"/>
      <c r="Q746" s="3"/>
      <c r="R746" s="3"/>
      <c r="S746" s="3"/>
      <c r="T746" s="3"/>
      <c r="U746" s="3"/>
      <c r="V746" s="3"/>
    </row>
    <row r="747" spans="4:22" ht="15.75" x14ac:dyDescent="0.25">
      <c r="D747" s="7"/>
      <c r="E747" s="8"/>
      <c r="F747" s="3"/>
      <c r="G747" s="3"/>
      <c r="H747" s="3"/>
      <c r="I747" s="3"/>
      <c r="J747" s="3"/>
      <c r="K747" s="3"/>
      <c r="M747" s="3"/>
      <c r="N747" s="10"/>
      <c r="O747" s="10"/>
      <c r="P747" s="10"/>
      <c r="Q747" s="3"/>
      <c r="R747" s="3"/>
      <c r="S747" s="3"/>
      <c r="T747" s="3"/>
      <c r="U747" s="3"/>
      <c r="V747" s="3"/>
    </row>
    <row r="748" spans="4:22" ht="15.75" x14ac:dyDescent="0.25">
      <c r="D748" s="7"/>
      <c r="E748" s="8"/>
      <c r="F748" s="3"/>
      <c r="G748" s="3"/>
      <c r="H748" s="3"/>
      <c r="I748" s="3"/>
      <c r="J748" s="3"/>
      <c r="K748" s="3"/>
      <c r="M748" s="3"/>
      <c r="N748" s="10"/>
      <c r="O748" s="10"/>
      <c r="P748" s="10"/>
      <c r="Q748" s="3"/>
      <c r="R748" s="3"/>
      <c r="S748" s="3"/>
      <c r="T748" s="3"/>
      <c r="U748" s="3"/>
      <c r="V748" s="3"/>
    </row>
    <row r="749" spans="4:22" ht="15.75" x14ac:dyDescent="0.25">
      <c r="D749" s="7"/>
      <c r="E749" s="8"/>
      <c r="F749" s="3"/>
      <c r="G749" s="3"/>
      <c r="H749" s="3"/>
      <c r="I749" s="3"/>
      <c r="J749" s="3"/>
      <c r="K749" s="3"/>
      <c r="M749" s="3"/>
      <c r="N749" s="10"/>
      <c r="O749" s="10"/>
      <c r="P749" s="10"/>
      <c r="Q749" s="3"/>
      <c r="R749" s="3"/>
      <c r="S749" s="3"/>
      <c r="T749" s="3"/>
      <c r="U749" s="3"/>
      <c r="V749" s="3"/>
    </row>
    <row r="750" spans="4:22" ht="15.75" x14ac:dyDescent="0.25">
      <c r="D750" s="7"/>
      <c r="E750" s="8"/>
      <c r="F750" s="3"/>
      <c r="G750" s="3"/>
      <c r="H750" s="3"/>
      <c r="I750" s="3"/>
      <c r="J750" s="3"/>
      <c r="K750" s="3"/>
      <c r="M750" s="3"/>
      <c r="N750" s="10"/>
      <c r="O750" s="10"/>
      <c r="P750" s="10"/>
      <c r="Q750" s="3"/>
      <c r="R750" s="3"/>
      <c r="S750" s="3"/>
      <c r="T750" s="3"/>
      <c r="U750" s="3"/>
      <c r="V750" s="3"/>
    </row>
    <row r="751" spans="4:22" ht="15.75" x14ac:dyDescent="0.25">
      <c r="D751" s="7"/>
      <c r="E751" s="8"/>
      <c r="F751" s="3"/>
      <c r="G751" s="3"/>
      <c r="H751" s="3"/>
      <c r="I751" s="3"/>
      <c r="J751" s="3"/>
      <c r="K751" s="3"/>
      <c r="M751" s="3"/>
      <c r="N751" s="10"/>
      <c r="O751" s="10"/>
      <c r="P751" s="10"/>
      <c r="Q751" s="3"/>
      <c r="R751" s="3"/>
      <c r="S751" s="3"/>
      <c r="T751" s="3"/>
      <c r="U751" s="3"/>
      <c r="V751" s="3"/>
    </row>
    <row r="752" spans="4:22" ht="15.75" x14ac:dyDescent="0.25">
      <c r="D752" s="7"/>
      <c r="E752" s="8"/>
      <c r="F752" s="3"/>
      <c r="G752" s="3"/>
      <c r="H752" s="3"/>
      <c r="I752" s="3"/>
      <c r="J752" s="3"/>
      <c r="K752" s="3"/>
      <c r="M752" s="3"/>
      <c r="N752" s="10"/>
      <c r="O752" s="10"/>
      <c r="P752" s="10"/>
      <c r="Q752" s="3"/>
      <c r="R752" s="3"/>
      <c r="S752" s="3"/>
      <c r="T752" s="3"/>
      <c r="U752" s="3"/>
      <c r="V752" s="3"/>
    </row>
    <row r="753" spans="4:22" ht="15.75" x14ac:dyDescent="0.25">
      <c r="D753" s="7"/>
      <c r="E753" s="8"/>
      <c r="F753" s="3"/>
      <c r="G753" s="3"/>
      <c r="H753" s="3"/>
      <c r="I753" s="3"/>
      <c r="J753" s="3"/>
      <c r="K753" s="3"/>
      <c r="M753" s="3"/>
      <c r="N753" s="10"/>
      <c r="O753" s="10"/>
      <c r="P753" s="10"/>
      <c r="Q753" s="3"/>
      <c r="R753" s="3"/>
      <c r="S753" s="3"/>
      <c r="T753" s="3"/>
      <c r="U753" s="3"/>
      <c r="V753" s="3"/>
    </row>
    <row r="754" spans="4:22" ht="15.75" x14ac:dyDescent="0.25">
      <c r="D754" s="7"/>
      <c r="E754" s="8"/>
      <c r="F754" s="3"/>
      <c r="G754" s="3"/>
      <c r="H754" s="3"/>
      <c r="I754" s="3"/>
      <c r="J754" s="3"/>
      <c r="K754" s="3"/>
      <c r="M754" s="3"/>
      <c r="N754" s="10"/>
      <c r="O754" s="10"/>
      <c r="P754" s="10"/>
      <c r="Q754" s="3"/>
      <c r="R754" s="3"/>
      <c r="S754" s="3"/>
      <c r="T754" s="3"/>
      <c r="U754" s="3"/>
      <c r="V754" s="3"/>
    </row>
    <row r="755" spans="4:22" ht="15.75" x14ac:dyDescent="0.25">
      <c r="D755" s="7"/>
      <c r="E755" s="8"/>
      <c r="F755" s="3"/>
      <c r="G755" s="3"/>
      <c r="H755" s="3"/>
      <c r="I755" s="3"/>
      <c r="J755" s="3"/>
      <c r="K755" s="3"/>
      <c r="M755" s="3"/>
      <c r="N755" s="10"/>
      <c r="O755" s="10"/>
      <c r="P755" s="10"/>
      <c r="Q755" s="3"/>
      <c r="R755" s="3"/>
      <c r="S755" s="3"/>
      <c r="T755" s="3"/>
      <c r="U755" s="3"/>
      <c r="V755" s="3"/>
    </row>
    <row r="756" spans="4:22" ht="15.75" x14ac:dyDescent="0.25">
      <c r="D756" s="7"/>
      <c r="E756" s="8"/>
      <c r="F756" s="3"/>
      <c r="G756" s="3"/>
      <c r="H756" s="3"/>
      <c r="I756" s="3"/>
      <c r="J756" s="3"/>
      <c r="K756" s="3"/>
      <c r="M756" s="3"/>
      <c r="N756" s="10"/>
      <c r="O756" s="10"/>
      <c r="P756" s="10"/>
      <c r="Q756" s="3"/>
      <c r="R756" s="3"/>
      <c r="S756" s="3"/>
      <c r="T756" s="3"/>
      <c r="U756" s="3"/>
      <c r="V756" s="3"/>
    </row>
    <row r="757" spans="4:22" ht="15.75" x14ac:dyDescent="0.25">
      <c r="D757" s="7"/>
      <c r="E757" s="8"/>
      <c r="F757" s="3"/>
      <c r="G757" s="3"/>
      <c r="H757" s="3"/>
      <c r="I757" s="3"/>
      <c r="J757" s="3"/>
      <c r="K757" s="3"/>
      <c r="M757" s="3"/>
      <c r="N757" s="10"/>
      <c r="O757" s="10"/>
      <c r="P757" s="10"/>
      <c r="Q757" s="3"/>
      <c r="R757" s="3"/>
      <c r="S757" s="3"/>
      <c r="T757" s="3"/>
      <c r="U757" s="3"/>
      <c r="V757" s="3"/>
    </row>
    <row r="758" spans="4:22" ht="15.75" x14ac:dyDescent="0.25">
      <c r="D758" s="7"/>
      <c r="E758" s="8"/>
      <c r="F758" s="3"/>
      <c r="G758" s="3"/>
      <c r="H758" s="3"/>
      <c r="I758" s="3"/>
      <c r="J758" s="3"/>
      <c r="K758" s="3"/>
      <c r="M758" s="3"/>
      <c r="N758" s="10"/>
      <c r="O758" s="10"/>
      <c r="P758" s="10"/>
      <c r="Q758" s="3"/>
      <c r="R758" s="3"/>
      <c r="S758" s="3"/>
      <c r="T758" s="3"/>
      <c r="U758" s="3"/>
      <c r="V758" s="3"/>
    </row>
    <row r="759" spans="4:22" ht="15.75" x14ac:dyDescent="0.25">
      <c r="D759" s="7"/>
      <c r="E759" s="8"/>
      <c r="F759" s="3"/>
      <c r="G759" s="3"/>
      <c r="H759" s="3"/>
      <c r="I759" s="3"/>
      <c r="J759" s="3"/>
      <c r="K759" s="3"/>
      <c r="M759" s="3"/>
      <c r="N759" s="10"/>
      <c r="O759" s="10"/>
      <c r="P759" s="10"/>
      <c r="Q759" s="3"/>
      <c r="R759" s="3"/>
      <c r="S759" s="3"/>
      <c r="T759" s="3"/>
      <c r="U759" s="3"/>
      <c r="V759" s="3"/>
    </row>
    <row r="760" spans="4:22" ht="15.75" x14ac:dyDescent="0.25">
      <c r="D760" s="7"/>
      <c r="E760" s="8"/>
      <c r="F760" s="3"/>
      <c r="G760" s="3"/>
      <c r="H760" s="3"/>
      <c r="I760" s="3"/>
      <c r="J760" s="3"/>
      <c r="K760" s="3"/>
      <c r="M760" s="3"/>
      <c r="N760" s="10"/>
      <c r="O760" s="10"/>
      <c r="P760" s="10"/>
      <c r="Q760" s="3"/>
      <c r="R760" s="3"/>
      <c r="S760" s="3"/>
      <c r="T760" s="3"/>
      <c r="U760" s="3"/>
      <c r="V760" s="3"/>
    </row>
    <row r="761" spans="4:22" ht="15.75" x14ac:dyDescent="0.25">
      <c r="D761" s="7"/>
      <c r="E761" s="9"/>
      <c r="F761" s="3"/>
      <c r="G761" s="3"/>
      <c r="H761" s="3"/>
      <c r="I761" s="3"/>
      <c r="J761" s="3"/>
      <c r="K761" s="3"/>
      <c r="M761" s="3"/>
      <c r="N761" s="10"/>
      <c r="O761" s="10"/>
      <c r="P761" s="10"/>
      <c r="Q761" s="3"/>
      <c r="R761" s="3"/>
      <c r="S761" s="3"/>
      <c r="T761" s="3"/>
      <c r="U761" s="3"/>
      <c r="V761" s="3"/>
    </row>
    <row r="762" spans="4:22" ht="15.75" x14ac:dyDescent="0.25">
      <c r="D762" s="7"/>
      <c r="E762" s="8"/>
      <c r="F762" s="3"/>
      <c r="G762" s="3"/>
      <c r="H762" s="3"/>
      <c r="I762" s="3"/>
      <c r="J762" s="3"/>
      <c r="K762" s="3"/>
      <c r="M762" s="3"/>
      <c r="N762" s="10"/>
      <c r="O762" s="10"/>
      <c r="P762" s="10"/>
      <c r="Q762" s="3"/>
      <c r="R762" s="3"/>
      <c r="S762" s="3"/>
      <c r="T762" s="3"/>
      <c r="U762" s="3"/>
      <c r="V762" s="3"/>
    </row>
    <row r="763" spans="4:22" ht="15.75" x14ac:dyDescent="0.25">
      <c r="D763" s="7"/>
      <c r="E763" s="8"/>
      <c r="F763" s="3"/>
      <c r="G763" s="3"/>
      <c r="H763" s="3"/>
      <c r="I763" s="3"/>
      <c r="J763" s="3"/>
      <c r="K763" s="3"/>
      <c r="M763" s="3"/>
      <c r="N763" s="10"/>
      <c r="O763" s="10"/>
      <c r="P763" s="10"/>
      <c r="Q763" s="3"/>
      <c r="R763" s="3"/>
      <c r="S763" s="3"/>
      <c r="T763" s="3"/>
      <c r="U763" s="3"/>
      <c r="V763" s="3"/>
    </row>
    <row r="764" spans="4:22" ht="15.75" x14ac:dyDescent="0.25">
      <c r="D764" s="7"/>
      <c r="E764" s="8"/>
      <c r="F764" s="3"/>
      <c r="G764" s="3"/>
      <c r="H764" s="3"/>
      <c r="I764" s="3"/>
      <c r="J764" s="3"/>
      <c r="K764" s="3"/>
      <c r="M764" s="3"/>
      <c r="N764" s="10"/>
      <c r="O764" s="10"/>
      <c r="P764" s="10"/>
      <c r="Q764" s="3"/>
      <c r="R764" s="3"/>
      <c r="S764" s="3"/>
      <c r="T764" s="3"/>
      <c r="U764" s="3"/>
      <c r="V764" s="3"/>
    </row>
    <row r="765" spans="4:22" ht="15.75" x14ac:dyDescent="0.25">
      <c r="D765" s="7"/>
      <c r="E765" s="8"/>
      <c r="F765" s="3"/>
      <c r="G765" s="3"/>
      <c r="H765" s="3"/>
      <c r="I765" s="3"/>
      <c r="J765" s="3"/>
      <c r="K765" s="3"/>
      <c r="M765" s="3"/>
      <c r="N765" s="10"/>
      <c r="O765" s="10"/>
      <c r="P765" s="10"/>
      <c r="Q765" s="3"/>
      <c r="R765" s="3"/>
      <c r="S765" s="3"/>
      <c r="T765" s="3"/>
      <c r="U765" s="3"/>
      <c r="V765" s="3"/>
    </row>
    <row r="766" spans="4:22" ht="15.75" x14ac:dyDescent="0.25">
      <c r="D766" s="7"/>
      <c r="E766" s="8"/>
      <c r="F766" s="3"/>
      <c r="G766" s="3"/>
      <c r="H766" s="3"/>
      <c r="I766" s="3"/>
      <c r="J766" s="3"/>
      <c r="K766" s="3"/>
      <c r="M766" s="3"/>
      <c r="N766" s="10"/>
      <c r="O766" s="10"/>
      <c r="P766" s="10"/>
      <c r="Q766" s="3"/>
      <c r="R766" s="3"/>
      <c r="S766" s="3"/>
      <c r="T766" s="3"/>
      <c r="U766" s="3"/>
      <c r="V766" s="3"/>
    </row>
    <row r="767" spans="4:22" ht="15.75" x14ac:dyDescent="0.25">
      <c r="D767" s="7"/>
      <c r="E767" s="8"/>
      <c r="F767" s="3"/>
      <c r="G767" s="3"/>
      <c r="H767" s="3"/>
      <c r="I767" s="3"/>
      <c r="J767" s="3"/>
      <c r="K767" s="3"/>
      <c r="M767" s="3"/>
      <c r="N767" s="10"/>
      <c r="O767" s="10"/>
      <c r="P767" s="10"/>
      <c r="Q767" s="3"/>
      <c r="R767" s="3"/>
      <c r="S767" s="3"/>
      <c r="T767" s="3"/>
      <c r="U767" s="3"/>
      <c r="V767" s="3"/>
    </row>
    <row r="768" spans="4:22" ht="15.75" x14ac:dyDescent="0.25">
      <c r="D768" s="7"/>
      <c r="E768" s="8"/>
      <c r="F768" s="3"/>
      <c r="G768" s="3"/>
      <c r="H768" s="3"/>
      <c r="I768" s="3"/>
      <c r="J768" s="3"/>
      <c r="K768" s="3"/>
      <c r="M768" s="3"/>
      <c r="N768" s="10"/>
      <c r="O768" s="10"/>
      <c r="P768" s="10"/>
      <c r="Q768" s="3"/>
      <c r="R768" s="3"/>
      <c r="S768" s="3"/>
      <c r="T768" s="3"/>
      <c r="U768" s="3"/>
      <c r="V768" s="3"/>
    </row>
    <row r="769" spans="4:22" ht="15.75" x14ac:dyDescent="0.25">
      <c r="D769" s="7"/>
      <c r="E769" s="8"/>
      <c r="F769" s="3"/>
      <c r="G769" s="3"/>
      <c r="H769" s="3"/>
      <c r="I769" s="3"/>
      <c r="J769" s="3"/>
      <c r="K769" s="3"/>
      <c r="M769" s="3"/>
      <c r="N769" s="10"/>
      <c r="O769" s="10"/>
      <c r="P769" s="10"/>
      <c r="Q769" s="3"/>
      <c r="R769" s="3"/>
      <c r="S769" s="3"/>
      <c r="T769" s="3"/>
      <c r="U769" s="3"/>
      <c r="V769" s="3"/>
    </row>
    <row r="770" spans="4:22" ht="15.75" x14ac:dyDescent="0.25">
      <c r="D770" s="7"/>
      <c r="E770" s="8"/>
      <c r="F770" s="3"/>
      <c r="G770" s="3"/>
      <c r="H770" s="3"/>
      <c r="I770" s="3"/>
      <c r="J770" s="3"/>
      <c r="K770" s="3"/>
      <c r="M770" s="3"/>
      <c r="N770" s="10"/>
      <c r="O770" s="10"/>
      <c r="P770" s="10"/>
      <c r="Q770" s="3"/>
      <c r="R770" s="3"/>
      <c r="S770" s="3"/>
      <c r="T770" s="3"/>
      <c r="U770" s="3"/>
      <c r="V770" s="3"/>
    </row>
    <row r="771" spans="4:22" ht="15.75" x14ac:dyDescent="0.25">
      <c r="D771" s="7"/>
      <c r="E771" s="8"/>
      <c r="F771" s="3"/>
      <c r="G771" s="3"/>
      <c r="H771" s="3"/>
      <c r="I771" s="3"/>
      <c r="J771" s="3"/>
      <c r="K771" s="3"/>
      <c r="M771" s="3"/>
      <c r="N771" s="10"/>
      <c r="O771" s="10"/>
      <c r="P771" s="10"/>
      <c r="Q771" s="3"/>
      <c r="R771" s="3"/>
      <c r="S771" s="3"/>
      <c r="T771" s="3"/>
      <c r="U771" s="3"/>
      <c r="V771" s="3"/>
    </row>
    <row r="772" spans="4:22" ht="15.75" x14ac:dyDescent="0.25">
      <c r="D772" s="7"/>
      <c r="E772" s="8"/>
      <c r="F772" s="3"/>
      <c r="G772" s="3"/>
      <c r="H772" s="3"/>
      <c r="I772" s="3"/>
      <c r="J772" s="3"/>
      <c r="K772" s="3"/>
      <c r="M772" s="3"/>
      <c r="N772" s="10"/>
      <c r="O772" s="10"/>
      <c r="P772" s="10"/>
      <c r="Q772" s="3"/>
      <c r="R772" s="3"/>
      <c r="S772" s="3"/>
      <c r="T772" s="3"/>
      <c r="U772" s="3"/>
      <c r="V772" s="3"/>
    </row>
    <row r="773" spans="4:22" ht="15.75" x14ac:dyDescent="0.25">
      <c r="D773" s="7"/>
      <c r="E773" s="8"/>
      <c r="F773" s="3"/>
      <c r="G773" s="3"/>
      <c r="H773" s="3"/>
      <c r="I773" s="3"/>
      <c r="J773" s="3"/>
      <c r="K773" s="3"/>
      <c r="M773" s="3"/>
      <c r="N773" s="10"/>
      <c r="O773" s="10"/>
      <c r="P773" s="10"/>
      <c r="Q773" s="3"/>
      <c r="R773" s="3"/>
      <c r="S773" s="3"/>
      <c r="T773" s="3"/>
      <c r="U773" s="3"/>
      <c r="V773" s="3"/>
    </row>
    <row r="774" spans="4:22" ht="15.75" x14ac:dyDescent="0.25">
      <c r="D774" s="7"/>
      <c r="E774" s="8"/>
      <c r="F774" s="3"/>
      <c r="G774" s="3"/>
      <c r="H774" s="3"/>
      <c r="I774" s="3"/>
      <c r="J774" s="3"/>
      <c r="K774" s="3"/>
      <c r="M774" s="3"/>
      <c r="N774" s="10"/>
      <c r="O774" s="10"/>
      <c r="P774" s="10"/>
      <c r="Q774" s="3"/>
      <c r="R774" s="3"/>
      <c r="S774" s="3"/>
      <c r="T774" s="3"/>
      <c r="U774" s="3"/>
      <c r="V774" s="3"/>
    </row>
    <row r="775" spans="4:22" ht="15.75" x14ac:dyDescent="0.25">
      <c r="D775" s="7"/>
      <c r="E775" s="8"/>
      <c r="F775" s="3"/>
      <c r="G775" s="3"/>
      <c r="H775" s="3"/>
      <c r="I775" s="3"/>
      <c r="J775" s="3"/>
      <c r="K775" s="3"/>
      <c r="M775" s="3"/>
      <c r="N775" s="10"/>
      <c r="O775" s="10"/>
      <c r="P775" s="10"/>
      <c r="Q775" s="3"/>
      <c r="R775" s="3"/>
      <c r="S775" s="3"/>
      <c r="T775" s="3"/>
      <c r="U775" s="3"/>
      <c r="V775" s="3"/>
    </row>
    <row r="776" spans="4:22" ht="15.75" x14ac:dyDescent="0.25">
      <c r="D776" s="7"/>
      <c r="E776" s="8"/>
      <c r="F776" s="3"/>
      <c r="G776" s="3"/>
      <c r="H776" s="3"/>
      <c r="I776" s="3"/>
      <c r="J776" s="3"/>
      <c r="K776" s="3"/>
      <c r="M776" s="3"/>
      <c r="N776" s="10"/>
      <c r="O776" s="10"/>
      <c r="P776" s="10"/>
      <c r="Q776" s="3"/>
      <c r="R776" s="3"/>
      <c r="S776" s="3"/>
      <c r="T776" s="3"/>
      <c r="U776" s="3"/>
      <c r="V776" s="3"/>
    </row>
    <row r="777" spans="4:22" ht="15.75" x14ac:dyDescent="0.25">
      <c r="D777" s="7"/>
      <c r="E777" s="9"/>
      <c r="F777" s="3"/>
      <c r="G777" s="3"/>
      <c r="H777" s="3"/>
      <c r="I777" s="3"/>
      <c r="J777" s="3"/>
      <c r="K777" s="3"/>
      <c r="M777" s="3"/>
      <c r="N777" s="10"/>
      <c r="O777" s="10"/>
      <c r="P777" s="10"/>
      <c r="Q777" s="3"/>
      <c r="R777" s="3"/>
      <c r="S777" s="3"/>
      <c r="T777" s="3"/>
      <c r="U777" s="3"/>
      <c r="V777" s="3"/>
    </row>
    <row r="778" spans="4:22" ht="15.75" x14ac:dyDescent="0.25">
      <c r="D778" s="7"/>
      <c r="E778" s="8"/>
      <c r="F778" s="3"/>
      <c r="G778" s="3"/>
      <c r="H778" s="3"/>
      <c r="I778" s="3"/>
      <c r="J778" s="3"/>
      <c r="K778" s="3"/>
      <c r="M778" s="3"/>
      <c r="N778" s="10"/>
      <c r="O778" s="10"/>
      <c r="P778" s="10"/>
      <c r="Q778" s="3"/>
      <c r="R778" s="3"/>
      <c r="S778" s="3"/>
      <c r="T778" s="3"/>
      <c r="U778" s="3"/>
      <c r="V778" s="3"/>
    </row>
    <row r="779" spans="4:22" ht="15.75" x14ac:dyDescent="0.25">
      <c r="D779" s="7"/>
      <c r="E779" s="8"/>
      <c r="F779" s="3"/>
      <c r="G779" s="3"/>
      <c r="H779" s="3"/>
      <c r="I779" s="3"/>
      <c r="J779" s="3"/>
      <c r="K779" s="3"/>
      <c r="M779" s="3"/>
      <c r="N779" s="10"/>
      <c r="O779" s="10"/>
      <c r="P779" s="10"/>
      <c r="Q779" s="3"/>
      <c r="R779" s="3"/>
      <c r="S779" s="3"/>
      <c r="T779" s="3"/>
      <c r="U779" s="3"/>
      <c r="V779" s="3"/>
    </row>
    <row r="780" spans="4:22" ht="15.75" x14ac:dyDescent="0.25">
      <c r="D780" s="7"/>
      <c r="E780" s="8"/>
      <c r="F780" s="3"/>
      <c r="G780" s="3"/>
      <c r="H780" s="3"/>
      <c r="I780" s="3"/>
      <c r="J780" s="3"/>
      <c r="K780" s="3"/>
      <c r="M780" s="3"/>
      <c r="N780" s="10"/>
      <c r="O780" s="10"/>
      <c r="P780" s="10"/>
      <c r="Q780" s="3"/>
      <c r="R780" s="3"/>
      <c r="S780" s="3"/>
      <c r="T780" s="3"/>
      <c r="U780" s="3"/>
      <c r="V780" s="3"/>
    </row>
    <row r="781" spans="4:22" ht="15.75" x14ac:dyDescent="0.25">
      <c r="D781" s="7"/>
      <c r="E781" s="8"/>
      <c r="F781" s="3"/>
      <c r="G781" s="3"/>
      <c r="H781" s="3"/>
      <c r="I781" s="3"/>
      <c r="J781" s="3"/>
      <c r="K781" s="3"/>
      <c r="M781" s="3"/>
      <c r="N781" s="10"/>
      <c r="O781" s="10"/>
      <c r="P781" s="10"/>
      <c r="Q781" s="3"/>
      <c r="R781" s="3"/>
      <c r="S781" s="3"/>
      <c r="T781" s="3"/>
      <c r="U781" s="3"/>
      <c r="V781" s="3"/>
    </row>
    <row r="782" spans="4:22" ht="15.75" x14ac:dyDescent="0.25">
      <c r="D782" s="7"/>
      <c r="E782" s="8"/>
      <c r="F782" s="3"/>
      <c r="G782" s="3"/>
      <c r="H782" s="3"/>
      <c r="I782" s="3"/>
      <c r="J782" s="3"/>
      <c r="K782" s="3"/>
      <c r="M782" s="3"/>
      <c r="N782" s="10"/>
      <c r="O782" s="10"/>
      <c r="P782" s="10"/>
      <c r="Q782" s="3"/>
      <c r="R782" s="3"/>
      <c r="S782" s="3"/>
      <c r="T782" s="3"/>
      <c r="U782" s="3"/>
      <c r="V782" s="3"/>
    </row>
    <row r="783" spans="4:22" ht="15.75" x14ac:dyDescent="0.25">
      <c r="D783" s="7"/>
      <c r="E783" s="8"/>
      <c r="F783" s="3"/>
      <c r="G783" s="3"/>
      <c r="H783" s="3"/>
      <c r="I783" s="3"/>
      <c r="J783" s="3"/>
      <c r="K783" s="3"/>
      <c r="M783" s="3"/>
      <c r="N783" s="10"/>
      <c r="O783" s="10"/>
      <c r="P783" s="10"/>
      <c r="Q783" s="3"/>
      <c r="R783" s="3"/>
      <c r="S783" s="3"/>
      <c r="T783" s="3"/>
      <c r="U783" s="3"/>
      <c r="V783" s="3"/>
    </row>
    <row r="784" spans="4:22" ht="15.75" x14ac:dyDescent="0.25">
      <c r="D784" s="7"/>
      <c r="E784" s="8"/>
      <c r="F784" s="3"/>
      <c r="G784" s="3"/>
      <c r="H784" s="3"/>
      <c r="I784" s="3"/>
      <c r="J784" s="3"/>
      <c r="K784" s="3"/>
      <c r="M784" s="3"/>
      <c r="N784" s="10"/>
      <c r="O784" s="10"/>
      <c r="P784" s="10"/>
      <c r="Q784" s="3"/>
      <c r="R784" s="3"/>
      <c r="S784" s="3"/>
      <c r="T784" s="3"/>
      <c r="U784" s="3"/>
      <c r="V784" s="3"/>
    </row>
    <row r="785" spans="4:22" ht="15.75" x14ac:dyDescent="0.25">
      <c r="D785" s="7"/>
      <c r="E785" s="8"/>
      <c r="F785" s="3"/>
      <c r="G785" s="3"/>
      <c r="H785" s="3"/>
      <c r="I785" s="3"/>
      <c r="J785" s="3"/>
      <c r="K785" s="3"/>
      <c r="M785" s="3"/>
      <c r="N785" s="10"/>
      <c r="O785" s="10"/>
      <c r="P785" s="10"/>
      <c r="Q785" s="3"/>
      <c r="R785" s="3"/>
      <c r="S785" s="3"/>
      <c r="T785" s="3"/>
      <c r="U785" s="3"/>
      <c r="V785" s="3"/>
    </row>
    <row r="786" spans="4:22" ht="15.75" x14ac:dyDescent="0.25">
      <c r="D786" s="7"/>
      <c r="E786" s="8"/>
      <c r="F786" s="3"/>
      <c r="G786" s="3"/>
      <c r="H786" s="3"/>
      <c r="I786" s="3"/>
      <c r="J786" s="3"/>
      <c r="K786" s="3"/>
      <c r="M786" s="3"/>
      <c r="N786" s="10"/>
      <c r="O786" s="10"/>
      <c r="P786" s="10"/>
      <c r="Q786" s="3"/>
      <c r="R786" s="3"/>
      <c r="S786" s="3"/>
      <c r="T786" s="3"/>
      <c r="U786" s="3"/>
      <c r="V786" s="3"/>
    </row>
    <row r="787" spans="4:22" ht="15.75" x14ac:dyDescent="0.25">
      <c r="D787" s="7"/>
      <c r="E787" s="8"/>
      <c r="F787" s="3"/>
      <c r="G787" s="3"/>
      <c r="H787" s="3"/>
      <c r="I787" s="3"/>
      <c r="J787" s="3"/>
      <c r="K787" s="3"/>
      <c r="M787" s="3"/>
      <c r="N787" s="10"/>
      <c r="O787" s="10"/>
      <c r="P787" s="10"/>
      <c r="Q787" s="3"/>
      <c r="R787" s="3"/>
      <c r="S787" s="3"/>
      <c r="T787" s="3"/>
      <c r="U787" s="3"/>
      <c r="V787" s="3"/>
    </row>
    <row r="788" spans="4:22" ht="15.75" x14ac:dyDescent="0.25">
      <c r="D788" s="7"/>
      <c r="E788" s="8"/>
      <c r="F788" s="3"/>
      <c r="G788" s="3"/>
      <c r="H788" s="3"/>
      <c r="I788" s="3"/>
      <c r="J788" s="3"/>
      <c r="K788" s="3"/>
      <c r="M788" s="3"/>
      <c r="N788" s="10"/>
      <c r="O788" s="10"/>
      <c r="P788" s="10"/>
      <c r="Q788" s="3"/>
      <c r="R788" s="3"/>
      <c r="S788" s="3"/>
      <c r="T788" s="3"/>
      <c r="U788" s="3"/>
      <c r="V788" s="3"/>
    </row>
    <row r="789" spans="4:22" ht="15.75" x14ac:dyDescent="0.25">
      <c r="D789" s="7"/>
      <c r="E789" s="8"/>
      <c r="F789" s="3"/>
      <c r="G789" s="3"/>
      <c r="H789" s="3"/>
      <c r="I789" s="3"/>
      <c r="J789" s="3"/>
      <c r="K789" s="3"/>
      <c r="M789" s="3"/>
      <c r="N789" s="10"/>
      <c r="O789" s="10"/>
      <c r="P789" s="10"/>
      <c r="Q789" s="3"/>
      <c r="R789" s="3"/>
      <c r="S789" s="3"/>
      <c r="T789" s="3"/>
      <c r="U789" s="3"/>
      <c r="V789" s="3"/>
    </row>
    <row r="790" spans="4:22" ht="15.75" x14ac:dyDescent="0.25">
      <c r="D790" s="7"/>
      <c r="E790" s="8"/>
      <c r="F790" s="3"/>
      <c r="G790" s="3"/>
      <c r="H790" s="3"/>
      <c r="I790" s="3"/>
      <c r="J790" s="3"/>
      <c r="K790" s="3"/>
      <c r="M790" s="3"/>
      <c r="N790" s="10"/>
      <c r="O790" s="10"/>
      <c r="P790" s="10"/>
      <c r="Q790" s="3"/>
      <c r="R790" s="3"/>
      <c r="S790" s="3"/>
      <c r="T790" s="3"/>
      <c r="U790" s="3"/>
      <c r="V790" s="3"/>
    </row>
    <row r="791" spans="4:22" ht="15.75" x14ac:dyDescent="0.25">
      <c r="D791" s="7"/>
      <c r="E791" s="8"/>
      <c r="F791" s="3"/>
      <c r="G791" s="3"/>
      <c r="H791" s="3"/>
      <c r="I791" s="3"/>
      <c r="J791" s="3"/>
      <c r="K791" s="3"/>
      <c r="M791" s="3"/>
      <c r="N791" s="10"/>
      <c r="O791" s="10"/>
      <c r="P791" s="10"/>
      <c r="Q791" s="3"/>
      <c r="R791" s="3"/>
      <c r="S791" s="3"/>
      <c r="T791" s="3"/>
      <c r="U791" s="3"/>
      <c r="V791" s="3"/>
    </row>
    <row r="792" spans="4:22" ht="15.75" x14ac:dyDescent="0.25">
      <c r="D792" s="7"/>
      <c r="E792" s="8"/>
      <c r="F792" s="3"/>
      <c r="G792" s="3"/>
      <c r="H792" s="3"/>
      <c r="I792" s="3"/>
      <c r="J792" s="3"/>
      <c r="K792" s="3"/>
      <c r="M792" s="3"/>
      <c r="N792" s="10"/>
      <c r="O792" s="10"/>
      <c r="P792" s="10"/>
      <c r="Q792" s="3"/>
      <c r="R792" s="3"/>
      <c r="S792" s="3"/>
      <c r="T792" s="3"/>
      <c r="U792" s="3"/>
      <c r="V792" s="3"/>
    </row>
    <row r="793" spans="4:22" ht="15.75" x14ac:dyDescent="0.25">
      <c r="D793" s="7"/>
      <c r="E793" s="9"/>
      <c r="F793" s="3"/>
      <c r="G793" s="3"/>
      <c r="H793" s="3"/>
      <c r="I793" s="3"/>
      <c r="J793" s="3"/>
      <c r="K793" s="3"/>
      <c r="M793" s="3"/>
      <c r="N793" s="10"/>
      <c r="O793" s="10"/>
      <c r="P793" s="10"/>
      <c r="Q793" s="3"/>
      <c r="R793" s="3"/>
      <c r="S793" s="3"/>
      <c r="T793" s="3"/>
      <c r="U793" s="3"/>
      <c r="V793" s="3"/>
    </row>
    <row r="794" spans="4:22" ht="15.75" x14ac:dyDescent="0.25">
      <c r="D794" s="7"/>
      <c r="E794" s="8"/>
      <c r="F794" s="3"/>
      <c r="G794" s="3"/>
      <c r="H794" s="3"/>
      <c r="I794" s="3"/>
      <c r="J794" s="3"/>
      <c r="K794" s="3"/>
      <c r="M794" s="3"/>
      <c r="N794" s="10"/>
      <c r="O794" s="10"/>
      <c r="P794" s="10"/>
      <c r="Q794" s="3"/>
      <c r="R794" s="3"/>
      <c r="S794" s="3"/>
      <c r="T794" s="3"/>
      <c r="U794" s="3"/>
      <c r="V794" s="3"/>
    </row>
    <row r="795" spans="4:22" ht="15.75" x14ac:dyDescent="0.25">
      <c r="D795" s="7"/>
      <c r="E795" s="8"/>
      <c r="F795" s="3"/>
      <c r="G795" s="3"/>
      <c r="H795" s="3"/>
      <c r="I795" s="3"/>
      <c r="J795" s="3"/>
      <c r="K795" s="3"/>
      <c r="M795" s="3"/>
      <c r="N795" s="10"/>
      <c r="O795" s="10"/>
      <c r="P795" s="10"/>
      <c r="Q795" s="3"/>
      <c r="R795" s="3"/>
      <c r="S795" s="3"/>
      <c r="T795" s="3"/>
      <c r="U795" s="3"/>
      <c r="V795" s="3"/>
    </row>
    <row r="796" spans="4:22" ht="15.75" x14ac:dyDescent="0.25">
      <c r="D796" s="7"/>
      <c r="E796" s="8"/>
      <c r="F796" s="3"/>
      <c r="G796" s="3"/>
      <c r="H796" s="3"/>
      <c r="I796" s="3"/>
      <c r="J796" s="3"/>
      <c r="K796" s="3"/>
      <c r="M796" s="3"/>
      <c r="N796" s="10"/>
      <c r="O796" s="10"/>
      <c r="P796" s="10"/>
      <c r="Q796" s="3"/>
      <c r="R796" s="3"/>
      <c r="S796" s="3"/>
      <c r="T796" s="3"/>
      <c r="U796" s="3"/>
      <c r="V796" s="3"/>
    </row>
    <row r="797" spans="4:22" ht="15.75" x14ac:dyDescent="0.25">
      <c r="D797" s="7"/>
      <c r="E797" s="8"/>
      <c r="F797" s="3"/>
      <c r="G797" s="3"/>
      <c r="H797" s="3"/>
      <c r="I797" s="3"/>
      <c r="J797" s="3"/>
      <c r="K797" s="3"/>
      <c r="M797" s="3"/>
      <c r="N797" s="10"/>
      <c r="O797" s="10"/>
      <c r="P797" s="10"/>
      <c r="Q797" s="3"/>
      <c r="R797" s="3"/>
      <c r="S797" s="3"/>
      <c r="T797" s="3"/>
      <c r="U797" s="3"/>
      <c r="V797" s="3"/>
    </row>
    <row r="798" spans="4:22" ht="15.75" x14ac:dyDescent="0.25">
      <c r="D798" s="7"/>
      <c r="E798" s="8"/>
      <c r="F798" s="3"/>
      <c r="G798" s="3"/>
      <c r="H798" s="3"/>
      <c r="I798" s="3"/>
      <c r="J798" s="3"/>
      <c r="K798" s="3"/>
      <c r="M798" s="3"/>
      <c r="N798" s="10"/>
      <c r="O798" s="10"/>
      <c r="P798" s="10"/>
      <c r="Q798" s="3"/>
      <c r="R798" s="3"/>
      <c r="S798" s="3"/>
      <c r="T798" s="3"/>
      <c r="U798" s="3"/>
      <c r="V798" s="3"/>
    </row>
    <row r="799" spans="4:22" ht="15.75" x14ac:dyDescent="0.25">
      <c r="D799" s="7"/>
      <c r="E799" s="8"/>
      <c r="F799" s="3"/>
      <c r="G799" s="3"/>
      <c r="H799" s="3"/>
      <c r="I799" s="3"/>
      <c r="J799" s="3"/>
      <c r="K799" s="3"/>
      <c r="M799" s="3"/>
      <c r="N799" s="10"/>
      <c r="O799" s="10"/>
      <c r="P799" s="10"/>
      <c r="Q799" s="3"/>
      <c r="R799" s="3"/>
      <c r="S799" s="3"/>
      <c r="T799" s="3"/>
      <c r="U799" s="3"/>
      <c r="V799" s="3"/>
    </row>
    <row r="800" spans="4:22" ht="15.75" x14ac:dyDescent="0.25">
      <c r="D800" s="7"/>
      <c r="E800" s="8"/>
      <c r="F800" s="3"/>
      <c r="G800" s="3"/>
      <c r="H800" s="3"/>
      <c r="I800" s="3"/>
      <c r="J800" s="3"/>
      <c r="K800" s="3"/>
      <c r="M800" s="3"/>
      <c r="N800" s="10"/>
      <c r="O800" s="10"/>
      <c r="P800" s="10"/>
      <c r="Q800" s="3"/>
      <c r="R800" s="3"/>
      <c r="S800" s="3"/>
      <c r="T800" s="3"/>
      <c r="U800" s="3"/>
      <c r="V800" s="3"/>
    </row>
    <row r="801" spans="4:22" ht="15.75" x14ac:dyDescent="0.25">
      <c r="D801" s="7"/>
      <c r="E801" s="8"/>
      <c r="F801" s="3"/>
      <c r="G801" s="3"/>
      <c r="H801" s="3"/>
      <c r="I801" s="3"/>
      <c r="J801" s="3"/>
      <c r="K801" s="3"/>
      <c r="M801" s="3"/>
      <c r="N801" s="10"/>
      <c r="O801" s="10"/>
      <c r="P801" s="10"/>
      <c r="Q801" s="3"/>
      <c r="R801" s="3"/>
      <c r="S801" s="3"/>
      <c r="T801" s="3"/>
      <c r="U801" s="3"/>
      <c r="V801" s="3"/>
    </row>
    <row r="802" spans="4:22" ht="15.75" x14ac:dyDescent="0.25">
      <c r="D802" s="7"/>
      <c r="E802" s="8"/>
      <c r="F802" s="3"/>
      <c r="G802" s="3"/>
      <c r="H802" s="3"/>
      <c r="I802" s="3"/>
      <c r="J802" s="3"/>
      <c r="K802" s="3"/>
      <c r="M802" s="3"/>
      <c r="N802" s="10"/>
      <c r="O802" s="10"/>
      <c r="P802" s="10"/>
      <c r="Q802" s="3"/>
      <c r="R802" s="3"/>
      <c r="S802" s="3"/>
      <c r="T802" s="3"/>
      <c r="U802" s="3"/>
      <c r="V802" s="3"/>
    </row>
    <row r="803" spans="4:22" ht="15.75" x14ac:dyDescent="0.25">
      <c r="D803" s="7"/>
      <c r="E803" s="8"/>
      <c r="F803" s="3"/>
      <c r="G803" s="3"/>
      <c r="H803" s="3"/>
      <c r="I803" s="3"/>
      <c r="J803" s="3"/>
      <c r="K803" s="3"/>
      <c r="M803" s="3"/>
      <c r="N803" s="10"/>
      <c r="O803" s="10"/>
      <c r="P803" s="10"/>
      <c r="Q803" s="3"/>
      <c r="R803" s="3"/>
      <c r="S803" s="3"/>
      <c r="T803" s="3"/>
      <c r="U803" s="3"/>
      <c r="V803" s="3"/>
    </row>
    <row r="804" spans="4:22" ht="15.75" x14ac:dyDescent="0.25">
      <c r="D804" s="7"/>
      <c r="E804" s="8"/>
      <c r="F804" s="3"/>
      <c r="G804" s="3"/>
      <c r="H804" s="3"/>
      <c r="I804" s="3"/>
      <c r="J804" s="3"/>
      <c r="K804" s="3"/>
      <c r="M804" s="3"/>
      <c r="N804" s="10"/>
      <c r="O804" s="10"/>
      <c r="P804" s="10"/>
      <c r="Q804" s="3"/>
      <c r="R804" s="3"/>
      <c r="S804" s="3"/>
      <c r="T804" s="3"/>
      <c r="U804" s="3"/>
      <c r="V804" s="3"/>
    </row>
    <row r="805" spans="4:22" ht="15.75" x14ac:dyDescent="0.25">
      <c r="D805" s="7"/>
      <c r="E805" s="8"/>
      <c r="F805" s="3"/>
      <c r="G805" s="3"/>
      <c r="H805" s="3"/>
      <c r="I805" s="3"/>
      <c r="J805" s="3"/>
      <c r="K805" s="3"/>
      <c r="M805" s="3"/>
      <c r="N805" s="10"/>
      <c r="O805" s="10"/>
      <c r="P805" s="10"/>
      <c r="Q805" s="3"/>
      <c r="R805" s="3"/>
      <c r="S805" s="3"/>
      <c r="T805" s="3"/>
      <c r="U805" s="3"/>
      <c r="V805" s="3"/>
    </row>
    <row r="806" spans="4:22" ht="15.75" x14ac:dyDescent="0.25">
      <c r="D806" s="7"/>
      <c r="E806" s="8"/>
      <c r="F806" s="3"/>
      <c r="G806" s="3"/>
      <c r="H806" s="3"/>
      <c r="I806" s="3"/>
      <c r="J806" s="3"/>
      <c r="K806" s="3"/>
      <c r="M806" s="3"/>
      <c r="N806" s="10"/>
      <c r="O806" s="10"/>
      <c r="P806" s="10"/>
      <c r="Q806" s="3"/>
      <c r="R806" s="3"/>
      <c r="S806" s="3"/>
      <c r="T806" s="3"/>
      <c r="U806" s="3"/>
      <c r="V806" s="3"/>
    </row>
    <row r="807" spans="4:22" ht="15.75" x14ac:dyDescent="0.25">
      <c r="D807" s="7"/>
      <c r="E807" s="8"/>
      <c r="F807" s="3"/>
      <c r="G807" s="3"/>
      <c r="H807" s="3"/>
      <c r="I807" s="3"/>
      <c r="J807" s="3"/>
      <c r="K807" s="3"/>
      <c r="M807" s="3"/>
      <c r="N807" s="10"/>
      <c r="O807" s="10"/>
      <c r="P807" s="10"/>
      <c r="Q807" s="3"/>
      <c r="R807" s="3"/>
      <c r="S807" s="3"/>
      <c r="T807" s="3"/>
      <c r="U807" s="3"/>
      <c r="V807" s="3"/>
    </row>
    <row r="808" spans="4:22" ht="15.75" x14ac:dyDescent="0.25">
      <c r="D808" s="7"/>
      <c r="E808" s="8"/>
      <c r="F808" s="3"/>
      <c r="G808" s="3"/>
      <c r="H808" s="3"/>
      <c r="I808" s="3"/>
      <c r="J808" s="3"/>
      <c r="K808" s="3"/>
      <c r="M808" s="3"/>
      <c r="N808" s="10"/>
      <c r="O808" s="10"/>
      <c r="P808" s="10"/>
      <c r="Q808" s="3"/>
      <c r="R808" s="3"/>
      <c r="S808" s="3"/>
      <c r="T808" s="3"/>
      <c r="U808" s="3"/>
      <c r="V808" s="3"/>
    </row>
    <row r="809" spans="4:22" ht="15.75" x14ac:dyDescent="0.25">
      <c r="D809" s="7"/>
      <c r="E809" s="9"/>
      <c r="F809" s="3"/>
      <c r="G809" s="3"/>
      <c r="H809" s="3"/>
      <c r="I809" s="3"/>
      <c r="J809" s="3"/>
      <c r="K809" s="3"/>
      <c r="M809" s="3"/>
      <c r="N809" s="10"/>
      <c r="O809" s="10"/>
      <c r="P809" s="10"/>
      <c r="Q809" s="3"/>
      <c r="R809" s="3"/>
      <c r="S809" s="3"/>
      <c r="T809" s="3"/>
      <c r="U809" s="3"/>
      <c r="V809" s="3"/>
    </row>
    <row r="810" spans="4:22" ht="15.75" x14ac:dyDescent="0.25">
      <c r="D810" s="7"/>
      <c r="E810" s="8"/>
      <c r="F810" s="3"/>
      <c r="G810" s="3"/>
      <c r="H810" s="3"/>
      <c r="I810" s="3"/>
      <c r="J810" s="3"/>
      <c r="K810" s="3"/>
      <c r="M810" s="3"/>
      <c r="N810" s="10"/>
      <c r="O810" s="10"/>
      <c r="P810" s="10"/>
      <c r="Q810" s="3"/>
      <c r="R810" s="3"/>
      <c r="S810" s="3"/>
      <c r="T810" s="3"/>
      <c r="U810" s="3"/>
      <c r="V810" s="3"/>
    </row>
    <row r="811" spans="4:22" ht="15.75" x14ac:dyDescent="0.25">
      <c r="D811" s="7"/>
      <c r="E811" s="8"/>
      <c r="F811" s="3"/>
      <c r="G811" s="3"/>
      <c r="H811" s="3"/>
      <c r="I811" s="3"/>
      <c r="J811" s="3"/>
      <c r="K811" s="3"/>
      <c r="M811" s="3"/>
      <c r="N811" s="10"/>
      <c r="O811" s="10"/>
      <c r="P811" s="10"/>
      <c r="Q811" s="3"/>
      <c r="R811" s="3"/>
      <c r="S811" s="3"/>
      <c r="T811" s="3"/>
      <c r="U811" s="3"/>
      <c r="V811" s="3"/>
    </row>
    <row r="812" spans="4:22" ht="15.75" x14ac:dyDescent="0.25">
      <c r="D812" s="7"/>
      <c r="E812" s="8"/>
      <c r="F812" s="3"/>
      <c r="G812" s="3"/>
      <c r="H812" s="3"/>
      <c r="I812" s="3"/>
      <c r="J812" s="3"/>
      <c r="K812" s="3"/>
      <c r="M812" s="3"/>
      <c r="N812" s="10"/>
      <c r="O812" s="10"/>
      <c r="P812" s="10"/>
      <c r="Q812" s="3"/>
      <c r="R812" s="3"/>
      <c r="S812" s="3"/>
      <c r="T812" s="3"/>
      <c r="U812" s="3"/>
      <c r="V812" s="3"/>
    </row>
    <row r="813" spans="4:22" ht="15.75" x14ac:dyDescent="0.25">
      <c r="D813" s="7"/>
      <c r="E813" s="8"/>
      <c r="F813" s="3"/>
      <c r="G813" s="3"/>
      <c r="H813" s="3"/>
      <c r="I813" s="3"/>
      <c r="J813" s="3"/>
      <c r="K813" s="3"/>
      <c r="M813" s="3"/>
      <c r="N813" s="10"/>
      <c r="O813" s="10"/>
      <c r="P813" s="10"/>
      <c r="Q813" s="3"/>
      <c r="R813" s="3"/>
      <c r="S813" s="3"/>
      <c r="T813" s="3"/>
      <c r="U813" s="3"/>
      <c r="V813" s="3"/>
    </row>
    <row r="814" spans="4:22" ht="15.75" x14ac:dyDescent="0.25">
      <c r="D814" s="7"/>
      <c r="E814" s="8"/>
      <c r="F814" s="3"/>
      <c r="G814" s="3"/>
      <c r="H814" s="3"/>
      <c r="I814" s="3"/>
      <c r="J814" s="3"/>
      <c r="K814" s="3"/>
      <c r="M814" s="3"/>
      <c r="N814" s="10"/>
      <c r="O814" s="10"/>
      <c r="P814" s="10"/>
      <c r="Q814" s="3"/>
      <c r="R814" s="3"/>
      <c r="S814" s="3"/>
      <c r="T814" s="3"/>
      <c r="U814" s="3"/>
      <c r="V814" s="3"/>
    </row>
    <row r="815" spans="4:22" ht="15.75" x14ac:dyDescent="0.25">
      <c r="D815" s="7"/>
      <c r="E815" s="8"/>
      <c r="F815" s="3"/>
      <c r="G815" s="3"/>
      <c r="H815" s="3"/>
      <c r="I815" s="3"/>
      <c r="J815" s="3"/>
      <c r="K815" s="3"/>
      <c r="M815" s="3"/>
      <c r="N815" s="10"/>
      <c r="O815" s="10"/>
      <c r="P815" s="10"/>
      <c r="Q815" s="3"/>
      <c r="R815" s="3"/>
      <c r="S815" s="3"/>
      <c r="T815" s="3"/>
      <c r="U815" s="3"/>
      <c r="V815" s="3"/>
    </row>
    <row r="816" spans="4:22" ht="15.75" x14ac:dyDescent="0.25">
      <c r="D816" s="7"/>
      <c r="E816" s="8"/>
      <c r="F816" s="3"/>
      <c r="G816" s="3"/>
      <c r="H816" s="3"/>
      <c r="I816" s="3"/>
      <c r="J816" s="3"/>
      <c r="K816" s="3"/>
      <c r="M816" s="3"/>
      <c r="N816" s="10"/>
      <c r="O816" s="10"/>
      <c r="P816" s="10"/>
      <c r="Q816" s="3"/>
      <c r="R816" s="3"/>
      <c r="S816" s="3"/>
      <c r="T816" s="3"/>
      <c r="U816" s="3"/>
      <c r="V816" s="3"/>
    </row>
    <row r="817" spans="4:22" ht="15.75" x14ac:dyDescent="0.25">
      <c r="D817" s="7"/>
      <c r="E817" s="8"/>
      <c r="F817" s="3"/>
      <c r="G817" s="3"/>
      <c r="H817" s="3"/>
      <c r="I817" s="3"/>
      <c r="J817" s="3"/>
      <c r="K817" s="3"/>
      <c r="M817" s="3"/>
      <c r="N817" s="10"/>
      <c r="O817" s="10"/>
      <c r="P817" s="10"/>
      <c r="Q817" s="3"/>
      <c r="R817" s="3"/>
      <c r="S817" s="3"/>
      <c r="T817" s="3"/>
      <c r="U817" s="3"/>
      <c r="V817" s="3"/>
    </row>
    <row r="818" spans="4:22" ht="15.75" x14ac:dyDescent="0.25">
      <c r="D818" s="7"/>
      <c r="E818" s="8"/>
      <c r="F818" s="3"/>
      <c r="G818" s="3"/>
      <c r="H818" s="3"/>
      <c r="I818" s="3"/>
      <c r="J818" s="3"/>
      <c r="K818" s="3"/>
      <c r="M818" s="3"/>
      <c r="N818" s="10"/>
      <c r="O818" s="10"/>
      <c r="P818" s="10"/>
      <c r="Q818" s="3"/>
      <c r="R818" s="3"/>
      <c r="S818" s="3"/>
      <c r="T818" s="3"/>
      <c r="U818" s="3"/>
      <c r="V818" s="3"/>
    </row>
    <row r="819" spans="4:22" ht="15.75" x14ac:dyDescent="0.25">
      <c r="D819" s="7"/>
      <c r="E819" s="8"/>
      <c r="F819" s="3"/>
      <c r="G819" s="3"/>
      <c r="H819" s="3"/>
      <c r="I819" s="3"/>
      <c r="J819" s="3"/>
      <c r="K819" s="3"/>
      <c r="M819" s="3"/>
      <c r="N819" s="10"/>
      <c r="O819" s="10"/>
      <c r="P819" s="10"/>
      <c r="Q819" s="3"/>
      <c r="R819" s="3"/>
      <c r="S819" s="3"/>
      <c r="T819" s="3"/>
      <c r="U819" s="3"/>
      <c r="V819" s="3"/>
    </row>
    <row r="820" spans="4:22" ht="15.75" x14ac:dyDescent="0.25">
      <c r="D820" s="7"/>
      <c r="E820" s="8"/>
      <c r="F820" s="3"/>
      <c r="G820" s="3"/>
      <c r="H820" s="3"/>
      <c r="I820" s="3"/>
      <c r="J820" s="3"/>
      <c r="K820" s="3"/>
      <c r="M820" s="3"/>
      <c r="N820" s="10"/>
      <c r="O820" s="10"/>
      <c r="P820" s="10"/>
      <c r="Q820" s="3"/>
      <c r="R820" s="3"/>
      <c r="S820" s="3"/>
      <c r="T820" s="3"/>
      <c r="U820" s="3"/>
      <c r="V820" s="3"/>
    </row>
    <row r="821" spans="4:22" ht="15.75" x14ac:dyDescent="0.25">
      <c r="D821" s="7"/>
      <c r="E821" s="8"/>
      <c r="F821" s="3"/>
      <c r="G821" s="3"/>
      <c r="H821" s="3"/>
      <c r="I821" s="3"/>
      <c r="J821" s="3"/>
      <c r="K821" s="3"/>
      <c r="M821" s="3"/>
      <c r="N821" s="10"/>
      <c r="O821" s="10"/>
      <c r="P821" s="10"/>
      <c r="Q821" s="3"/>
      <c r="R821" s="3"/>
      <c r="S821" s="3"/>
      <c r="T821" s="3"/>
      <c r="U821" s="3"/>
      <c r="V821" s="3"/>
    </row>
    <row r="822" spans="4:22" ht="15.75" x14ac:dyDescent="0.25">
      <c r="D822" s="7"/>
      <c r="E822" s="8"/>
      <c r="F822" s="3"/>
      <c r="G822" s="3"/>
      <c r="H822" s="3"/>
      <c r="I822" s="3"/>
      <c r="J822" s="3"/>
      <c r="K822" s="3"/>
      <c r="M822" s="3"/>
      <c r="N822" s="10"/>
      <c r="O822" s="10"/>
      <c r="P822" s="10"/>
      <c r="Q822" s="3"/>
      <c r="R822" s="3"/>
      <c r="S822" s="3"/>
      <c r="T822" s="3"/>
      <c r="U822" s="3"/>
      <c r="V822" s="3"/>
    </row>
    <row r="823" spans="4:22" ht="15.75" x14ac:dyDescent="0.25">
      <c r="D823" s="7"/>
      <c r="E823" s="8"/>
      <c r="F823" s="3"/>
      <c r="G823" s="3"/>
      <c r="H823" s="3"/>
      <c r="I823" s="3"/>
      <c r="J823" s="3"/>
      <c r="K823" s="3"/>
      <c r="M823" s="3"/>
      <c r="N823" s="10"/>
      <c r="O823" s="10"/>
      <c r="P823" s="10"/>
      <c r="Q823" s="3"/>
      <c r="R823" s="3"/>
      <c r="S823" s="3"/>
      <c r="T823" s="3"/>
      <c r="U823" s="3"/>
      <c r="V823" s="3"/>
    </row>
    <row r="824" spans="4:22" ht="15.75" x14ac:dyDescent="0.25">
      <c r="D824" s="7"/>
      <c r="E824" s="8"/>
      <c r="F824" s="3"/>
      <c r="G824" s="3"/>
      <c r="H824" s="3"/>
      <c r="I824" s="3"/>
      <c r="J824" s="3"/>
      <c r="K824" s="3"/>
      <c r="M824" s="3"/>
      <c r="N824" s="10"/>
      <c r="O824" s="10"/>
      <c r="P824" s="10"/>
      <c r="Q824" s="3"/>
      <c r="R824" s="3"/>
      <c r="S824" s="3"/>
      <c r="T824" s="3"/>
      <c r="U824" s="3"/>
      <c r="V824" s="3"/>
    </row>
    <row r="825" spans="4:22" ht="15.75" x14ac:dyDescent="0.25">
      <c r="D825" s="7"/>
      <c r="E825" s="9"/>
      <c r="F825" s="3"/>
      <c r="G825" s="3"/>
      <c r="H825" s="3"/>
      <c r="I825" s="3"/>
      <c r="J825" s="3"/>
      <c r="K825" s="3"/>
      <c r="M825" s="3"/>
      <c r="N825" s="10"/>
      <c r="O825" s="10"/>
      <c r="P825" s="10"/>
      <c r="Q825" s="3"/>
      <c r="R825" s="3"/>
      <c r="S825" s="3"/>
      <c r="T825" s="3"/>
      <c r="U825" s="3"/>
      <c r="V825" s="3"/>
    </row>
    <row r="826" spans="4:22" ht="15.75" x14ac:dyDescent="0.25">
      <c r="D826" s="7"/>
      <c r="E826" s="8"/>
      <c r="F826" s="3"/>
      <c r="G826" s="3"/>
      <c r="H826" s="3"/>
      <c r="I826" s="3"/>
      <c r="J826" s="3"/>
      <c r="K826" s="3"/>
      <c r="M826" s="3"/>
      <c r="N826" s="10"/>
      <c r="O826" s="10"/>
      <c r="P826" s="10"/>
      <c r="Q826" s="3"/>
      <c r="R826" s="3"/>
      <c r="S826" s="3"/>
      <c r="T826" s="3"/>
      <c r="U826" s="3"/>
      <c r="V826" s="3"/>
    </row>
    <row r="827" spans="4:22" ht="15.75" x14ac:dyDescent="0.25">
      <c r="D827" s="7"/>
      <c r="E827" s="8"/>
      <c r="F827" s="3"/>
      <c r="G827" s="3"/>
      <c r="H827" s="3"/>
      <c r="I827" s="3"/>
      <c r="J827" s="3"/>
      <c r="K827" s="3"/>
      <c r="M827" s="3"/>
      <c r="N827" s="10"/>
      <c r="O827" s="10"/>
      <c r="P827" s="10"/>
      <c r="Q827" s="3"/>
      <c r="R827" s="3"/>
      <c r="S827" s="3"/>
      <c r="T827" s="3"/>
      <c r="U827" s="3"/>
      <c r="V827" s="3"/>
    </row>
    <row r="828" spans="4:22" ht="15.75" x14ac:dyDescent="0.25">
      <c r="D828" s="7"/>
      <c r="E828" s="8"/>
      <c r="F828" s="3"/>
      <c r="G828" s="3"/>
      <c r="H828" s="3"/>
      <c r="I828" s="3"/>
      <c r="J828" s="3"/>
      <c r="K828" s="3"/>
      <c r="M828" s="3"/>
      <c r="N828" s="10"/>
      <c r="O828" s="10"/>
      <c r="P828" s="10"/>
      <c r="Q828" s="3"/>
      <c r="R828" s="3"/>
      <c r="S828" s="3"/>
      <c r="T828" s="3"/>
      <c r="U828" s="3"/>
      <c r="V828" s="3"/>
    </row>
    <row r="829" spans="4:22" ht="15.75" x14ac:dyDescent="0.25">
      <c r="D829" s="7"/>
      <c r="E829" s="8"/>
      <c r="F829" s="3"/>
      <c r="G829" s="3"/>
      <c r="H829" s="3"/>
      <c r="I829" s="3"/>
      <c r="J829" s="3"/>
      <c r="K829" s="3"/>
      <c r="M829" s="3"/>
      <c r="N829" s="10"/>
      <c r="O829" s="10"/>
      <c r="P829" s="10"/>
      <c r="Q829" s="3"/>
      <c r="R829" s="3"/>
      <c r="S829" s="3"/>
      <c r="T829" s="3"/>
      <c r="U829" s="3"/>
      <c r="V829" s="3"/>
    </row>
    <row r="830" spans="4:22" ht="15.75" x14ac:dyDescent="0.25">
      <c r="D830" s="7"/>
      <c r="E830" s="8"/>
      <c r="F830" s="3"/>
      <c r="G830" s="3"/>
      <c r="H830" s="3"/>
      <c r="I830" s="3"/>
      <c r="J830" s="3"/>
      <c r="K830" s="3"/>
      <c r="M830" s="3"/>
      <c r="N830" s="10"/>
      <c r="O830" s="10"/>
      <c r="P830" s="10"/>
      <c r="Q830" s="3"/>
      <c r="R830" s="3"/>
      <c r="S830" s="3"/>
      <c r="T830" s="3"/>
      <c r="U830" s="3"/>
      <c r="V830" s="3"/>
    </row>
    <row r="831" spans="4:22" ht="15.75" x14ac:dyDescent="0.25">
      <c r="D831" s="7"/>
      <c r="E831" s="8"/>
      <c r="F831" s="3"/>
      <c r="G831" s="3"/>
      <c r="H831" s="3"/>
      <c r="I831" s="3"/>
      <c r="J831" s="3"/>
      <c r="K831" s="3"/>
      <c r="M831" s="3"/>
      <c r="N831" s="10"/>
      <c r="O831" s="10"/>
      <c r="P831" s="10"/>
      <c r="Q831" s="3"/>
      <c r="R831" s="3"/>
      <c r="S831" s="3"/>
      <c r="T831" s="3"/>
      <c r="U831" s="3"/>
      <c r="V831" s="3"/>
    </row>
    <row r="832" spans="4:22" ht="15.75" x14ac:dyDescent="0.25">
      <c r="D832" s="7"/>
      <c r="E832" s="8"/>
      <c r="F832" s="3"/>
      <c r="G832" s="3"/>
      <c r="H832" s="3"/>
      <c r="I832" s="3"/>
      <c r="J832" s="3"/>
      <c r="K832" s="3"/>
      <c r="M832" s="3"/>
      <c r="N832" s="10"/>
      <c r="O832" s="10"/>
      <c r="P832" s="10"/>
      <c r="Q832" s="3"/>
      <c r="R832" s="3"/>
      <c r="S832" s="3"/>
      <c r="T832" s="3"/>
      <c r="U832" s="3"/>
      <c r="V832" s="3"/>
    </row>
    <row r="833" spans="4:22" ht="15.75" x14ac:dyDescent="0.25">
      <c r="D833" s="7"/>
      <c r="E833" s="8"/>
      <c r="F833" s="3"/>
      <c r="G833" s="3"/>
      <c r="H833" s="3"/>
      <c r="I833" s="3"/>
      <c r="J833" s="3"/>
      <c r="K833" s="3"/>
      <c r="M833" s="3"/>
      <c r="N833" s="10"/>
      <c r="O833" s="10"/>
      <c r="P833" s="10"/>
      <c r="Q833" s="3"/>
      <c r="R833" s="3"/>
      <c r="S833" s="3"/>
      <c r="T833" s="3"/>
      <c r="U833" s="3"/>
      <c r="V833" s="3"/>
    </row>
    <row r="834" spans="4:22" ht="15.75" x14ac:dyDescent="0.25">
      <c r="D834" s="7"/>
      <c r="E834" s="8"/>
      <c r="F834" s="3"/>
      <c r="G834" s="3"/>
      <c r="H834" s="3"/>
      <c r="I834" s="3"/>
      <c r="J834" s="3"/>
      <c r="K834" s="3"/>
      <c r="M834" s="3"/>
      <c r="N834" s="10"/>
      <c r="O834" s="10"/>
      <c r="P834" s="10"/>
      <c r="Q834" s="3"/>
      <c r="R834" s="3"/>
      <c r="S834" s="3"/>
      <c r="T834" s="3"/>
      <c r="U834" s="3"/>
      <c r="V834" s="3"/>
    </row>
    <row r="835" spans="4:22" ht="15.75" x14ac:dyDescent="0.25">
      <c r="D835" s="7"/>
      <c r="E835" s="8"/>
      <c r="F835" s="3"/>
      <c r="G835" s="3"/>
      <c r="H835" s="3"/>
      <c r="I835" s="3"/>
      <c r="J835" s="3"/>
      <c r="K835" s="3"/>
      <c r="M835" s="3"/>
      <c r="N835" s="10"/>
      <c r="O835" s="10"/>
      <c r="P835" s="10"/>
      <c r="Q835" s="3"/>
      <c r="R835" s="3"/>
      <c r="S835" s="3"/>
      <c r="T835" s="3"/>
      <c r="U835" s="3"/>
      <c r="V835" s="3"/>
    </row>
    <row r="836" spans="4:22" ht="15.75" x14ac:dyDescent="0.25">
      <c r="D836" s="7"/>
      <c r="E836" s="8"/>
      <c r="F836" s="3"/>
      <c r="G836" s="3"/>
      <c r="H836" s="3"/>
      <c r="I836" s="3"/>
      <c r="J836" s="3"/>
      <c r="K836" s="3"/>
      <c r="M836" s="3"/>
      <c r="N836" s="10"/>
      <c r="O836" s="10"/>
      <c r="P836" s="10"/>
      <c r="Q836" s="3"/>
      <c r="R836" s="3"/>
      <c r="S836" s="3"/>
      <c r="T836" s="3"/>
      <c r="U836" s="3"/>
      <c r="V836" s="3"/>
    </row>
    <row r="837" spans="4:22" ht="15.75" x14ac:dyDescent="0.25">
      <c r="D837" s="7"/>
      <c r="E837" s="8"/>
      <c r="F837" s="3"/>
      <c r="G837" s="3"/>
      <c r="H837" s="3"/>
      <c r="I837" s="3"/>
      <c r="J837" s="3"/>
      <c r="K837" s="3"/>
      <c r="M837" s="3"/>
      <c r="N837" s="10"/>
      <c r="O837" s="10"/>
      <c r="P837" s="10"/>
      <c r="Q837" s="3"/>
      <c r="R837" s="3"/>
      <c r="S837" s="3"/>
      <c r="T837" s="3"/>
      <c r="U837" s="3"/>
      <c r="V837" s="3"/>
    </row>
    <row r="838" spans="4:22" ht="15.75" x14ac:dyDescent="0.25">
      <c r="D838" s="7"/>
      <c r="E838" s="8"/>
      <c r="F838" s="3"/>
      <c r="G838" s="3"/>
      <c r="H838" s="3"/>
      <c r="I838" s="3"/>
      <c r="J838" s="3"/>
      <c r="K838" s="3"/>
      <c r="M838" s="3"/>
      <c r="N838" s="10"/>
      <c r="O838" s="10"/>
      <c r="P838" s="10"/>
      <c r="Q838" s="3"/>
      <c r="R838" s="3"/>
      <c r="S838" s="3"/>
      <c r="T838" s="3"/>
      <c r="U838" s="3"/>
      <c r="V838" s="3"/>
    </row>
    <row r="839" spans="4:22" ht="15.75" x14ac:dyDescent="0.25">
      <c r="D839" s="7"/>
      <c r="E839" s="8"/>
      <c r="F839" s="3"/>
      <c r="G839" s="3"/>
      <c r="H839" s="3"/>
      <c r="I839" s="3"/>
      <c r="J839" s="3"/>
      <c r="K839" s="3"/>
      <c r="M839" s="3"/>
      <c r="N839" s="10"/>
      <c r="O839" s="10"/>
      <c r="P839" s="10"/>
      <c r="Q839" s="3"/>
      <c r="R839" s="3"/>
      <c r="S839" s="3"/>
      <c r="T839" s="3"/>
      <c r="U839" s="3"/>
      <c r="V839" s="3"/>
    </row>
    <row r="840" spans="4:22" ht="15.75" x14ac:dyDescent="0.25">
      <c r="D840" s="7"/>
      <c r="E840" s="8"/>
      <c r="F840" s="3"/>
      <c r="G840" s="3"/>
      <c r="H840" s="3"/>
      <c r="I840" s="3"/>
      <c r="J840" s="3"/>
      <c r="K840" s="3"/>
      <c r="M840" s="3"/>
      <c r="N840" s="10"/>
      <c r="O840" s="10"/>
      <c r="P840" s="10"/>
      <c r="Q840" s="3"/>
      <c r="R840" s="3"/>
      <c r="S840" s="3"/>
      <c r="T840" s="3"/>
      <c r="U840" s="3"/>
      <c r="V840" s="3"/>
    </row>
    <row r="841" spans="4:22" ht="15.75" x14ac:dyDescent="0.25">
      <c r="D841" s="7"/>
      <c r="E841" s="9"/>
      <c r="F841" s="3"/>
      <c r="G841" s="3"/>
      <c r="H841" s="3"/>
      <c r="I841" s="3"/>
      <c r="J841" s="3"/>
      <c r="K841" s="3"/>
      <c r="M841" s="3"/>
      <c r="N841" s="10"/>
      <c r="O841" s="10"/>
      <c r="P841" s="10"/>
      <c r="Q841" s="3"/>
      <c r="R841" s="3"/>
      <c r="S841" s="3"/>
      <c r="T841" s="3"/>
      <c r="U841" s="3"/>
      <c r="V841" s="3"/>
    </row>
    <row r="842" spans="4:22" ht="15.75" x14ac:dyDescent="0.25">
      <c r="D842" s="7"/>
      <c r="E842" s="8"/>
      <c r="F842" s="3"/>
      <c r="G842" s="3"/>
      <c r="H842" s="3"/>
      <c r="I842" s="3"/>
      <c r="J842" s="3"/>
      <c r="K842" s="3"/>
      <c r="M842" s="3"/>
      <c r="N842" s="10"/>
      <c r="O842" s="10"/>
      <c r="P842" s="10"/>
      <c r="Q842" s="3"/>
      <c r="R842" s="3"/>
      <c r="S842" s="3"/>
      <c r="T842" s="3"/>
      <c r="U842" s="3"/>
      <c r="V842" s="3"/>
    </row>
    <row r="843" spans="4:22" ht="15.75" x14ac:dyDescent="0.25">
      <c r="D843" s="7"/>
      <c r="E843" s="8"/>
      <c r="F843" s="3"/>
      <c r="G843" s="3"/>
      <c r="H843" s="3"/>
      <c r="I843" s="3"/>
      <c r="J843" s="3"/>
      <c r="K843" s="3"/>
      <c r="M843" s="3"/>
      <c r="N843" s="10"/>
      <c r="O843" s="10"/>
      <c r="P843" s="10"/>
      <c r="Q843" s="3"/>
      <c r="R843" s="3"/>
      <c r="S843" s="3"/>
      <c r="T843" s="3"/>
      <c r="U843" s="3"/>
      <c r="V843" s="3"/>
    </row>
    <row r="844" spans="4:22" ht="15.75" x14ac:dyDescent="0.25">
      <c r="D844" s="7"/>
      <c r="E844" s="8"/>
      <c r="F844" s="3"/>
      <c r="G844" s="3"/>
      <c r="H844" s="3"/>
      <c r="I844" s="3"/>
      <c r="J844" s="3"/>
      <c r="K844" s="3"/>
      <c r="M844" s="3"/>
      <c r="N844" s="10"/>
      <c r="O844" s="10"/>
      <c r="P844" s="10"/>
      <c r="Q844" s="3"/>
      <c r="R844" s="3"/>
      <c r="S844" s="3"/>
      <c r="T844" s="3"/>
      <c r="U844" s="3"/>
      <c r="V844" s="3"/>
    </row>
    <row r="845" spans="4:22" ht="15.75" x14ac:dyDescent="0.25">
      <c r="D845" s="7"/>
      <c r="E845" s="8"/>
      <c r="F845" s="3"/>
      <c r="G845" s="3"/>
      <c r="H845" s="3"/>
      <c r="I845" s="3"/>
      <c r="J845" s="3"/>
      <c r="K845" s="3"/>
      <c r="M845" s="3"/>
      <c r="N845" s="10"/>
      <c r="O845" s="10"/>
      <c r="P845" s="10"/>
      <c r="Q845" s="3"/>
      <c r="R845" s="3"/>
      <c r="S845" s="3"/>
      <c r="T845" s="3"/>
      <c r="U845" s="3"/>
      <c r="V845" s="3"/>
    </row>
    <row r="846" spans="4:22" ht="15.75" x14ac:dyDescent="0.25">
      <c r="D846" s="7"/>
      <c r="E846" s="8"/>
      <c r="F846" s="3"/>
      <c r="G846" s="3"/>
      <c r="H846" s="3"/>
      <c r="I846" s="3"/>
      <c r="J846" s="3"/>
      <c r="K846" s="3"/>
      <c r="M846" s="3"/>
      <c r="N846" s="10"/>
      <c r="O846" s="10"/>
      <c r="P846" s="10"/>
      <c r="Q846" s="3"/>
      <c r="R846" s="3"/>
      <c r="S846" s="3"/>
      <c r="T846" s="3"/>
      <c r="U846" s="3"/>
      <c r="V846" s="3"/>
    </row>
    <row r="847" spans="4:22" ht="15.75" x14ac:dyDescent="0.25">
      <c r="D847" s="7"/>
      <c r="E847" s="8"/>
      <c r="F847" s="3"/>
      <c r="G847" s="3"/>
      <c r="H847" s="3"/>
      <c r="I847" s="3"/>
      <c r="J847" s="3"/>
      <c r="K847" s="3"/>
      <c r="M847" s="3"/>
      <c r="N847" s="10"/>
      <c r="O847" s="10"/>
      <c r="P847" s="10"/>
      <c r="Q847" s="3"/>
      <c r="R847" s="3"/>
      <c r="S847" s="3"/>
      <c r="T847" s="3"/>
      <c r="U847" s="3"/>
      <c r="V847" s="3"/>
    </row>
    <row r="848" spans="4:22" ht="15.75" x14ac:dyDescent="0.25">
      <c r="D848" s="7"/>
      <c r="E848" s="8"/>
      <c r="F848" s="3"/>
      <c r="G848" s="3"/>
      <c r="H848" s="3"/>
      <c r="I848" s="3"/>
      <c r="J848" s="3"/>
      <c r="K848" s="3"/>
      <c r="M848" s="3"/>
      <c r="N848" s="10"/>
      <c r="O848" s="10"/>
      <c r="P848" s="10"/>
      <c r="Q848" s="3"/>
      <c r="R848" s="3"/>
      <c r="S848" s="3"/>
      <c r="T848" s="3"/>
      <c r="U848" s="3"/>
      <c r="V848" s="3"/>
    </row>
    <row r="849" spans="4:22" ht="15.75" x14ac:dyDescent="0.25">
      <c r="D849" s="7"/>
      <c r="E849" s="8"/>
      <c r="F849" s="3"/>
      <c r="G849" s="3"/>
      <c r="H849" s="3"/>
      <c r="I849" s="3"/>
      <c r="J849" s="3"/>
      <c r="K849" s="3"/>
      <c r="M849" s="3"/>
      <c r="N849" s="10"/>
      <c r="O849" s="10"/>
      <c r="P849" s="10"/>
      <c r="Q849" s="3"/>
      <c r="R849" s="3"/>
      <c r="S849" s="3"/>
      <c r="T849" s="3"/>
      <c r="U849" s="3"/>
      <c r="V849" s="3"/>
    </row>
    <row r="850" spans="4:22" ht="15.75" x14ac:dyDescent="0.25">
      <c r="D850" s="7"/>
      <c r="E850" s="8"/>
      <c r="F850" s="3"/>
      <c r="G850" s="3"/>
      <c r="H850" s="3"/>
      <c r="I850" s="3"/>
      <c r="J850" s="3"/>
      <c r="K850" s="3"/>
      <c r="M850" s="3"/>
      <c r="N850" s="10"/>
      <c r="O850" s="10"/>
      <c r="P850" s="10"/>
      <c r="Q850" s="3"/>
      <c r="R850" s="3"/>
      <c r="S850" s="3"/>
      <c r="T850" s="3"/>
      <c r="U850" s="3"/>
      <c r="V850" s="3"/>
    </row>
    <row r="851" spans="4:22" ht="15.75" x14ac:dyDescent="0.25">
      <c r="D851" s="7"/>
      <c r="E851" s="8"/>
      <c r="F851" s="3"/>
      <c r="G851" s="3"/>
      <c r="H851" s="3"/>
      <c r="I851" s="3"/>
      <c r="J851" s="3"/>
      <c r="K851" s="3"/>
      <c r="M851" s="3"/>
      <c r="N851" s="10"/>
      <c r="O851" s="10"/>
      <c r="P851" s="10"/>
      <c r="Q851" s="3"/>
      <c r="R851" s="3"/>
      <c r="S851" s="3"/>
      <c r="T851" s="3"/>
      <c r="U851" s="3"/>
      <c r="V851" s="3"/>
    </row>
    <row r="852" spans="4:22" ht="15.75" x14ac:dyDescent="0.25">
      <c r="D852" s="7"/>
      <c r="E852" s="8"/>
      <c r="F852" s="3"/>
      <c r="G852" s="3"/>
      <c r="H852" s="3"/>
      <c r="I852" s="3"/>
      <c r="J852" s="3"/>
      <c r="K852" s="3"/>
      <c r="M852" s="3"/>
      <c r="N852" s="10"/>
      <c r="O852" s="10"/>
      <c r="P852" s="10"/>
      <c r="Q852" s="3"/>
      <c r="R852" s="3"/>
      <c r="S852" s="3"/>
      <c r="T852" s="3"/>
      <c r="U852" s="3"/>
      <c r="V852" s="3"/>
    </row>
    <row r="853" spans="4:22" ht="15.75" x14ac:dyDescent="0.25">
      <c r="D853" s="7"/>
      <c r="E853" s="8"/>
      <c r="F853" s="3"/>
      <c r="G853" s="3"/>
      <c r="H853" s="3"/>
      <c r="I853" s="3"/>
      <c r="J853" s="3"/>
      <c r="K853" s="3"/>
      <c r="M853" s="3"/>
      <c r="N853" s="10"/>
      <c r="O853" s="10"/>
      <c r="P853" s="10"/>
      <c r="Q853" s="3"/>
      <c r="R853" s="3"/>
      <c r="S853" s="3"/>
      <c r="T853" s="3"/>
      <c r="U853" s="3"/>
      <c r="V853" s="3"/>
    </row>
    <row r="854" spans="4:22" ht="15.75" x14ac:dyDescent="0.25">
      <c r="D854" s="7"/>
      <c r="E854" s="8"/>
      <c r="F854" s="3"/>
      <c r="G854" s="3"/>
      <c r="H854" s="3"/>
      <c r="I854" s="3"/>
      <c r="J854" s="3"/>
      <c r="K854" s="3"/>
      <c r="M854" s="3"/>
      <c r="N854" s="10"/>
      <c r="O854" s="10"/>
      <c r="P854" s="10"/>
      <c r="Q854" s="3"/>
      <c r="R854" s="3"/>
      <c r="S854" s="3"/>
      <c r="T854" s="3"/>
      <c r="U854" s="3"/>
      <c r="V854" s="3"/>
    </row>
    <row r="855" spans="4:22" ht="15.75" x14ac:dyDescent="0.25">
      <c r="D855" s="7"/>
      <c r="E855" s="8"/>
      <c r="F855" s="3"/>
      <c r="G855" s="3"/>
      <c r="H855" s="3"/>
      <c r="I855" s="3"/>
      <c r="J855" s="3"/>
      <c r="K855" s="3"/>
      <c r="M855" s="3"/>
      <c r="N855" s="10"/>
      <c r="O855" s="10"/>
      <c r="P855" s="10"/>
      <c r="Q855" s="3"/>
      <c r="R855" s="3"/>
      <c r="S855" s="3"/>
      <c r="T855" s="3"/>
      <c r="U855" s="3"/>
      <c r="V855" s="3"/>
    </row>
    <row r="856" spans="4:22" ht="15.75" x14ac:dyDescent="0.25">
      <c r="D856" s="7"/>
      <c r="E856" s="8"/>
      <c r="F856" s="3"/>
      <c r="G856" s="3"/>
      <c r="H856" s="3"/>
      <c r="I856" s="3"/>
      <c r="J856" s="3"/>
      <c r="K856" s="3"/>
      <c r="M856" s="3"/>
      <c r="N856" s="10"/>
      <c r="O856" s="10"/>
      <c r="P856" s="10"/>
      <c r="Q856" s="3"/>
      <c r="R856" s="3"/>
      <c r="S856" s="3"/>
      <c r="T856" s="3"/>
      <c r="U856" s="3"/>
      <c r="V856" s="3"/>
    </row>
    <row r="857" spans="4:22" ht="15.75" x14ac:dyDescent="0.25">
      <c r="D857" s="7"/>
      <c r="E857" s="9"/>
      <c r="F857" s="3"/>
      <c r="G857" s="3"/>
      <c r="H857" s="3"/>
      <c r="I857" s="3"/>
      <c r="J857" s="3"/>
      <c r="K857" s="3"/>
      <c r="M857" s="3"/>
      <c r="N857" s="10"/>
      <c r="O857" s="10"/>
      <c r="P857" s="10"/>
      <c r="Q857" s="3"/>
      <c r="R857" s="3"/>
      <c r="S857" s="3"/>
      <c r="T857" s="3"/>
      <c r="U857" s="3"/>
      <c r="V857" s="3"/>
    </row>
    <row r="858" spans="4:22" ht="15.75" x14ac:dyDescent="0.25">
      <c r="D858" s="7"/>
      <c r="E858" s="8"/>
      <c r="F858" s="3"/>
      <c r="G858" s="3"/>
      <c r="H858" s="3"/>
      <c r="I858" s="3"/>
      <c r="J858" s="3"/>
      <c r="K858" s="3"/>
      <c r="M858" s="3"/>
      <c r="N858" s="10"/>
      <c r="O858" s="10"/>
      <c r="P858" s="10"/>
      <c r="Q858" s="3"/>
      <c r="R858" s="3"/>
      <c r="S858" s="3"/>
      <c r="T858" s="3"/>
      <c r="U858" s="3"/>
      <c r="V858" s="3"/>
    </row>
    <row r="859" spans="4:22" ht="15.75" x14ac:dyDescent="0.25">
      <c r="D859" s="7"/>
      <c r="E859" s="8"/>
      <c r="F859" s="3"/>
      <c r="G859" s="3"/>
      <c r="H859" s="3"/>
      <c r="I859" s="3"/>
      <c r="J859" s="3"/>
      <c r="K859" s="3"/>
      <c r="M859" s="3"/>
      <c r="N859" s="10"/>
      <c r="O859" s="10"/>
      <c r="P859" s="10"/>
      <c r="Q859" s="3"/>
      <c r="R859" s="3"/>
      <c r="S859" s="3"/>
      <c r="T859" s="3"/>
      <c r="U859" s="3"/>
      <c r="V859" s="3"/>
    </row>
    <row r="860" spans="4:22" ht="15.75" x14ac:dyDescent="0.25">
      <c r="D860" s="7"/>
      <c r="E860" s="8"/>
      <c r="F860" s="3"/>
      <c r="G860" s="3"/>
      <c r="H860" s="3"/>
      <c r="I860" s="3"/>
      <c r="J860" s="3"/>
      <c r="K860" s="3"/>
      <c r="M860" s="3"/>
      <c r="N860" s="10"/>
      <c r="O860" s="10"/>
      <c r="P860" s="10"/>
      <c r="Q860" s="3"/>
      <c r="R860" s="3"/>
      <c r="S860" s="3"/>
      <c r="T860" s="3"/>
      <c r="U860" s="3"/>
      <c r="V860" s="3"/>
    </row>
    <row r="861" spans="4:22" ht="15.75" x14ac:dyDescent="0.25">
      <c r="D861" s="7"/>
      <c r="E861" s="8"/>
      <c r="F861" s="3"/>
      <c r="G861" s="3"/>
      <c r="H861" s="3"/>
      <c r="I861" s="3"/>
      <c r="J861" s="3"/>
      <c r="K861" s="3"/>
      <c r="M861" s="3"/>
      <c r="N861" s="10"/>
      <c r="O861" s="10"/>
      <c r="P861" s="10"/>
      <c r="Q861" s="3"/>
      <c r="R861" s="3"/>
      <c r="S861" s="3"/>
      <c r="T861" s="3"/>
      <c r="U861" s="3"/>
      <c r="V861" s="3"/>
    </row>
    <row r="862" spans="4:22" ht="15.75" x14ac:dyDescent="0.25">
      <c r="D862" s="7"/>
      <c r="E862" s="8"/>
      <c r="F862" s="3"/>
      <c r="G862" s="3"/>
      <c r="H862" s="3"/>
      <c r="I862" s="3"/>
      <c r="J862" s="3"/>
      <c r="K862" s="3"/>
      <c r="M862" s="3"/>
      <c r="N862" s="10"/>
      <c r="O862" s="10"/>
      <c r="P862" s="10"/>
      <c r="Q862" s="3"/>
      <c r="R862" s="3"/>
      <c r="S862" s="3"/>
      <c r="T862" s="3"/>
      <c r="U862" s="3"/>
      <c r="V862" s="3"/>
    </row>
    <row r="863" spans="4:22" ht="15.75" x14ac:dyDescent="0.25">
      <c r="D863" s="7"/>
      <c r="E863" s="8"/>
      <c r="F863" s="3"/>
      <c r="G863" s="3"/>
      <c r="H863" s="3"/>
      <c r="I863" s="3"/>
      <c r="J863" s="3"/>
      <c r="K863" s="3"/>
      <c r="M863" s="3"/>
      <c r="N863" s="10"/>
      <c r="O863" s="10"/>
      <c r="P863" s="10"/>
      <c r="Q863" s="3"/>
      <c r="R863" s="3"/>
      <c r="S863" s="3"/>
      <c r="T863" s="3"/>
      <c r="U863" s="3"/>
      <c r="V863" s="3"/>
    </row>
    <row r="864" spans="4:22" ht="15.75" x14ac:dyDescent="0.25">
      <c r="D864" s="7"/>
      <c r="E864" s="8"/>
      <c r="F864" s="3"/>
      <c r="G864" s="3"/>
      <c r="H864" s="3"/>
      <c r="I864" s="3"/>
      <c r="J864" s="3"/>
      <c r="K864" s="3"/>
      <c r="M864" s="3"/>
      <c r="N864" s="10"/>
      <c r="O864" s="10"/>
      <c r="P864" s="10"/>
      <c r="Q864" s="3"/>
      <c r="R864" s="3"/>
      <c r="S864" s="3"/>
      <c r="T864" s="3"/>
      <c r="U864" s="3"/>
      <c r="V864" s="3"/>
    </row>
    <row r="865" spans="4:22" ht="15.75" x14ac:dyDescent="0.25">
      <c r="D865" s="7"/>
      <c r="E865" s="8"/>
      <c r="F865" s="3"/>
      <c r="G865" s="3"/>
      <c r="H865" s="3"/>
      <c r="I865" s="3"/>
      <c r="J865" s="3"/>
      <c r="K865" s="3"/>
      <c r="M865" s="3"/>
      <c r="N865" s="10"/>
      <c r="O865" s="10"/>
      <c r="P865" s="10"/>
      <c r="Q865" s="3"/>
      <c r="R865" s="3"/>
      <c r="S865" s="3"/>
      <c r="T865" s="3"/>
      <c r="U865" s="3"/>
      <c r="V865" s="3"/>
    </row>
    <row r="866" spans="4:22" ht="15.75" x14ac:dyDescent="0.25">
      <c r="D866" s="7"/>
      <c r="E866" s="8"/>
      <c r="F866" s="3"/>
      <c r="G866" s="3"/>
      <c r="H866" s="3"/>
      <c r="I866" s="3"/>
      <c r="J866" s="3"/>
      <c r="K866" s="3"/>
      <c r="M866" s="3"/>
      <c r="N866" s="10"/>
      <c r="O866" s="10"/>
      <c r="P866" s="10"/>
      <c r="Q866" s="3"/>
      <c r="R866" s="3"/>
      <c r="S866" s="3"/>
      <c r="T866" s="3"/>
      <c r="U866" s="3"/>
      <c r="V866" s="3"/>
    </row>
    <row r="867" spans="4:22" ht="15.75" x14ac:dyDescent="0.25">
      <c r="D867" s="7"/>
      <c r="E867" s="8"/>
      <c r="F867" s="3"/>
      <c r="G867" s="3"/>
      <c r="H867" s="3"/>
      <c r="I867" s="3"/>
      <c r="J867" s="3"/>
      <c r="K867" s="3"/>
      <c r="M867" s="3"/>
      <c r="N867" s="10"/>
      <c r="O867" s="10"/>
      <c r="P867" s="10"/>
      <c r="Q867" s="3"/>
      <c r="R867" s="3"/>
      <c r="S867" s="3"/>
      <c r="T867" s="3"/>
      <c r="U867" s="3"/>
      <c r="V867" s="3"/>
    </row>
    <row r="868" spans="4:22" ht="15.75" x14ac:dyDescent="0.25">
      <c r="D868" s="7"/>
      <c r="E868" s="8"/>
      <c r="F868" s="3"/>
      <c r="G868" s="3"/>
      <c r="H868" s="3"/>
      <c r="I868" s="3"/>
      <c r="J868" s="3"/>
      <c r="K868" s="3"/>
      <c r="M868" s="3"/>
      <c r="N868" s="10"/>
      <c r="O868" s="10"/>
      <c r="P868" s="10"/>
      <c r="Q868" s="3"/>
      <c r="R868" s="3"/>
      <c r="S868" s="3"/>
      <c r="T868" s="3"/>
      <c r="U868" s="3"/>
      <c r="V868" s="3"/>
    </row>
    <row r="869" spans="4:22" ht="15.75" x14ac:dyDescent="0.25">
      <c r="D869" s="7"/>
      <c r="E869" s="8"/>
      <c r="F869" s="3"/>
      <c r="G869" s="3"/>
      <c r="H869" s="3"/>
      <c r="I869" s="3"/>
      <c r="J869" s="3"/>
      <c r="K869" s="3"/>
      <c r="M869" s="3"/>
      <c r="N869" s="10"/>
      <c r="O869" s="10"/>
      <c r="P869" s="10"/>
      <c r="Q869" s="3"/>
      <c r="R869" s="3"/>
      <c r="S869" s="3"/>
      <c r="T869" s="3"/>
      <c r="U869" s="3"/>
      <c r="V869" s="3"/>
    </row>
    <row r="870" spans="4:22" ht="15.75" x14ac:dyDescent="0.25">
      <c r="D870" s="7"/>
      <c r="E870" s="8"/>
      <c r="F870" s="3"/>
      <c r="G870" s="3"/>
      <c r="H870" s="3"/>
      <c r="I870" s="3"/>
      <c r="J870" s="3"/>
      <c r="K870" s="3"/>
      <c r="M870" s="3"/>
      <c r="N870" s="10"/>
      <c r="O870" s="10"/>
      <c r="P870" s="10"/>
      <c r="Q870" s="3"/>
      <c r="R870" s="3"/>
      <c r="S870" s="3"/>
      <c r="T870" s="3"/>
      <c r="U870" s="3"/>
      <c r="V870" s="3"/>
    </row>
    <row r="871" spans="4:22" ht="15.75" x14ac:dyDescent="0.25">
      <c r="D871" s="7"/>
      <c r="E871" s="8"/>
      <c r="F871" s="3"/>
      <c r="G871" s="3"/>
      <c r="H871" s="3"/>
      <c r="I871" s="3"/>
      <c r="J871" s="3"/>
      <c r="K871" s="3"/>
      <c r="M871" s="3"/>
      <c r="N871" s="10"/>
      <c r="O871" s="10"/>
      <c r="P871" s="10"/>
      <c r="Q871" s="3"/>
      <c r="R871" s="3"/>
      <c r="S871" s="3"/>
      <c r="T871" s="3"/>
      <c r="U871" s="3"/>
      <c r="V871" s="3"/>
    </row>
    <row r="872" spans="4:22" ht="15.75" x14ac:dyDescent="0.25">
      <c r="D872" s="7"/>
      <c r="E872" s="8"/>
      <c r="F872" s="3"/>
      <c r="G872" s="3"/>
      <c r="H872" s="3"/>
      <c r="I872" s="3"/>
      <c r="J872" s="3"/>
      <c r="K872" s="3"/>
      <c r="M872" s="3"/>
      <c r="N872" s="10"/>
      <c r="O872" s="10"/>
      <c r="P872" s="10"/>
      <c r="Q872" s="3"/>
      <c r="R872" s="3"/>
      <c r="S872" s="3"/>
      <c r="T872" s="3"/>
      <c r="U872" s="3"/>
      <c r="V872" s="3"/>
    </row>
    <row r="873" spans="4:22" ht="15.75" x14ac:dyDescent="0.25">
      <c r="D873" s="7"/>
      <c r="E873" s="9"/>
      <c r="F873" s="3"/>
      <c r="G873" s="3"/>
      <c r="H873" s="3"/>
      <c r="I873" s="3"/>
      <c r="J873" s="3"/>
      <c r="K873" s="3"/>
      <c r="M873" s="3"/>
      <c r="N873" s="10"/>
      <c r="O873" s="10"/>
      <c r="P873" s="10"/>
      <c r="Q873" s="3"/>
      <c r="R873" s="3"/>
      <c r="S873" s="3"/>
      <c r="T873" s="3"/>
      <c r="U873" s="3"/>
      <c r="V873" s="3"/>
    </row>
    <row r="874" spans="4:22" ht="15.75" x14ac:dyDescent="0.25">
      <c r="D874" s="7"/>
      <c r="E874" s="8"/>
      <c r="F874" s="3"/>
      <c r="G874" s="3"/>
      <c r="H874" s="3"/>
      <c r="I874" s="3"/>
      <c r="J874" s="3"/>
      <c r="K874" s="3"/>
      <c r="M874" s="3"/>
      <c r="N874" s="10"/>
      <c r="O874" s="10"/>
      <c r="P874" s="10"/>
      <c r="Q874" s="3"/>
      <c r="R874" s="3"/>
      <c r="S874" s="3"/>
      <c r="T874" s="3"/>
      <c r="U874" s="3"/>
      <c r="V874" s="3"/>
    </row>
    <row r="875" spans="4:22" ht="15.75" x14ac:dyDescent="0.25">
      <c r="D875" s="7"/>
      <c r="E875" s="8"/>
      <c r="F875" s="3"/>
      <c r="G875" s="3"/>
      <c r="H875" s="3"/>
      <c r="I875" s="3"/>
      <c r="J875" s="3"/>
      <c r="K875" s="3"/>
      <c r="M875" s="3"/>
      <c r="N875" s="10"/>
      <c r="O875" s="10"/>
      <c r="P875" s="10"/>
      <c r="Q875" s="3"/>
      <c r="R875" s="3"/>
      <c r="S875" s="3"/>
      <c r="T875" s="3"/>
      <c r="U875" s="3"/>
      <c r="V875" s="3"/>
    </row>
    <row r="876" spans="4:22" ht="15.75" x14ac:dyDescent="0.25">
      <c r="D876" s="7"/>
      <c r="E876" s="8"/>
      <c r="F876" s="3"/>
      <c r="G876" s="3"/>
      <c r="H876" s="3"/>
      <c r="I876" s="3"/>
      <c r="J876" s="3"/>
      <c r="K876" s="3"/>
      <c r="M876" s="3"/>
      <c r="N876" s="10"/>
      <c r="O876" s="10"/>
      <c r="P876" s="10"/>
      <c r="Q876" s="3"/>
      <c r="R876" s="3"/>
      <c r="S876" s="3"/>
      <c r="T876" s="3"/>
      <c r="U876" s="3"/>
      <c r="V876" s="3"/>
    </row>
    <row r="877" spans="4:22" ht="15.75" x14ac:dyDescent="0.25">
      <c r="D877" s="7"/>
      <c r="E877" s="8"/>
      <c r="F877" s="3"/>
      <c r="G877" s="3"/>
      <c r="H877" s="3"/>
      <c r="I877" s="3"/>
      <c r="J877" s="3"/>
      <c r="K877" s="3"/>
      <c r="M877" s="3"/>
      <c r="N877" s="10"/>
      <c r="O877" s="10"/>
      <c r="P877" s="10"/>
      <c r="Q877" s="3"/>
      <c r="R877" s="3"/>
      <c r="S877" s="3"/>
      <c r="T877" s="3"/>
      <c r="U877" s="3"/>
      <c r="V877" s="3"/>
    </row>
    <row r="878" spans="4:22" ht="15.75" x14ac:dyDescent="0.25">
      <c r="D878" s="7"/>
      <c r="E878" s="8"/>
      <c r="F878" s="3"/>
      <c r="G878" s="3"/>
      <c r="H878" s="3"/>
      <c r="I878" s="3"/>
      <c r="J878" s="3"/>
      <c r="K878" s="3"/>
      <c r="M878" s="3"/>
      <c r="N878" s="10"/>
      <c r="O878" s="10"/>
      <c r="P878" s="10"/>
      <c r="Q878" s="3"/>
      <c r="R878" s="3"/>
      <c r="S878" s="3"/>
      <c r="T878" s="3"/>
      <c r="U878" s="3"/>
      <c r="V878" s="3"/>
    </row>
    <row r="879" spans="4:22" ht="15.75" x14ac:dyDescent="0.25">
      <c r="D879" s="7"/>
      <c r="E879" s="8"/>
      <c r="F879" s="3"/>
      <c r="G879" s="3"/>
      <c r="H879" s="3"/>
      <c r="I879" s="3"/>
      <c r="J879" s="3"/>
      <c r="K879" s="3"/>
      <c r="M879" s="3"/>
      <c r="N879" s="10"/>
      <c r="O879" s="10"/>
      <c r="P879" s="10"/>
      <c r="Q879" s="3"/>
      <c r="R879" s="3"/>
      <c r="S879" s="3"/>
      <c r="T879" s="3"/>
      <c r="U879" s="3"/>
      <c r="V879" s="3"/>
    </row>
    <row r="880" spans="4:22" ht="15.75" x14ac:dyDescent="0.25">
      <c r="D880" s="7"/>
      <c r="E880" s="8"/>
      <c r="F880" s="3"/>
      <c r="G880" s="3"/>
      <c r="H880" s="3"/>
      <c r="I880" s="3"/>
      <c r="J880" s="3"/>
      <c r="K880" s="3"/>
      <c r="M880" s="3"/>
      <c r="N880" s="10"/>
      <c r="O880" s="10"/>
      <c r="P880" s="10"/>
      <c r="Q880" s="3"/>
      <c r="R880" s="3"/>
      <c r="S880" s="3"/>
      <c r="T880" s="3"/>
      <c r="U880" s="3"/>
      <c r="V880" s="3"/>
    </row>
    <row r="881" spans="4:22" ht="15.75" x14ac:dyDescent="0.25">
      <c r="D881" s="7"/>
      <c r="E881" s="8"/>
      <c r="F881" s="3"/>
      <c r="G881" s="3"/>
      <c r="H881" s="3"/>
      <c r="I881" s="3"/>
      <c r="J881" s="3"/>
      <c r="K881" s="3"/>
      <c r="M881" s="3"/>
      <c r="N881" s="10"/>
      <c r="O881" s="10"/>
      <c r="P881" s="10"/>
      <c r="Q881" s="3"/>
      <c r="R881" s="3"/>
      <c r="S881" s="3"/>
      <c r="T881" s="3"/>
      <c r="U881" s="3"/>
      <c r="V881" s="3"/>
    </row>
    <row r="882" spans="4:22" ht="15.75" x14ac:dyDescent="0.25">
      <c r="D882" s="7"/>
      <c r="E882" s="8"/>
      <c r="F882" s="3"/>
      <c r="G882" s="3"/>
      <c r="H882" s="3"/>
      <c r="I882" s="3"/>
      <c r="J882" s="3"/>
      <c r="K882" s="3"/>
      <c r="M882" s="3"/>
      <c r="N882" s="10"/>
      <c r="O882" s="10"/>
      <c r="P882" s="10"/>
      <c r="Q882" s="3"/>
      <c r="R882" s="3"/>
      <c r="S882" s="3"/>
      <c r="T882" s="3"/>
      <c r="U882" s="3"/>
      <c r="V882" s="3"/>
    </row>
    <row r="883" spans="4:22" ht="15.75" x14ac:dyDescent="0.25">
      <c r="D883" s="7"/>
      <c r="E883" s="8"/>
      <c r="F883" s="3"/>
      <c r="G883" s="3"/>
      <c r="H883" s="3"/>
      <c r="I883" s="3"/>
      <c r="J883" s="3"/>
      <c r="K883" s="3"/>
      <c r="M883" s="3"/>
      <c r="N883" s="10"/>
      <c r="O883" s="10"/>
      <c r="P883" s="10"/>
      <c r="Q883" s="3"/>
      <c r="R883" s="3"/>
      <c r="S883" s="3"/>
      <c r="T883" s="3"/>
      <c r="U883" s="3"/>
      <c r="V883" s="3"/>
    </row>
    <row r="884" spans="4:22" ht="15.75" x14ac:dyDescent="0.25">
      <c r="D884" s="7"/>
      <c r="E884" s="8"/>
      <c r="F884" s="3"/>
      <c r="G884" s="3"/>
      <c r="H884" s="3"/>
      <c r="I884" s="3"/>
      <c r="J884" s="3"/>
      <c r="K884" s="3"/>
      <c r="M884" s="3"/>
      <c r="N884" s="10"/>
      <c r="O884" s="10"/>
      <c r="P884" s="10"/>
      <c r="Q884" s="3"/>
      <c r="R884" s="3"/>
      <c r="S884" s="3"/>
      <c r="T884" s="3"/>
      <c r="U884" s="3"/>
      <c r="V884" s="3"/>
    </row>
    <row r="885" spans="4:22" ht="15.75" x14ac:dyDescent="0.25">
      <c r="D885" s="7"/>
      <c r="E885" s="8"/>
      <c r="F885" s="3"/>
      <c r="G885" s="3"/>
      <c r="H885" s="3"/>
      <c r="I885" s="3"/>
      <c r="J885" s="3"/>
      <c r="K885" s="3"/>
      <c r="M885" s="3"/>
      <c r="N885" s="10"/>
      <c r="O885" s="10"/>
      <c r="P885" s="10"/>
      <c r="Q885" s="3"/>
      <c r="R885" s="3"/>
      <c r="S885" s="3"/>
      <c r="T885" s="3"/>
      <c r="U885" s="3"/>
      <c r="V885" s="3"/>
    </row>
    <row r="886" spans="4:22" ht="15.75" x14ac:dyDescent="0.25">
      <c r="D886" s="7"/>
      <c r="E886" s="8"/>
      <c r="F886" s="3"/>
      <c r="G886" s="3"/>
      <c r="H886" s="3"/>
      <c r="I886" s="3"/>
      <c r="J886" s="3"/>
      <c r="K886" s="3"/>
      <c r="M886" s="3"/>
      <c r="N886" s="10"/>
      <c r="O886" s="10"/>
      <c r="P886" s="10"/>
      <c r="Q886" s="3"/>
      <c r="R886" s="3"/>
      <c r="S886" s="3"/>
      <c r="T886" s="3"/>
      <c r="U886" s="3"/>
      <c r="V886" s="3"/>
    </row>
    <row r="887" spans="4:22" ht="15.75" x14ac:dyDescent="0.25">
      <c r="D887" s="7"/>
      <c r="E887" s="8"/>
      <c r="F887" s="3"/>
      <c r="G887" s="3"/>
      <c r="H887" s="3"/>
      <c r="I887" s="3"/>
      <c r="J887" s="3"/>
      <c r="K887" s="3"/>
      <c r="M887" s="3"/>
      <c r="N887" s="10"/>
      <c r="O887" s="10"/>
      <c r="P887" s="10"/>
      <c r="Q887" s="3"/>
      <c r="R887" s="3"/>
      <c r="S887" s="3"/>
      <c r="T887" s="3"/>
      <c r="U887" s="3"/>
      <c r="V887" s="3"/>
    </row>
    <row r="888" spans="4:22" ht="15.75" x14ac:dyDescent="0.25">
      <c r="D888" s="7"/>
      <c r="E888" s="8"/>
      <c r="F888" s="3"/>
      <c r="G888" s="3"/>
      <c r="H888" s="3"/>
      <c r="I888" s="3"/>
      <c r="J888" s="3"/>
      <c r="K888" s="3"/>
      <c r="M888" s="3"/>
      <c r="N888" s="10"/>
      <c r="O888" s="10"/>
      <c r="P888" s="10"/>
      <c r="Q888" s="3"/>
      <c r="R888" s="3"/>
      <c r="S888" s="3"/>
      <c r="T888" s="3"/>
      <c r="U888" s="3"/>
      <c r="V888" s="3"/>
    </row>
    <row r="889" spans="4:22" ht="15.75" x14ac:dyDescent="0.25">
      <c r="D889" s="7"/>
      <c r="E889" s="9"/>
      <c r="F889" s="3"/>
      <c r="G889" s="3"/>
      <c r="H889" s="3"/>
      <c r="I889" s="3"/>
      <c r="J889" s="3"/>
      <c r="K889" s="3"/>
      <c r="M889" s="3"/>
      <c r="N889" s="10"/>
      <c r="O889" s="10"/>
      <c r="P889" s="10"/>
      <c r="Q889" s="3"/>
      <c r="R889" s="3"/>
      <c r="S889" s="3"/>
      <c r="T889" s="3"/>
      <c r="U889" s="3"/>
      <c r="V889" s="3"/>
    </row>
    <row r="890" spans="4:22" ht="15.75" x14ac:dyDescent="0.25">
      <c r="D890" s="7"/>
      <c r="E890" s="8"/>
      <c r="F890" s="3"/>
      <c r="G890" s="3"/>
      <c r="H890" s="3"/>
      <c r="I890" s="3"/>
      <c r="J890" s="3"/>
      <c r="K890" s="3"/>
      <c r="M890" s="3"/>
      <c r="N890" s="10"/>
      <c r="O890" s="10"/>
      <c r="P890" s="10"/>
      <c r="Q890" s="3"/>
      <c r="R890" s="3"/>
      <c r="S890" s="3"/>
      <c r="T890" s="3"/>
      <c r="U890" s="3"/>
      <c r="V890" s="3"/>
    </row>
    <row r="891" spans="4:22" ht="15.75" x14ac:dyDescent="0.25">
      <c r="D891" s="7"/>
      <c r="E891" s="8"/>
      <c r="F891" s="3"/>
      <c r="G891" s="3"/>
      <c r="H891" s="3"/>
      <c r="I891" s="3"/>
      <c r="J891" s="3"/>
      <c r="K891" s="3"/>
      <c r="M891" s="3"/>
      <c r="N891" s="10"/>
      <c r="O891" s="10"/>
      <c r="P891" s="10"/>
      <c r="Q891" s="3"/>
      <c r="R891" s="3"/>
      <c r="S891" s="3"/>
      <c r="T891" s="3"/>
      <c r="U891" s="3"/>
      <c r="V891" s="3"/>
    </row>
    <row r="892" spans="4:22" ht="15.75" x14ac:dyDescent="0.25">
      <c r="D892" s="7"/>
      <c r="E892" s="8"/>
      <c r="F892" s="3"/>
      <c r="G892" s="3"/>
      <c r="H892" s="3"/>
      <c r="I892" s="3"/>
      <c r="J892" s="3"/>
      <c r="K892" s="3"/>
      <c r="M892" s="3"/>
      <c r="N892" s="10"/>
      <c r="O892" s="10"/>
      <c r="P892" s="10"/>
      <c r="Q892" s="3"/>
      <c r="R892" s="3"/>
      <c r="S892" s="3"/>
      <c r="T892" s="3"/>
      <c r="U892" s="3"/>
      <c r="V892" s="3"/>
    </row>
    <row r="893" spans="4:22" ht="15.75" x14ac:dyDescent="0.25">
      <c r="D893" s="7"/>
      <c r="E893" s="8"/>
      <c r="F893" s="3"/>
      <c r="G893" s="3"/>
      <c r="H893" s="3"/>
      <c r="I893" s="3"/>
      <c r="J893" s="3"/>
      <c r="K893" s="3"/>
      <c r="M893" s="3"/>
      <c r="N893" s="10"/>
      <c r="O893" s="10"/>
      <c r="P893" s="10"/>
      <c r="Q893" s="3"/>
      <c r="R893" s="3"/>
      <c r="S893" s="3"/>
      <c r="T893" s="3"/>
      <c r="U893" s="3"/>
      <c r="V893" s="3"/>
    </row>
    <row r="894" spans="4:22" ht="15.75" x14ac:dyDescent="0.25">
      <c r="D894" s="7"/>
      <c r="E894" s="8"/>
      <c r="F894" s="3"/>
      <c r="G894" s="3"/>
      <c r="H894" s="3"/>
      <c r="I894" s="3"/>
      <c r="J894" s="3"/>
      <c r="K894" s="3"/>
      <c r="M894" s="3"/>
      <c r="N894" s="10"/>
      <c r="O894" s="10"/>
      <c r="P894" s="10"/>
      <c r="Q894" s="3"/>
      <c r="R894" s="3"/>
      <c r="S894" s="3"/>
      <c r="T894" s="3"/>
      <c r="U894" s="3"/>
      <c r="V894" s="3"/>
    </row>
    <row r="895" spans="4:22" ht="15.75" x14ac:dyDescent="0.25">
      <c r="D895" s="7"/>
      <c r="E895" s="8"/>
      <c r="F895" s="3"/>
      <c r="G895" s="3"/>
      <c r="H895" s="3"/>
      <c r="I895" s="3"/>
      <c r="J895" s="3"/>
      <c r="K895" s="3"/>
      <c r="M895" s="3"/>
      <c r="N895" s="10"/>
      <c r="O895" s="10"/>
      <c r="P895" s="10"/>
      <c r="Q895" s="3"/>
      <c r="R895" s="3"/>
      <c r="S895" s="3"/>
      <c r="T895" s="3"/>
      <c r="U895" s="3"/>
      <c r="V895" s="3"/>
    </row>
    <row r="896" spans="4:22" ht="15.75" x14ac:dyDescent="0.25">
      <c r="D896" s="7"/>
      <c r="E896" s="8"/>
      <c r="F896" s="3"/>
      <c r="G896" s="3"/>
      <c r="H896" s="3"/>
      <c r="I896" s="3"/>
      <c r="J896" s="3"/>
      <c r="K896" s="3"/>
      <c r="M896" s="3"/>
      <c r="N896" s="10"/>
      <c r="O896" s="10"/>
      <c r="P896" s="10"/>
      <c r="Q896" s="3"/>
      <c r="R896" s="3"/>
      <c r="S896" s="3"/>
      <c r="T896" s="3"/>
      <c r="U896" s="3"/>
      <c r="V896" s="3"/>
    </row>
    <row r="897" spans="4:22" ht="15.75" x14ac:dyDescent="0.25">
      <c r="D897" s="7"/>
      <c r="E897" s="8"/>
      <c r="F897" s="3"/>
      <c r="G897" s="3"/>
      <c r="H897" s="3"/>
      <c r="I897" s="3"/>
      <c r="J897" s="3"/>
      <c r="K897" s="3"/>
      <c r="M897" s="3"/>
      <c r="N897" s="10"/>
      <c r="O897" s="10"/>
      <c r="P897" s="10"/>
      <c r="Q897" s="3"/>
      <c r="R897" s="3"/>
      <c r="S897" s="3"/>
      <c r="T897" s="3"/>
      <c r="U897" s="3"/>
      <c r="V897" s="3"/>
    </row>
    <row r="898" spans="4:22" ht="15.75" x14ac:dyDescent="0.25">
      <c r="D898" s="7"/>
      <c r="E898" s="8"/>
      <c r="F898" s="3"/>
      <c r="G898" s="3"/>
      <c r="H898" s="3"/>
      <c r="I898" s="3"/>
      <c r="J898" s="3"/>
      <c r="K898" s="3"/>
      <c r="M898" s="3"/>
      <c r="N898" s="10"/>
      <c r="O898" s="10"/>
      <c r="P898" s="10"/>
      <c r="Q898" s="3"/>
      <c r="R898" s="3"/>
      <c r="S898" s="3"/>
      <c r="T898" s="3"/>
      <c r="U898" s="3"/>
      <c r="V898" s="3"/>
    </row>
    <row r="899" spans="4:22" ht="15.75" x14ac:dyDescent="0.25">
      <c r="D899" s="7"/>
      <c r="E899" s="8"/>
      <c r="F899" s="3"/>
      <c r="G899" s="3"/>
      <c r="H899" s="3"/>
      <c r="I899" s="3"/>
      <c r="J899" s="3"/>
      <c r="K899" s="3"/>
      <c r="M899" s="3"/>
      <c r="N899" s="10"/>
      <c r="O899" s="10"/>
      <c r="P899" s="10"/>
      <c r="Q899" s="3"/>
      <c r="R899" s="3"/>
      <c r="S899" s="3"/>
      <c r="T899" s="3"/>
      <c r="U899" s="3"/>
      <c r="V899" s="3"/>
    </row>
    <row r="900" spans="4:22" ht="15.75" x14ac:dyDescent="0.25">
      <c r="D900" s="7"/>
      <c r="E900" s="8"/>
      <c r="F900" s="3"/>
      <c r="G900" s="3"/>
      <c r="H900" s="3"/>
      <c r="I900" s="3"/>
      <c r="J900" s="3"/>
      <c r="K900" s="3"/>
      <c r="M900" s="3"/>
      <c r="N900" s="10"/>
      <c r="O900" s="10"/>
      <c r="P900" s="10"/>
      <c r="Q900" s="3"/>
      <c r="R900" s="3"/>
      <c r="S900" s="3"/>
      <c r="T900" s="3"/>
      <c r="U900" s="3"/>
      <c r="V900" s="3"/>
    </row>
    <row r="901" spans="4:22" ht="15.75" x14ac:dyDescent="0.25">
      <c r="D901" s="7"/>
      <c r="E901" s="8"/>
      <c r="F901" s="3"/>
      <c r="G901" s="3"/>
      <c r="H901" s="3"/>
      <c r="I901" s="3"/>
      <c r="J901" s="3"/>
      <c r="K901" s="3"/>
      <c r="M901" s="3"/>
      <c r="N901" s="10"/>
      <c r="O901" s="10"/>
      <c r="P901" s="10"/>
      <c r="Q901" s="3"/>
      <c r="R901" s="3"/>
      <c r="S901" s="3"/>
      <c r="T901" s="3"/>
      <c r="U901" s="3"/>
      <c r="V901" s="3"/>
    </row>
    <row r="902" spans="4:22" ht="15.75" x14ac:dyDescent="0.25">
      <c r="D902" s="7"/>
      <c r="E902" s="8"/>
      <c r="F902" s="3"/>
      <c r="G902" s="3"/>
      <c r="H902" s="3"/>
      <c r="I902" s="3"/>
      <c r="J902" s="3"/>
      <c r="K902" s="3"/>
      <c r="M902" s="3"/>
      <c r="N902" s="10"/>
      <c r="O902" s="10"/>
      <c r="P902" s="10"/>
      <c r="Q902" s="3"/>
      <c r="R902" s="3"/>
      <c r="S902" s="3"/>
      <c r="T902" s="3"/>
      <c r="U902" s="3"/>
      <c r="V902" s="3"/>
    </row>
    <row r="903" spans="4:22" ht="15.75" x14ac:dyDescent="0.25">
      <c r="D903" s="7"/>
      <c r="E903" s="8"/>
      <c r="F903" s="3"/>
      <c r="G903" s="3"/>
      <c r="H903" s="3"/>
      <c r="I903" s="3"/>
      <c r="J903" s="3"/>
      <c r="K903" s="3"/>
      <c r="M903" s="3"/>
      <c r="N903" s="10"/>
      <c r="O903" s="10"/>
      <c r="P903" s="10"/>
      <c r="Q903" s="3"/>
      <c r="R903" s="3"/>
      <c r="S903" s="3"/>
      <c r="T903" s="3"/>
      <c r="U903" s="3"/>
      <c r="V903" s="3"/>
    </row>
    <row r="904" spans="4:22" ht="15.75" x14ac:dyDescent="0.25">
      <c r="D904" s="7"/>
      <c r="E904" s="8"/>
      <c r="F904" s="3"/>
      <c r="G904" s="3"/>
      <c r="H904" s="3"/>
      <c r="I904" s="3"/>
      <c r="J904" s="3"/>
      <c r="K904" s="3"/>
      <c r="M904" s="3"/>
      <c r="N904" s="10"/>
      <c r="O904" s="10"/>
      <c r="P904" s="10"/>
      <c r="Q904" s="3"/>
      <c r="R904" s="3"/>
      <c r="S904" s="3"/>
      <c r="T904" s="3"/>
      <c r="U904" s="3"/>
      <c r="V904" s="3"/>
    </row>
    <row r="905" spans="4:22" ht="15.75" x14ac:dyDescent="0.25">
      <c r="D905" s="7"/>
      <c r="E905" s="9"/>
      <c r="F905" s="3"/>
      <c r="G905" s="3"/>
      <c r="H905" s="3"/>
      <c r="I905" s="3"/>
      <c r="J905" s="3"/>
      <c r="K905" s="3"/>
      <c r="M905" s="3"/>
      <c r="N905" s="10"/>
      <c r="O905" s="10"/>
      <c r="P905" s="10"/>
      <c r="Q905" s="3"/>
      <c r="R905" s="3"/>
      <c r="S905" s="3"/>
      <c r="T905" s="3"/>
      <c r="U905" s="3"/>
      <c r="V905" s="3"/>
    </row>
    <row r="906" spans="4:22" ht="15.75" x14ac:dyDescent="0.25">
      <c r="D906" s="7"/>
      <c r="E906" s="8"/>
      <c r="F906" s="3"/>
      <c r="G906" s="3"/>
      <c r="H906" s="3"/>
      <c r="I906" s="3"/>
      <c r="J906" s="3"/>
      <c r="K906" s="3"/>
      <c r="M906" s="3"/>
      <c r="N906" s="10"/>
      <c r="O906" s="10"/>
      <c r="P906" s="10"/>
      <c r="Q906" s="3"/>
      <c r="R906" s="3"/>
      <c r="S906" s="3"/>
      <c r="T906" s="3"/>
      <c r="U906" s="3"/>
      <c r="V906" s="3"/>
    </row>
    <row r="907" spans="4:22" ht="15.75" x14ac:dyDescent="0.25">
      <c r="D907" s="7"/>
      <c r="E907" s="8"/>
      <c r="F907" s="3"/>
      <c r="G907" s="3"/>
      <c r="H907" s="3"/>
      <c r="I907" s="3"/>
      <c r="J907" s="3"/>
      <c r="K907" s="3"/>
      <c r="M907" s="3"/>
      <c r="N907" s="10"/>
      <c r="O907" s="10"/>
      <c r="P907" s="10"/>
      <c r="Q907" s="3"/>
      <c r="R907" s="3"/>
      <c r="S907" s="3"/>
      <c r="T907" s="3"/>
      <c r="U907" s="3"/>
      <c r="V907" s="3"/>
    </row>
    <row r="908" spans="4:22" ht="15.75" x14ac:dyDescent="0.25">
      <c r="D908" s="7"/>
      <c r="E908" s="8"/>
      <c r="F908" s="3"/>
      <c r="G908" s="3"/>
      <c r="H908" s="3"/>
      <c r="I908" s="3"/>
      <c r="J908" s="3"/>
      <c r="K908" s="3"/>
      <c r="M908" s="3"/>
      <c r="N908" s="10"/>
      <c r="O908" s="10"/>
      <c r="P908" s="10"/>
      <c r="Q908" s="3"/>
      <c r="R908" s="3"/>
      <c r="S908" s="3"/>
      <c r="T908" s="3"/>
      <c r="U908" s="3"/>
      <c r="V908" s="3"/>
    </row>
    <row r="909" spans="4:22" ht="15.75" x14ac:dyDescent="0.25">
      <c r="D909" s="7"/>
      <c r="E909" s="8"/>
      <c r="F909" s="3"/>
      <c r="G909" s="3"/>
      <c r="H909" s="3"/>
      <c r="I909" s="3"/>
      <c r="J909" s="3"/>
      <c r="K909" s="3"/>
      <c r="M909" s="3"/>
      <c r="N909" s="10"/>
      <c r="O909" s="10"/>
      <c r="P909" s="10"/>
      <c r="Q909" s="3"/>
      <c r="R909" s="3"/>
      <c r="S909" s="3"/>
      <c r="T909" s="3"/>
      <c r="U909" s="3"/>
      <c r="V909" s="3"/>
    </row>
    <row r="910" spans="4:22" ht="15.75" x14ac:dyDescent="0.25">
      <c r="D910" s="7"/>
      <c r="E910" s="8"/>
      <c r="F910" s="3"/>
      <c r="G910" s="3"/>
      <c r="H910" s="3"/>
      <c r="I910" s="3"/>
      <c r="J910" s="3"/>
      <c r="K910" s="3"/>
      <c r="M910" s="3"/>
      <c r="N910" s="10"/>
      <c r="O910" s="10"/>
      <c r="P910" s="10"/>
      <c r="Q910" s="3"/>
      <c r="R910" s="3"/>
      <c r="S910" s="3"/>
      <c r="T910" s="3"/>
      <c r="U910" s="3"/>
      <c r="V910" s="3"/>
    </row>
    <row r="911" spans="4:22" ht="15.75" x14ac:dyDescent="0.25">
      <c r="D911" s="7"/>
      <c r="E911" s="8"/>
      <c r="F911" s="3"/>
      <c r="G911" s="3"/>
      <c r="H911" s="3"/>
      <c r="I911" s="3"/>
      <c r="J911" s="3"/>
      <c r="K911" s="3"/>
      <c r="M911" s="3"/>
      <c r="N911" s="10"/>
      <c r="O911" s="10"/>
      <c r="P911" s="10"/>
      <c r="Q911" s="3"/>
      <c r="R911" s="3"/>
      <c r="S911" s="3"/>
      <c r="T911" s="3"/>
      <c r="U911" s="3"/>
      <c r="V911" s="3"/>
    </row>
    <row r="912" spans="4:22" ht="15.75" x14ac:dyDescent="0.25">
      <c r="D912" s="7"/>
      <c r="E912" s="8"/>
      <c r="F912" s="3"/>
      <c r="G912" s="3"/>
      <c r="H912" s="3"/>
      <c r="I912" s="3"/>
      <c r="J912" s="3"/>
      <c r="K912" s="3"/>
      <c r="M912" s="3"/>
      <c r="N912" s="10"/>
      <c r="O912" s="10"/>
      <c r="P912" s="10"/>
      <c r="Q912" s="3"/>
      <c r="R912" s="3"/>
      <c r="S912" s="3"/>
      <c r="T912" s="3"/>
      <c r="U912" s="3"/>
      <c r="V912" s="3"/>
    </row>
    <row r="913" spans="4:22" ht="15.75" x14ac:dyDescent="0.25">
      <c r="D913" s="7"/>
      <c r="E913" s="8"/>
      <c r="F913" s="3"/>
      <c r="G913" s="3"/>
      <c r="H913" s="3"/>
      <c r="I913" s="3"/>
      <c r="J913" s="3"/>
      <c r="K913" s="3"/>
      <c r="M913" s="3"/>
      <c r="N913" s="10"/>
      <c r="O913" s="10"/>
      <c r="P913" s="10"/>
      <c r="Q913" s="3"/>
      <c r="R913" s="3"/>
      <c r="S913" s="3"/>
      <c r="T913" s="3"/>
      <c r="U913" s="3"/>
      <c r="V913" s="3"/>
    </row>
    <row r="914" spans="4:22" ht="15.75" x14ac:dyDescent="0.25">
      <c r="D914" s="7"/>
      <c r="E914" s="8"/>
      <c r="F914" s="3"/>
      <c r="G914" s="3"/>
      <c r="H914" s="3"/>
      <c r="I914" s="3"/>
      <c r="J914" s="3"/>
      <c r="K914" s="3"/>
      <c r="M914" s="3"/>
      <c r="N914" s="10"/>
      <c r="O914" s="10"/>
      <c r="P914" s="10"/>
      <c r="Q914" s="3"/>
      <c r="R914" s="3"/>
      <c r="S914" s="3"/>
      <c r="T914" s="3"/>
      <c r="U914" s="3"/>
      <c r="V914" s="3"/>
    </row>
    <row r="915" spans="4:22" ht="15.75" x14ac:dyDescent="0.25">
      <c r="D915" s="7"/>
      <c r="E915" s="8"/>
      <c r="F915" s="3"/>
      <c r="G915" s="3"/>
      <c r="H915" s="3"/>
      <c r="I915" s="3"/>
      <c r="J915" s="3"/>
      <c r="K915" s="3"/>
      <c r="M915" s="3"/>
      <c r="N915" s="10"/>
      <c r="O915" s="10"/>
      <c r="P915" s="10"/>
      <c r="Q915" s="3"/>
      <c r="R915" s="3"/>
      <c r="S915" s="3"/>
      <c r="T915" s="3"/>
      <c r="U915" s="3"/>
      <c r="V915" s="3"/>
    </row>
    <row r="916" spans="4:22" ht="15.75" x14ac:dyDescent="0.25">
      <c r="D916" s="7"/>
      <c r="E916" s="8"/>
      <c r="F916" s="3"/>
      <c r="G916" s="3"/>
      <c r="H916" s="3"/>
      <c r="I916" s="3"/>
      <c r="J916" s="3"/>
      <c r="K916" s="3"/>
      <c r="M916" s="3"/>
      <c r="N916" s="10"/>
      <c r="O916" s="10"/>
      <c r="P916" s="10"/>
      <c r="Q916" s="3"/>
      <c r="R916" s="3"/>
      <c r="S916" s="3"/>
      <c r="T916" s="3"/>
      <c r="U916" s="3"/>
      <c r="V916" s="3"/>
    </row>
    <row r="917" spans="4:22" ht="15.75" x14ac:dyDescent="0.25">
      <c r="D917" s="7"/>
      <c r="E917" s="8"/>
      <c r="F917" s="3"/>
      <c r="G917" s="3"/>
      <c r="H917" s="3"/>
      <c r="I917" s="3"/>
      <c r="J917" s="3"/>
      <c r="K917" s="3"/>
      <c r="M917" s="3"/>
      <c r="N917" s="10"/>
      <c r="O917" s="10"/>
      <c r="P917" s="10"/>
      <c r="Q917" s="3"/>
      <c r="R917" s="3"/>
      <c r="S917" s="3"/>
      <c r="T917" s="3"/>
      <c r="U917" s="3"/>
      <c r="V917" s="3"/>
    </row>
    <row r="918" spans="4:22" ht="15.75" x14ac:dyDescent="0.25">
      <c r="D918" s="7"/>
      <c r="E918" s="8"/>
      <c r="F918" s="3"/>
      <c r="G918" s="3"/>
      <c r="H918" s="3"/>
      <c r="I918" s="3"/>
      <c r="J918" s="3"/>
      <c r="K918" s="3"/>
      <c r="M918" s="3"/>
      <c r="N918" s="10"/>
      <c r="O918" s="10"/>
      <c r="P918" s="10"/>
      <c r="Q918" s="3"/>
      <c r="R918" s="3"/>
      <c r="S918" s="3"/>
      <c r="T918" s="3"/>
      <c r="U918" s="3"/>
      <c r="V918" s="3"/>
    </row>
    <row r="919" spans="4:22" ht="15.75" x14ac:dyDescent="0.25">
      <c r="D919" s="7"/>
      <c r="E919" s="8"/>
      <c r="F919" s="3"/>
      <c r="G919" s="3"/>
      <c r="H919" s="3"/>
      <c r="I919" s="3"/>
      <c r="J919" s="3"/>
      <c r="K919" s="3"/>
      <c r="M919" s="3"/>
      <c r="N919" s="10"/>
      <c r="O919" s="10"/>
      <c r="P919" s="10"/>
      <c r="Q919" s="3"/>
      <c r="R919" s="3"/>
      <c r="S919" s="3"/>
      <c r="T919" s="3"/>
      <c r="U919" s="3"/>
      <c r="V919" s="3"/>
    </row>
    <row r="920" spans="4:22" ht="15.75" x14ac:dyDescent="0.25">
      <c r="D920" s="7"/>
      <c r="E920" s="8"/>
      <c r="F920" s="3"/>
      <c r="G920" s="3"/>
      <c r="H920" s="3"/>
      <c r="I920" s="3"/>
      <c r="J920" s="3"/>
      <c r="K920" s="3"/>
      <c r="M920" s="3"/>
      <c r="N920" s="10"/>
      <c r="O920" s="10"/>
      <c r="P920" s="10"/>
      <c r="Q920" s="3"/>
      <c r="R920" s="3"/>
      <c r="S920" s="3"/>
      <c r="T920" s="3"/>
      <c r="U920" s="3"/>
      <c r="V920" s="3"/>
    </row>
    <row r="921" spans="4:22" ht="15.75" x14ac:dyDescent="0.25">
      <c r="D921" s="7"/>
      <c r="E921" s="9"/>
      <c r="F921" s="3"/>
      <c r="G921" s="3"/>
      <c r="H921" s="3"/>
      <c r="I921" s="3"/>
      <c r="J921" s="3"/>
      <c r="K921" s="3"/>
      <c r="M921" s="3"/>
      <c r="N921" s="10"/>
      <c r="O921" s="10"/>
      <c r="P921" s="10"/>
      <c r="Q921" s="3"/>
      <c r="R921" s="3"/>
      <c r="S921" s="3"/>
      <c r="T921" s="3"/>
      <c r="U921" s="3"/>
      <c r="V921" s="3"/>
    </row>
    <row r="922" spans="4:22" ht="15.75" x14ac:dyDescent="0.25">
      <c r="D922" s="7"/>
      <c r="E922" s="8"/>
      <c r="F922" s="3"/>
      <c r="G922" s="3"/>
      <c r="H922" s="3"/>
      <c r="I922" s="3"/>
      <c r="J922" s="3"/>
      <c r="K922" s="3"/>
      <c r="M922" s="3"/>
      <c r="N922" s="10"/>
      <c r="O922" s="10"/>
      <c r="P922" s="10"/>
      <c r="Q922" s="3"/>
      <c r="R922" s="3"/>
      <c r="S922" s="3"/>
      <c r="T922" s="3"/>
      <c r="U922" s="3"/>
      <c r="V922" s="3"/>
    </row>
    <row r="923" spans="4:22" ht="15.75" x14ac:dyDescent="0.25">
      <c r="D923" s="7"/>
      <c r="E923" s="8"/>
      <c r="F923" s="3"/>
      <c r="G923" s="3"/>
      <c r="H923" s="3"/>
      <c r="I923" s="3"/>
      <c r="J923" s="3"/>
      <c r="K923" s="3"/>
      <c r="M923" s="3"/>
      <c r="N923" s="10"/>
      <c r="O923" s="10"/>
      <c r="P923" s="10"/>
      <c r="Q923" s="3"/>
      <c r="R923" s="3"/>
      <c r="S923" s="3"/>
      <c r="T923" s="3"/>
      <c r="U923" s="3"/>
      <c r="V923" s="3"/>
    </row>
    <row r="924" spans="4:22" ht="15.75" x14ac:dyDescent="0.25">
      <c r="D924" s="7"/>
      <c r="E924" s="8"/>
      <c r="F924" s="3"/>
      <c r="G924" s="3"/>
      <c r="H924" s="3"/>
      <c r="I924" s="3"/>
      <c r="J924" s="3"/>
      <c r="K924" s="3"/>
      <c r="M924" s="3"/>
      <c r="N924" s="10"/>
      <c r="O924" s="10"/>
      <c r="P924" s="10"/>
      <c r="Q924" s="3"/>
      <c r="R924" s="3"/>
      <c r="S924" s="3"/>
      <c r="T924" s="3"/>
      <c r="U924" s="3"/>
      <c r="V924" s="3"/>
    </row>
    <row r="925" spans="4:22" ht="15.75" x14ac:dyDescent="0.25">
      <c r="D925" s="7"/>
      <c r="E925" s="8"/>
      <c r="F925" s="3"/>
      <c r="G925" s="3"/>
      <c r="H925" s="3"/>
      <c r="I925" s="3"/>
      <c r="J925" s="3"/>
      <c r="K925" s="3"/>
      <c r="M925" s="3"/>
      <c r="N925" s="10"/>
      <c r="O925" s="10"/>
      <c r="P925" s="10"/>
      <c r="Q925" s="3"/>
      <c r="R925" s="3"/>
      <c r="S925" s="3"/>
      <c r="T925" s="3"/>
      <c r="U925" s="3"/>
      <c r="V925" s="3"/>
    </row>
    <row r="926" spans="4:22" ht="15.75" x14ac:dyDescent="0.25">
      <c r="D926" s="7"/>
      <c r="E926" s="8"/>
      <c r="F926" s="3"/>
      <c r="G926" s="3"/>
      <c r="H926" s="3"/>
      <c r="I926" s="3"/>
      <c r="J926" s="3"/>
      <c r="K926" s="3"/>
      <c r="M926" s="3"/>
      <c r="N926" s="10"/>
      <c r="O926" s="10"/>
      <c r="P926" s="10"/>
      <c r="Q926" s="3"/>
      <c r="R926" s="3"/>
      <c r="S926" s="3"/>
      <c r="T926" s="3"/>
      <c r="U926" s="3"/>
      <c r="V926" s="3"/>
    </row>
    <row r="927" spans="4:22" ht="15.75" x14ac:dyDescent="0.25">
      <c r="D927" s="7"/>
      <c r="E927" s="8"/>
      <c r="F927" s="3"/>
      <c r="G927" s="3"/>
      <c r="H927" s="3"/>
      <c r="I927" s="3"/>
      <c r="J927" s="3"/>
      <c r="K927" s="3"/>
      <c r="M927" s="3"/>
      <c r="N927" s="10"/>
      <c r="O927" s="10"/>
      <c r="P927" s="10"/>
      <c r="Q927" s="3"/>
      <c r="R927" s="3"/>
      <c r="S927" s="3"/>
      <c r="T927" s="3"/>
      <c r="U927" s="3"/>
      <c r="V927" s="3"/>
    </row>
    <row r="928" spans="4:22" ht="15.75" x14ac:dyDescent="0.25">
      <c r="D928" s="7"/>
      <c r="E928" s="8"/>
      <c r="F928" s="3"/>
      <c r="G928" s="3"/>
      <c r="H928" s="3"/>
      <c r="I928" s="3"/>
      <c r="J928" s="3"/>
      <c r="K928" s="3"/>
      <c r="M928" s="3"/>
      <c r="N928" s="10"/>
      <c r="O928" s="10"/>
      <c r="P928" s="10"/>
      <c r="Q928" s="3"/>
      <c r="R928" s="3"/>
      <c r="S928" s="3"/>
      <c r="T928" s="3"/>
      <c r="U928" s="3"/>
      <c r="V928" s="3"/>
    </row>
    <row r="929" spans="4:22" ht="15.75" x14ac:dyDescent="0.25">
      <c r="D929" s="7"/>
      <c r="E929" s="8"/>
      <c r="F929" s="3"/>
      <c r="G929" s="3"/>
      <c r="H929" s="3"/>
      <c r="I929" s="3"/>
      <c r="J929" s="3"/>
      <c r="K929" s="3"/>
      <c r="M929" s="3"/>
      <c r="N929" s="10"/>
      <c r="O929" s="10"/>
      <c r="P929" s="10"/>
      <c r="Q929" s="3"/>
      <c r="R929" s="3"/>
      <c r="S929" s="3"/>
      <c r="T929" s="3"/>
      <c r="U929" s="3"/>
      <c r="V929" s="3"/>
    </row>
    <row r="930" spans="4:22" ht="15.75" x14ac:dyDescent="0.25">
      <c r="D930" s="7"/>
      <c r="E930" s="8"/>
      <c r="F930" s="3"/>
      <c r="G930" s="3"/>
      <c r="H930" s="3"/>
      <c r="I930" s="3"/>
      <c r="J930" s="3"/>
      <c r="K930" s="3"/>
      <c r="M930" s="3"/>
      <c r="N930" s="10"/>
      <c r="O930" s="10"/>
      <c r="P930" s="10"/>
      <c r="Q930" s="3"/>
      <c r="R930" s="3"/>
      <c r="S930" s="3"/>
      <c r="T930" s="3"/>
      <c r="U930" s="3"/>
      <c r="V930" s="3"/>
    </row>
    <row r="931" spans="4:22" ht="15.75" x14ac:dyDescent="0.25">
      <c r="D931" s="7"/>
      <c r="E931" s="8"/>
      <c r="F931" s="3"/>
      <c r="G931" s="3"/>
      <c r="H931" s="3"/>
      <c r="I931" s="3"/>
      <c r="J931" s="3"/>
      <c r="K931" s="3"/>
      <c r="M931" s="3"/>
      <c r="N931" s="10"/>
      <c r="O931" s="10"/>
      <c r="P931" s="10"/>
      <c r="Q931" s="3"/>
      <c r="R931" s="3"/>
      <c r="S931" s="3"/>
      <c r="T931" s="3"/>
      <c r="U931" s="3"/>
      <c r="V931" s="3"/>
    </row>
    <row r="932" spans="4:22" ht="15.75" x14ac:dyDescent="0.25">
      <c r="D932" s="7"/>
      <c r="E932" s="8"/>
      <c r="F932" s="3"/>
      <c r="G932" s="3"/>
      <c r="H932" s="3"/>
      <c r="I932" s="3"/>
      <c r="J932" s="3"/>
      <c r="K932" s="3"/>
      <c r="M932" s="3"/>
      <c r="N932" s="10"/>
      <c r="O932" s="10"/>
      <c r="P932" s="10"/>
      <c r="Q932" s="3"/>
      <c r="R932" s="3"/>
      <c r="S932" s="3"/>
      <c r="T932" s="3"/>
      <c r="U932" s="3"/>
      <c r="V932" s="3"/>
    </row>
    <row r="933" spans="4:22" ht="15.75" x14ac:dyDescent="0.25">
      <c r="D933" s="7"/>
      <c r="E933" s="8"/>
      <c r="F933" s="3"/>
      <c r="G933" s="3"/>
      <c r="H933" s="3"/>
      <c r="I933" s="3"/>
      <c r="J933" s="3"/>
      <c r="K933" s="3"/>
      <c r="M933" s="3"/>
      <c r="N933" s="10"/>
      <c r="O933" s="10"/>
      <c r="P933" s="10"/>
      <c r="Q933" s="3"/>
      <c r="R933" s="3"/>
      <c r="S933" s="3"/>
      <c r="T933" s="3"/>
      <c r="U933" s="3"/>
      <c r="V933" s="3"/>
    </row>
    <row r="934" spans="4:22" ht="15.75" x14ac:dyDescent="0.25">
      <c r="D934" s="7"/>
      <c r="E934" s="8"/>
      <c r="F934" s="3"/>
      <c r="G934" s="3"/>
      <c r="H934" s="3"/>
      <c r="I934" s="3"/>
      <c r="J934" s="3"/>
      <c r="K934" s="3"/>
      <c r="M934" s="3"/>
      <c r="N934" s="10"/>
      <c r="O934" s="10"/>
      <c r="P934" s="10"/>
      <c r="Q934" s="3"/>
      <c r="R934" s="3"/>
      <c r="S934" s="3"/>
      <c r="T934" s="3"/>
      <c r="U934" s="3"/>
      <c r="V934" s="3"/>
    </row>
    <row r="935" spans="4:22" ht="15.75" x14ac:dyDescent="0.25">
      <c r="D935" s="7"/>
      <c r="E935" s="8"/>
      <c r="F935" s="3"/>
      <c r="G935" s="3"/>
      <c r="H935" s="3"/>
      <c r="I935" s="3"/>
      <c r="J935" s="3"/>
      <c r="K935" s="3"/>
      <c r="M935" s="3"/>
      <c r="N935" s="10"/>
      <c r="O935" s="10"/>
      <c r="P935" s="10"/>
      <c r="Q935" s="3"/>
      <c r="R935" s="3"/>
      <c r="S935" s="3"/>
      <c r="T935" s="3"/>
      <c r="U935" s="3"/>
      <c r="V935" s="3"/>
    </row>
    <row r="936" spans="4:22" ht="15.75" x14ac:dyDescent="0.25">
      <c r="D936" s="7"/>
      <c r="E936" s="8"/>
      <c r="F936" s="3"/>
      <c r="G936" s="3"/>
      <c r="H936" s="3"/>
      <c r="I936" s="3"/>
      <c r="J936" s="3"/>
      <c r="K936" s="3"/>
      <c r="M936" s="3"/>
      <c r="N936" s="10"/>
      <c r="O936" s="10"/>
      <c r="P936" s="10"/>
      <c r="Q936" s="3"/>
      <c r="R936" s="3"/>
      <c r="S936" s="3"/>
      <c r="T936" s="3"/>
      <c r="U936" s="3"/>
      <c r="V936" s="3"/>
    </row>
    <row r="937" spans="4:22" ht="15.75" x14ac:dyDescent="0.25">
      <c r="D937" s="7"/>
      <c r="E937" s="9"/>
      <c r="F937" s="3"/>
      <c r="G937" s="3"/>
      <c r="H937" s="3"/>
      <c r="I937" s="3"/>
      <c r="J937" s="3"/>
      <c r="K937" s="3"/>
      <c r="M937" s="3"/>
      <c r="N937" s="10"/>
      <c r="O937" s="10"/>
      <c r="P937" s="10"/>
      <c r="Q937" s="3"/>
      <c r="R937" s="3"/>
      <c r="S937" s="3"/>
      <c r="T937" s="3"/>
      <c r="U937" s="3"/>
      <c r="V937" s="3"/>
    </row>
    <row r="938" spans="4:22" ht="15.75" x14ac:dyDescent="0.25">
      <c r="D938" s="7"/>
      <c r="E938" s="8"/>
      <c r="F938" s="3"/>
      <c r="G938" s="3"/>
      <c r="H938" s="3"/>
      <c r="I938" s="3"/>
      <c r="J938" s="3"/>
      <c r="K938" s="3"/>
      <c r="M938" s="3"/>
      <c r="N938" s="10"/>
      <c r="O938" s="10"/>
      <c r="P938" s="10"/>
      <c r="Q938" s="3"/>
      <c r="R938" s="3"/>
      <c r="S938" s="3"/>
      <c r="T938" s="3"/>
      <c r="U938" s="3"/>
      <c r="V938" s="3"/>
    </row>
    <row r="939" spans="4:22" ht="15.75" x14ac:dyDescent="0.25">
      <c r="D939" s="7"/>
      <c r="E939" s="8"/>
      <c r="F939" s="3"/>
      <c r="G939" s="3"/>
      <c r="H939" s="3"/>
      <c r="I939" s="3"/>
      <c r="J939" s="3"/>
      <c r="K939" s="3"/>
      <c r="M939" s="3"/>
      <c r="N939" s="10"/>
      <c r="O939" s="10"/>
      <c r="P939" s="10"/>
      <c r="Q939" s="3"/>
      <c r="R939" s="3"/>
      <c r="S939" s="3"/>
      <c r="T939" s="3"/>
      <c r="U939" s="3"/>
      <c r="V939" s="3"/>
    </row>
    <row r="940" spans="4:22" ht="15.75" x14ac:dyDescent="0.25">
      <c r="D940" s="7"/>
      <c r="E940" s="8"/>
      <c r="F940" s="3"/>
      <c r="G940" s="3"/>
      <c r="H940" s="3"/>
      <c r="I940" s="3"/>
      <c r="J940" s="3"/>
      <c r="K940" s="3"/>
      <c r="M940" s="3"/>
      <c r="N940" s="10"/>
      <c r="O940" s="10"/>
      <c r="P940" s="10"/>
      <c r="Q940" s="3"/>
      <c r="R940" s="3"/>
      <c r="S940" s="3"/>
      <c r="T940" s="3"/>
      <c r="U940" s="3"/>
      <c r="V940" s="3"/>
    </row>
    <row r="941" spans="4:22" ht="15.75" x14ac:dyDescent="0.25">
      <c r="D941" s="7"/>
      <c r="E941" s="8"/>
      <c r="F941" s="3"/>
      <c r="G941" s="3"/>
      <c r="H941" s="3"/>
      <c r="I941" s="3"/>
      <c r="J941" s="3"/>
      <c r="K941" s="3"/>
      <c r="M941" s="3"/>
      <c r="N941" s="10"/>
      <c r="O941" s="10"/>
      <c r="P941" s="10"/>
      <c r="Q941" s="3"/>
      <c r="R941" s="3"/>
      <c r="S941" s="3"/>
      <c r="T941" s="3"/>
      <c r="U941" s="3"/>
      <c r="V941" s="3"/>
    </row>
    <row r="942" spans="4:22" ht="15.75" x14ac:dyDescent="0.25">
      <c r="D942" s="7"/>
      <c r="E942" s="8"/>
      <c r="F942" s="3"/>
      <c r="G942" s="3"/>
      <c r="H942" s="3"/>
      <c r="I942" s="3"/>
      <c r="J942" s="3"/>
      <c r="K942" s="3"/>
      <c r="M942" s="3"/>
      <c r="N942" s="10"/>
      <c r="O942" s="10"/>
      <c r="P942" s="10"/>
      <c r="Q942" s="3"/>
      <c r="R942" s="3"/>
      <c r="S942" s="3"/>
      <c r="T942" s="3"/>
      <c r="U942" s="3"/>
      <c r="V942" s="3"/>
    </row>
    <row r="943" spans="4:22" ht="15.75" x14ac:dyDescent="0.25">
      <c r="D943" s="7"/>
      <c r="E943" s="8"/>
      <c r="F943" s="3"/>
      <c r="G943" s="3"/>
      <c r="H943" s="3"/>
      <c r="I943" s="3"/>
      <c r="J943" s="3"/>
      <c r="K943" s="3"/>
      <c r="M943" s="3"/>
      <c r="N943" s="10"/>
      <c r="O943" s="10"/>
      <c r="P943" s="10"/>
      <c r="Q943" s="3"/>
      <c r="R943" s="3"/>
      <c r="S943" s="3"/>
      <c r="T943" s="3"/>
      <c r="U943" s="3"/>
      <c r="V943" s="3"/>
    </row>
    <row r="944" spans="4:22" ht="15.75" x14ac:dyDescent="0.25">
      <c r="D944" s="7"/>
      <c r="E944" s="8"/>
      <c r="F944" s="3"/>
      <c r="G944" s="3"/>
      <c r="H944" s="3"/>
      <c r="I944" s="3"/>
      <c r="J944" s="3"/>
      <c r="K944" s="3"/>
      <c r="M944" s="3"/>
      <c r="N944" s="10"/>
      <c r="O944" s="10"/>
      <c r="P944" s="10"/>
      <c r="Q944" s="3"/>
      <c r="R944" s="3"/>
      <c r="S944" s="3"/>
      <c r="T944" s="3"/>
      <c r="U944" s="3"/>
      <c r="V944" s="3"/>
    </row>
    <row r="945" spans="4:22" ht="15.75" x14ac:dyDescent="0.25">
      <c r="D945" s="7"/>
      <c r="E945" s="8"/>
      <c r="F945" s="3"/>
      <c r="G945" s="3"/>
      <c r="H945" s="3"/>
      <c r="I945" s="3"/>
      <c r="J945" s="3"/>
      <c r="K945" s="3"/>
      <c r="M945" s="3"/>
      <c r="N945" s="10"/>
      <c r="O945" s="10"/>
      <c r="P945" s="10"/>
      <c r="Q945" s="3"/>
      <c r="R945" s="3"/>
      <c r="S945" s="3"/>
      <c r="T945" s="3"/>
      <c r="U945" s="3"/>
      <c r="V945" s="3"/>
    </row>
    <row r="946" spans="4:22" ht="15.75" x14ac:dyDescent="0.25">
      <c r="D946" s="7"/>
      <c r="E946" s="8"/>
      <c r="F946" s="3"/>
      <c r="G946" s="3"/>
      <c r="H946" s="3"/>
      <c r="I946" s="3"/>
      <c r="J946" s="3"/>
      <c r="K946" s="3"/>
      <c r="M946" s="3"/>
      <c r="N946" s="10"/>
      <c r="O946" s="10"/>
      <c r="P946" s="10"/>
      <c r="Q946" s="3"/>
      <c r="R946" s="3"/>
      <c r="S946" s="3"/>
      <c r="T946" s="3"/>
      <c r="U946" s="3"/>
      <c r="V946" s="3"/>
    </row>
    <row r="947" spans="4:22" ht="15.75" x14ac:dyDescent="0.25">
      <c r="D947" s="7"/>
      <c r="E947" s="8"/>
      <c r="F947" s="3"/>
      <c r="G947" s="3"/>
      <c r="H947" s="3"/>
      <c r="I947" s="3"/>
      <c r="J947" s="3"/>
      <c r="K947" s="3"/>
      <c r="M947" s="3"/>
      <c r="N947" s="10"/>
      <c r="O947" s="10"/>
      <c r="P947" s="10"/>
      <c r="Q947" s="3"/>
      <c r="R947" s="3"/>
      <c r="S947" s="3"/>
      <c r="T947" s="3"/>
      <c r="U947" s="3"/>
      <c r="V947" s="3"/>
    </row>
    <row r="948" spans="4:22" ht="15.75" x14ac:dyDescent="0.25">
      <c r="D948" s="7"/>
      <c r="E948" s="8"/>
      <c r="F948" s="3"/>
      <c r="G948" s="3"/>
      <c r="H948" s="3"/>
      <c r="I948" s="3"/>
      <c r="J948" s="3"/>
      <c r="K948" s="3"/>
      <c r="M948" s="3"/>
      <c r="N948" s="10"/>
      <c r="O948" s="10"/>
      <c r="P948" s="10"/>
      <c r="Q948" s="3"/>
      <c r="R948" s="3"/>
      <c r="S948" s="3"/>
      <c r="T948" s="3"/>
      <c r="U948" s="3"/>
      <c r="V948" s="3"/>
    </row>
    <row r="949" spans="4:22" ht="15.75" x14ac:dyDescent="0.25">
      <c r="D949" s="7"/>
      <c r="E949" s="8"/>
      <c r="F949" s="3"/>
      <c r="G949" s="3"/>
      <c r="H949" s="3"/>
      <c r="I949" s="3"/>
      <c r="J949" s="3"/>
      <c r="K949" s="3"/>
      <c r="M949" s="3"/>
      <c r="N949" s="10"/>
      <c r="O949" s="10"/>
      <c r="P949" s="10"/>
      <c r="Q949" s="3"/>
      <c r="R949" s="3"/>
      <c r="S949" s="3"/>
      <c r="T949" s="3"/>
      <c r="U949" s="3"/>
      <c r="V949" s="3"/>
    </row>
    <row r="950" spans="4:22" ht="15.75" x14ac:dyDescent="0.25">
      <c r="D950" s="7"/>
      <c r="E950" s="8"/>
      <c r="F950" s="3"/>
      <c r="G950" s="3"/>
      <c r="H950" s="3"/>
      <c r="I950" s="3"/>
      <c r="J950" s="3"/>
      <c r="K950" s="3"/>
      <c r="M950" s="3"/>
      <c r="N950" s="10"/>
      <c r="O950" s="10"/>
      <c r="P950" s="10"/>
      <c r="Q950" s="3"/>
      <c r="R950" s="3"/>
      <c r="S950" s="3"/>
      <c r="T950" s="3"/>
      <c r="U950" s="3"/>
      <c r="V950" s="3"/>
    </row>
    <row r="951" spans="4:22" ht="15.75" x14ac:dyDescent="0.25">
      <c r="D951" s="7"/>
      <c r="E951" s="8"/>
      <c r="F951" s="3"/>
      <c r="G951" s="3"/>
      <c r="H951" s="3"/>
      <c r="I951" s="3"/>
      <c r="J951" s="3"/>
      <c r="K951" s="3"/>
      <c r="M951" s="3"/>
      <c r="N951" s="10"/>
      <c r="O951" s="10"/>
      <c r="P951" s="10"/>
      <c r="Q951" s="3"/>
      <c r="R951" s="3"/>
      <c r="S951" s="3"/>
      <c r="T951" s="3"/>
      <c r="U951" s="3"/>
      <c r="V951" s="3"/>
    </row>
    <row r="952" spans="4:22" ht="15.75" x14ac:dyDescent="0.25">
      <c r="D952" s="7"/>
      <c r="E952" s="8"/>
      <c r="F952" s="3"/>
      <c r="G952" s="3"/>
      <c r="H952" s="3"/>
      <c r="I952" s="3"/>
      <c r="J952" s="3"/>
      <c r="K952" s="3"/>
      <c r="M952" s="3"/>
      <c r="N952" s="10"/>
      <c r="O952" s="10"/>
      <c r="P952" s="10"/>
      <c r="Q952" s="3"/>
      <c r="R952" s="3"/>
      <c r="S952" s="3"/>
      <c r="T952" s="3"/>
      <c r="U952" s="3"/>
      <c r="V952" s="3"/>
    </row>
    <row r="953" spans="4:22" ht="15.75" x14ac:dyDescent="0.25">
      <c r="D953" s="7"/>
      <c r="E953" s="9"/>
      <c r="F953" s="3"/>
      <c r="G953" s="3"/>
      <c r="H953" s="3"/>
      <c r="I953" s="3"/>
      <c r="J953" s="3"/>
      <c r="K953" s="3"/>
      <c r="M953" s="3"/>
      <c r="N953" s="10"/>
      <c r="O953" s="10"/>
      <c r="P953" s="10"/>
      <c r="Q953" s="3"/>
      <c r="R953" s="3"/>
      <c r="S953" s="3"/>
      <c r="T953" s="3"/>
      <c r="U953" s="3"/>
      <c r="V953" s="3"/>
    </row>
    <row r="954" spans="4:22" ht="15.75" x14ac:dyDescent="0.25">
      <c r="D954" s="7"/>
      <c r="E954" s="8"/>
      <c r="F954" s="3"/>
      <c r="G954" s="3"/>
      <c r="H954" s="3"/>
      <c r="I954" s="3"/>
      <c r="J954" s="3"/>
      <c r="K954" s="3"/>
      <c r="M954" s="3"/>
      <c r="N954" s="10"/>
      <c r="O954" s="10"/>
      <c r="P954" s="10"/>
      <c r="Q954" s="3"/>
      <c r="R954" s="3"/>
      <c r="S954" s="3"/>
      <c r="T954" s="3"/>
      <c r="U954" s="3"/>
      <c r="V954" s="3"/>
    </row>
    <row r="955" spans="4:22" ht="15.75" x14ac:dyDescent="0.25">
      <c r="D955" s="7"/>
      <c r="E955" s="8"/>
      <c r="F955" s="3"/>
      <c r="G955" s="3"/>
      <c r="H955" s="3"/>
      <c r="I955" s="3"/>
      <c r="J955" s="3"/>
      <c r="K955" s="3"/>
      <c r="M955" s="3"/>
      <c r="N955" s="10"/>
      <c r="O955" s="10"/>
      <c r="P955" s="10"/>
      <c r="Q955" s="3"/>
      <c r="R955" s="3"/>
      <c r="S955" s="3"/>
      <c r="T955" s="3"/>
      <c r="U955" s="3"/>
      <c r="V955" s="3"/>
    </row>
    <row r="956" spans="4:22" ht="15.75" x14ac:dyDescent="0.25">
      <c r="D956" s="7"/>
      <c r="E956" s="8"/>
      <c r="F956" s="3"/>
      <c r="G956" s="3"/>
      <c r="H956" s="3"/>
      <c r="I956" s="3"/>
      <c r="J956" s="3"/>
      <c r="K956" s="3"/>
      <c r="M956" s="3"/>
      <c r="N956" s="10"/>
      <c r="O956" s="10"/>
      <c r="P956" s="10"/>
      <c r="Q956" s="3"/>
      <c r="R956" s="3"/>
      <c r="S956" s="3"/>
      <c r="T956" s="3"/>
      <c r="U956" s="3"/>
      <c r="V956" s="3"/>
    </row>
    <row r="957" spans="4:22" ht="15.75" x14ac:dyDescent="0.25">
      <c r="D957" s="7"/>
      <c r="E957" s="8"/>
      <c r="F957" s="3"/>
      <c r="G957" s="3"/>
      <c r="H957" s="3"/>
      <c r="I957" s="3"/>
      <c r="J957" s="3"/>
      <c r="K957" s="3"/>
      <c r="M957" s="3"/>
      <c r="N957" s="10"/>
      <c r="O957" s="10"/>
      <c r="P957" s="10"/>
      <c r="Q957" s="3"/>
      <c r="R957" s="3"/>
      <c r="S957" s="3"/>
      <c r="T957" s="3"/>
      <c r="U957" s="3"/>
      <c r="V957" s="3"/>
    </row>
    <row r="958" spans="4:22" ht="15.75" x14ac:dyDescent="0.25">
      <c r="D958" s="7"/>
      <c r="E958" s="8"/>
      <c r="F958" s="3"/>
      <c r="G958" s="3"/>
      <c r="H958" s="3"/>
      <c r="I958" s="3"/>
      <c r="J958" s="3"/>
      <c r="K958" s="3"/>
      <c r="M958" s="3"/>
      <c r="N958" s="10"/>
      <c r="O958" s="10"/>
      <c r="P958" s="10"/>
      <c r="Q958" s="3"/>
      <c r="R958" s="3"/>
      <c r="S958" s="3"/>
      <c r="T958" s="3"/>
      <c r="U958" s="3"/>
      <c r="V958" s="3"/>
    </row>
    <row r="959" spans="4:22" ht="15.75" x14ac:dyDescent="0.25">
      <c r="D959" s="7"/>
      <c r="E959" s="8"/>
      <c r="F959" s="3"/>
      <c r="G959" s="3"/>
      <c r="H959" s="3"/>
      <c r="I959" s="3"/>
      <c r="J959" s="3"/>
      <c r="K959" s="3"/>
      <c r="M959" s="3"/>
      <c r="N959" s="10"/>
      <c r="O959" s="10"/>
      <c r="P959" s="10"/>
      <c r="Q959" s="3"/>
      <c r="R959" s="3"/>
      <c r="S959" s="3"/>
      <c r="T959" s="3"/>
      <c r="U959" s="3"/>
      <c r="V959" s="3"/>
    </row>
    <row r="960" spans="4:22" ht="15.75" x14ac:dyDescent="0.25">
      <c r="D960" s="7"/>
      <c r="E960" s="8"/>
      <c r="F960" s="3"/>
      <c r="G960" s="3"/>
      <c r="H960" s="3"/>
      <c r="I960" s="3"/>
      <c r="J960" s="3"/>
      <c r="K960" s="3"/>
      <c r="M960" s="3"/>
      <c r="N960" s="10"/>
      <c r="O960" s="10"/>
      <c r="P960" s="10"/>
      <c r="Q960" s="3"/>
      <c r="R960" s="3"/>
      <c r="S960" s="3"/>
      <c r="T960" s="3"/>
      <c r="U960" s="3"/>
      <c r="V960" s="3"/>
    </row>
    <row r="961" spans="4:22" ht="15.75" x14ac:dyDescent="0.25">
      <c r="D961" s="7"/>
      <c r="E961" s="8"/>
      <c r="F961" s="3"/>
      <c r="G961" s="3"/>
      <c r="H961" s="3"/>
      <c r="I961" s="3"/>
      <c r="J961" s="3"/>
      <c r="K961" s="3"/>
      <c r="M961" s="3"/>
      <c r="N961" s="10"/>
      <c r="O961" s="10"/>
      <c r="P961" s="10"/>
      <c r="Q961" s="3"/>
      <c r="R961" s="3"/>
      <c r="S961" s="3"/>
      <c r="T961" s="3"/>
      <c r="U961" s="3"/>
      <c r="V961" s="3"/>
    </row>
    <row r="962" spans="4:22" ht="15.75" x14ac:dyDescent="0.25">
      <c r="D962" s="7"/>
      <c r="E962" s="8"/>
      <c r="F962" s="3"/>
      <c r="G962" s="3"/>
      <c r="H962" s="3"/>
      <c r="I962" s="3"/>
      <c r="J962" s="3"/>
      <c r="K962" s="3"/>
      <c r="M962" s="3"/>
      <c r="N962" s="10"/>
      <c r="O962" s="10"/>
      <c r="P962" s="10"/>
      <c r="Q962" s="3"/>
      <c r="R962" s="3"/>
      <c r="S962" s="3"/>
      <c r="T962" s="3"/>
      <c r="U962" s="3"/>
      <c r="V962" s="3"/>
    </row>
    <row r="963" spans="4:22" ht="15.75" x14ac:dyDescent="0.25">
      <c r="D963" s="7"/>
      <c r="E963" s="8"/>
      <c r="F963" s="3"/>
      <c r="G963" s="3"/>
      <c r="H963" s="3"/>
      <c r="I963" s="3"/>
      <c r="J963" s="3"/>
      <c r="K963" s="3"/>
      <c r="M963" s="3"/>
      <c r="N963" s="10"/>
      <c r="O963" s="10"/>
      <c r="P963" s="10"/>
      <c r="Q963" s="3"/>
      <c r="R963" s="3"/>
      <c r="S963" s="3"/>
      <c r="T963" s="3"/>
      <c r="U963" s="3"/>
      <c r="V963" s="3"/>
    </row>
    <row r="964" spans="4:22" ht="15.75" x14ac:dyDescent="0.25">
      <c r="D964" s="7"/>
      <c r="E964" s="8"/>
      <c r="F964" s="3"/>
      <c r="G964" s="3"/>
      <c r="H964" s="3"/>
      <c r="I964" s="3"/>
      <c r="J964" s="3"/>
      <c r="K964" s="3"/>
      <c r="M964" s="3"/>
      <c r="N964" s="10"/>
      <c r="O964" s="10"/>
      <c r="P964" s="10"/>
      <c r="Q964" s="3"/>
      <c r="R964" s="3"/>
      <c r="S964" s="3"/>
      <c r="T964" s="3"/>
      <c r="U964" s="3"/>
      <c r="V964" s="3"/>
    </row>
    <row r="965" spans="4:22" ht="15.75" x14ac:dyDescent="0.25">
      <c r="D965" s="7"/>
      <c r="E965" s="8"/>
      <c r="F965" s="3"/>
      <c r="G965" s="3"/>
      <c r="H965" s="3"/>
      <c r="I965" s="3"/>
      <c r="J965" s="3"/>
      <c r="K965" s="3"/>
      <c r="M965" s="3"/>
      <c r="N965" s="10"/>
      <c r="O965" s="10"/>
      <c r="P965" s="10"/>
      <c r="Q965" s="3"/>
      <c r="R965" s="3"/>
      <c r="S965" s="3"/>
      <c r="T965" s="3"/>
      <c r="U965" s="3"/>
      <c r="V965" s="3"/>
    </row>
    <row r="966" spans="4:22" ht="15.75" x14ac:dyDescent="0.25">
      <c r="D966" s="7"/>
      <c r="E966" s="8"/>
      <c r="F966" s="3"/>
      <c r="G966" s="3"/>
      <c r="H966" s="3"/>
      <c r="I966" s="3"/>
      <c r="J966" s="3"/>
      <c r="K966" s="3"/>
      <c r="M966" s="3"/>
      <c r="N966" s="10"/>
      <c r="O966" s="10"/>
      <c r="P966" s="10"/>
      <c r="Q966" s="3"/>
      <c r="R966" s="3"/>
      <c r="S966" s="3"/>
      <c r="T966" s="3"/>
      <c r="U966" s="3"/>
      <c r="V966" s="3"/>
    </row>
    <row r="967" spans="4:22" ht="15.75" x14ac:dyDescent="0.25">
      <c r="D967" s="7"/>
      <c r="E967" s="8"/>
      <c r="F967" s="3"/>
      <c r="G967" s="3"/>
      <c r="H967" s="3"/>
      <c r="I967" s="3"/>
      <c r="J967" s="3"/>
      <c r="K967" s="3"/>
      <c r="M967" s="3"/>
      <c r="N967" s="10"/>
      <c r="O967" s="10"/>
      <c r="P967" s="10"/>
      <c r="Q967" s="3"/>
      <c r="R967" s="3"/>
      <c r="S967" s="3"/>
      <c r="T967" s="3"/>
      <c r="U967" s="3"/>
      <c r="V967" s="3"/>
    </row>
    <row r="968" spans="4:22" ht="15.75" x14ac:dyDescent="0.25">
      <c r="D968" s="7"/>
      <c r="E968" s="8"/>
      <c r="F968" s="3"/>
      <c r="G968" s="3"/>
      <c r="H968" s="3"/>
      <c r="I968" s="3"/>
      <c r="J968" s="3"/>
      <c r="K968" s="3"/>
      <c r="M968" s="3"/>
      <c r="N968" s="10"/>
      <c r="O968" s="10"/>
      <c r="P968" s="10"/>
      <c r="Q968" s="3"/>
      <c r="R968" s="3"/>
      <c r="S968" s="3"/>
      <c r="T968" s="3"/>
      <c r="U968" s="3"/>
      <c r="V968" s="3"/>
    </row>
    <row r="969" spans="4:22" ht="15.75" x14ac:dyDescent="0.25">
      <c r="D969" s="7"/>
      <c r="E969" s="9"/>
      <c r="F969" s="3"/>
      <c r="G969" s="3"/>
      <c r="H969" s="3"/>
      <c r="I969" s="3"/>
      <c r="J969" s="3"/>
      <c r="K969" s="3"/>
      <c r="M969" s="3"/>
      <c r="N969" s="10"/>
      <c r="O969" s="10"/>
      <c r="P969" s="10"/>
      <c r="Q969" s="3"/>
      <c r="R969" s="3"/>
      <c r="S969" s="3"/>
      <c r="T969" s="3"/>
      <c r="U969" s="3"/>
      <c r="V969" s="3"/>
    </row>
    <row r="970" spans="4:22" ht="15.75" x14ac:dyDescent="0.25">
      <c r="D970" s="7"/>
      <c r="E970" s="8"/>
      <c r="F970" s="3"/>
      <c r="G970" s="3"/>
      <c r="H970" s="3"/>
      <c r="I970" s="3"/>
      <c r="J970" s="3"/>
      <c r="K970" s="3"/>
      <c r="M970" s="3"/>
      <c r="N970" s="10"/>
      <c r="O970" s="10"/>
      <c r="P970" s="10"/>
      <c r="Q970" s="3"/>
      <c r="R970" s="3"/>
      <c r="S970" s="3"/>
      <c r="T970" s="3"/>
      <c r="U970" s="3"/>
      <c r="V970" s="3"/>
    </row>
    <row r="971" spans="4:22" ht="15.75" x14ac:dyDescent="0.25">
      <c r="D971" s="7"/>
      <c r="E971" s="8"/>
      <c r="F971" s="3"/>
      <c r="G971" s="3"/>
      <c r="H971" s="3"/>
      <c r="I971" s="3"/>
      <c r="J971" s="3"/>
      <c r="K971" s="3"/>
      <c r="M971" s="3"/>
      <c r="N971" s="10"/>
      <c r="O971" s="10"/>
      <c r="P971" s="10"/>
      <c r="Q971" s="3"/>
      <c r="R971" s="3"/>
      <c r="S971" s="3"/>
      <c r="T971" s="3"/>
      <c r="U971" s="3"/>
      <c r="V971" s="3"/>
    </row>
    <row r="972" spans="4:22" ht="15.75" x14ac:dyDescent="0.25">
      <c r="D972" s="7"/>
      <c r="E972" s="8"/>
      <c r="F972" s="3"/>
      <c r="G972" s="3"/>
      <c r="H972" s="3"/>
      <c r="I972" s="3"/>
      <c r="J972" s="3"/>
      <c r="K972" s="3"/>
      <c r="M972" s="3"/>
      <c r="N972" s="10"/>
      <c r="O972" s="10"/>
      <c r="P972" s="10"/>
      <c r="Q972" s="3"/>
      <c r="R972" s="3"/>
      <c r="S972" s="3"/>
      <c r="T972" s="3"/>
      <c r="U972" s="3"/>
      <c r="V972" s="3"/>
    </row>
    <row r="973" spans="4:22" ht="15.75" x14ac:dyDescent="0.25">
      <c r="D973" s="7"/>
      <c r="E973" s="8"/>
      <c r="F973" s="3"/>
      <c r="G973" s="3"/>
      <c r="H973" s="3"/>
      <c r="I973" s="3"/>
      <c r="J973" s="3"/>
      <c r="K973" s="3"/>
      <c r="M973" s="3"/>
      <c r="N973" s="10"/>
      <c r="O973" s="10"/>
      <c r="P973" s="10"/>
      <c r="Q973" s="3"/>
      <c r="R973" s="3"/>
      <c r="S973" s="3"/>
      <c r="T973" s="3"/>
      <c r="U973" s="3"/>
      <c r="V973" s="3"/>
    </row>
    <row r="974" spans="4:22" ht="15.75" x14ac:dyDescent="0.25">
      <c r="D974" s="7"/>
      <c r="E974" s="8"/>
      <c r="F974" s="3"/>
      <c r="G974" s="3"/>
      <c r="H974" s="3"/>
      <c r="I974" s="3"/>
      <c r="J974" s="3"/>
      <c r="K974" s="3"/>
      <c r="M974" s="3"/>
      <c r="N974" s="10"/>
      <c r="O974" s="10"/>
      <c r="P974" s="10"/>
      <c r="Q974" s="3"/>
      <c r="R974" s="3"/>
      <c r="S974" s="3"/>
      <c r="T974" s="3"/>
      <c r="U974" s="3"/>
      <c r="V974" s="3"/>
    </row>
    <row r="975" spans="4:22" ht="15.75" x14ac:dyDescent="0.25">
      <c r="D975" s="7"/>
      <c r="E975" s="8"/>
      <c r="F975" s="3"/>
      <c r="G975" s="3"/>
      <c r="H975" s="3"/>
      <c r="I975" s="3"/>
      <c r="J975" s="3"/>
      <c r="K975" s="3"/>
      <c r="M975" s="3"/>
      <c r="N975" s="10"/>
      <c r="O975" s="10"/>
      <c r="P975" s="10"/>
      <c r="Q975" s="3"/>
      <c r="R975" s="3"/>
      <c r="S975" s="3"/>
      <c r="T975" s="3"/>
      <c r="U975" s="3"/>
      <c r="V975" s="3"/>
    </row>
    <row r="976" spans="4:22" ht="15.75" x14ac:dyDescent="0.25">
      <c r="D976" s="7"/>
      <c r="E976" s="8"/>
      <c r="F976" s="3"/>
      <c r="G976" s="3"/>
      <c r="H976" s="3"/>
      <c r="I976" s="3"/>
      <c r="J976" s="3"/>
      <c r="K976" s="3"/>
      <c r="M976" s="3"/>
      <c r="N976" s="10"/>
      <c r="O976" s="10"/>
      <c r="P976" s="10"/>
      <c r="Q976" s="3"/>
      <c r="R976" s="3"/>
      <c r="S976" s="3"/>
      <c r="T976" s="3"/>
      <c r="U976" s="3"/>
      <c r="V976" s="3"/>
    </row>
    <row r="977" spans="4:22" ht="15.75" x14ac:dyDescent="0.25">
      <c r="D977" s="7"/>
      <c r="E977" s="8"/>
      <c r="F977" s="3"/>
      <c r="G977" s="3"/>
      <c r="H977" s="3"/>
      <c r="I977" s="3"/>
      <c r="J977" s="3"/>
      <c r="K977" s="3"/>
      <c r="M977" s="3"/>
      <c r="N977" s="10"/>
      <c r="O977" s="10"/>
      <c r="P977" s="10"/>
      <c r="Q977" s="3"/>
      <c r="R977" s="3"/>
      <c r="S977" s="3"/>
      <c r="T977" s="3"/>
      <c r="U977" s="3"/>
      <c r="V977" s="3"/>
    </row>
    <row r="978" spans="4:22" ht="15.75" x14ac:dyDescent="0.25">
      <c r="D978" s="7"/>
      <c r="E978" s="8"/>
      <c r="F978" s="3"/>
      <c r="G978" s="3"/>
      <c r="H978" s="3"/>
      <c r="I978" s="3"/>
      <c r="J978" s="3"/>
      <c r="K978" s="3"/>
      <c r="M978" s="3"/>
      <c r="N978" s="10"/>
      <c r="O978" s="10"/>
      <c r="P978" s="10"/>
      <c r="Q978" s="3"/>
      <c r="R978" s="3"/>
      <c r="S978" s="3"/>
      <c r="T978" s="3"/>
      <c r="U978" s="3"/>
      <c r="V978" s="3"/>
    </row>
    <row r="979" spans="4:22" ht="15.75" x14ac:dyDescent="0.25">
      <c r="D979" s="7"/>
      <c r="E979" s="8"/>
      <c r="F979" s="3"/>
      <c r="G979" s="3"/>
      <c r="H979" s="3"/>
      <c r="I979" s="3"/>
      <c r="J979" s="3"/>
      <c r="K979" s="3"/>
      <c r="M979" s="3"/>
      <c r="N979" s="10"/>
      <c r="O979" s="10"/>
      <c r="P979" s="10"/>
      <c r="Q979" s="3"/>
      <c r="R979" s="3"/>
      <c r="S979" s="3"/>
      <c r="T979" s="3"/>
      <c r="U979" s="3"/>
      <c r="V979" s="3"/>
    </row>
    <row r="980" spans="4:22" ht="15.75" x14ac:dyDescent="0.25">
      <c r="D980" s="7"/>
      <c r="E980" s="8"/>
      <c r="F980" s="3"/>
      <c r="G980" s="3"/>
      <c r="H980" s="3"/>
      <c r="I980" s="3"/>
      <c r="J980" s="3"/>
      <c r="K980" s="3"/>
      <c r="M980" s="3"/>
      <c r="N980" s="10"/>
      <c r="O980" s="10"/>
      <c r="P980" s="10"/>
      <c r="Q980" s="3"/>
      <c r="R980" s="3"/>
      <c r="S980" s="3"/>
      <c r="T980" s="3"/>
      <c r="U980" s="3"/>
      <c r="V980" s="3"/>
    </row>
    <row r="981" spans="4:22" ht="15.75" x14ac:dyDescent="0.25">
      <c r="D981" s="7"/>
      <c r="E981" s="8"/>
      <c r="F981" s="3"/>
      <c r="G981" s="3"/>
      <c r="H981" s="3"/>
      <c r="I981" s="3"/>
      <c r="J981" s="3"/>
      <c r="K981" s="3"/>
      <c r="M981" s="3"/>
      <c r="N981" s="10"/>
      <c r="O981" s="10"/>
      <c r="P981" s="10"/>
      <c r="Q981" s="3"/>
      <c r="R981" s="3"/>
      <c r="S981" s="3"/>
      <c r="T981" s="3"/>
      <c r="U981" s="3"/>
      <c r="V981" s="3"/>
    </row>
    <row r="982" spans="4:22" ht="15.75" x14ac:dyDescent="0.25">
      <c r="D982" s="7"/>
      <c r="E982" s="8"/>
      <c r="F982" s="3"/>
      <c r="G982" s="3"/>
      <c r="H982" s="3"/>
      <c r="I982" s="3"/>
      <c r="J982" s="3"/>
      <c r="K982" s="3"/>
      <c r="M982" s="3"/>
      <c r="N982" s="10"/>
      <c r="O982" s="10"/>
      <c r="P982" s="10"/>
      <c r="Q982" s="3"/>
      <c r="R982" s="3"/>
      <c r="S982" s="3"/>
      <c r="T982" s="3"/>
      <c r="U982" s="3"/>
      <c r="V982" s="3"/>
    </row>
    <row r="983" spans="4:22" ht="15.75" x14ac:dyDescent="0.25">
      <c r="D983" s="7"/>
      <c r="E983" s="8"/>
      <c r="F983" s="3"/>
      <c r="G983" s="3"/>
      <c r="H983" s="3"/>
      <c r="I983" s="3"/>
      <c r="J983" s="3"/>
      <c r="K983" s="3"/>
      <c r="M983" s="3"/>
      <c r="N983" s="10"/>
      <c r="O983" s="10"/>
      <c r="P983" s="10"/>
      <c r="Q983" s="3"/>
      <c r="R983" s="3"/>
      <c r="S983" s="3"/>
      <c r="T983" s="3"/>
      <c r="U983" s="3"/>
      <c r="V983" s="3"/>
    </row>
    <row r="984" spans="4:22" ht="15.75" x14ac:dyDescent="0.25">
      <c r="D984" s="7"/>
      <c r="E984" s="8"/>
      <c r="F984" s="3"/>
      <c r="G984" s="3"/>
      <c r="H984" s="3"/>
      <c r="I984" s="3"/>
      <c r="J984" s="3"/>
      <c r="K984" s="3"/>
      <c r="M984" s="3"/>
      <c r="N984" s="10"/>
      <c r="O984" s="10"/>
      <c r="P984" s="10"/>
      <c r="Q984" s="3"/>
      <c r="R984" s="3"/>
      <c r="S984" s="3"/>
      <c r="T984" s="3"/>
      <c r="U984" s="3"/>
      <c r="V984" s="3"/>
    </row>
    <row r="985" spans="4:22" ht="15.75" x14ac:dyDescent="0.25">
      <c r="D985" s="7"/>
      <c r="E985" s="9"/>
      <c r="F985" s="3"/>
      <c r="G985" s="3"/>
      <c r="H985" s="3"/>
      <c r="I985" s="3"/>
      <c r="J985" s="3"/>
      <c r="K985" s="3"/>
      <c r="M985" s="3"/>
      <c r="N985" s="10"/>
      <c r="O985" s="10"/>
      <c r="P985" s="10"/>
      <c r="Q985" s="3"/>
      <c r="R985" s="3"/>
      <c r="S985" s="3"/>
      <c r="T985" s="3"/>
      <c r="U985" s="3"/>
      <c r="V985" s="3"/>
    </row>
    <row r="986" spans="4:22" ht="15.75" x14ac:dyDescent="0.25">
      <c r="D986" s="7"/>
      <c r="E986" s="8"/>
      <c r="F986" s="3"/>
      <c r="G986" s="3"/>
      <c r="H986" s="3"/>
      <c r="I986" s="3"/>
      <c r="J986" s="3"/>
      <c r="K986" s="3"/>
      <c r="M986" s="3"/>
      <c r="N986" s="10"/>
      <c r="O986" s="10"/>
      <c r="P986" s="10"/>
      <c r="Q986" s="3"/>
      <c r="R986" s="3"/>
      <c r="S986" s="3"/>
      <c r="T986" s="3"/>
      <c r="U986" s="3"/>
      <c r="V986" s="3"/>
    </row>
    <row r="987" spans="4:22" ht="15.75" x14ac:dyDescent="0.25">
      <c r="D987" s="7"/>
      <c r="E987" s="8"/>
      <c r="F987" s="3"/>
      <c r="G987" s="3"/>
      <c r="H987" s="3"/>
      <c r="I987" s="3"/>
      <c r="J987" s="3"/>
      <c r="K987" s="3"/>
      <c r="M987" s="3"/>
      <c r="N987" s="10"/>
      <c r="O987" s="10"/>
      <c r="P987" s="10"/>
      <c r="Q987" s="3"/>
      <c r="R987" s="3"/>
      <c r="S987" s="3"/>
      <c r="T987" s="3"/>
      <c r="U987" s="3"/>
      <c r="V987" s="3"/>
    </row>
    <row r="988" spans="4:22" ht="15.75" x14ac:dyDescent="0.25">
      <c r="D988" s="7"/>
      <c r="E988" s="8"/>
      <c r="F988" s="3"/>
      <c r="G988" s="3"/>
      <c r="H988" s="3"/>
      <c r="I988" s="3"/>
      <c r="J988" s="3"/>
      <c r="K988" s="3"/>
      <c r="M988" s="3"/>
      <c r="N988" s="10"/>
      <c r="O988" s="10"/>
      <c r="P988" s="10"/>
      <c r="Q988" s="3"/>
      <c r="R988" s="3"/>
      <c r="S988" s="3"/>
      <c r="T988" s="3"/>
      <c r="U988" s="3"/>
      <c r="V988" s="3"/>
    </row>
    <row r="989" spans="4:22" ht="15.75" x14ac:dyDescent="0.25">
      <c r="D989" s="7"/>
      <c r="E989" s="8"/>
      <c r="F989" s="3"/>
      <c r="G989" s="3"/>
      <c r="H989" s="3"/>
      <c r="I989" s="3"/>
      <c r="J989" s="3"/>
      <c r="K989" s="3"/>
      <c r="M989" s="3"/>
      <c r="N989" s="10"/>
      <c r="O989" s="10"/>
      <c r="P989" s="10"/>
      <c r="Q989" s="3"/>
      <c r="R989" s="3"/>
      <c r="S989" s="3"/>
      <c r="T989" s="3"/>
      <c r="U989" s="3"/>
      <c r="V989" s="3"/>
    </row>
    <row r="990" spans="4:22" ht="15.75" x14ac:dyDescent="0.25">
      <c r="D990" s="7"/>
      <c r="E990" s="8"/>
      <c r="F990" s="3"/>
      <c r="G990" s="3"/>
      <c r="H990" s="3"/>
      <c r="I990" s="3"/>
      <c r="J990" s="3"/>
      <c r="K990" s="3"/>
      <c r="M990" s="3"/>
      <c r="N990" s="10"/>
      <c r="O990" s="10"/>
      <c r="P990" s="10"/>
      <c r="Q990" s="3"/>
      <c r="R990" s="3"/>
      <c r="S990" s="3"/>
      <c r="T990" s="3"/>
      <c r="U990" s="3"/>
      <c r="V990" s="3"/>
    </row>
    <row r="991" spans="4:22" ht="15.75" x14ac:dyDescent="0.25">
      <c r="D991" s="7"/>
      <c r="E991" s="8"/>
      <c r="F991" s="3"/>
      <c r="G991" s="3"/>
      <c r="H991" s="3"/>
      <c r="I991" s="3"/>
      <c r="J991" s="3"/>
      <c r="K991" s="3"/>
      <c r="M991" s="3"/>
      <c r="N991" s="10"/>
      <c r="O991" s="10"/>
      <c r="P991" s="10"/>
      <c r="Q991" s="3"/>
      <c r="R991" s="3"/>
      <c r="S991" s="3"/>
      <c r="T991" s="3"/>
      <c r="U991" s="3"/>
      <c r="V991" s="3"/>
    </row>
    <row r="992" spans="4:22" ht="15.75" x14ac:dyDescent="0.25">
      <c r="D992" s="7"/>
      <c r="E992" s="8"/>
      <c r="F992" s="3"/>
      <c r="G992" s="3"/>
      <c r="H992" s="3"/>
      <c r="I992" s="3"/>
      <c r="J992" s="3"/>
      <c r="K992" s="3"/>
      <c r="M992" s="3"/>
      <c r="N992" s="10"/>
      <c r="O992" s="10"/>
      <c r="P992" s="10"/>
      <c r="Q992" s="3"/>
      <c r="R992" s="3"/>
      <c r="S992" s="3"/>
      <c r="T992" s="3"/>
      <c r="U992" s="3"/>
      <c r="V992" s="3"/>
    </row>
    <row r="993" spans="4:22" ht="15.75" x14ac:dyDescent="0.25">
      <c r="D993" s="7"/>
      <c r="E993" s="8"/>
      <c r="F993" s="3"/>
      <c r="G993" s="3"/>
      <c r="H993" s="3"/>
      <c r="I993" s="3"/>
      <c r="J993" s="3"/>
      <c r="K993" s="3"/>
      <c r="M993" s="3"/>
      <c r="N993" s="10"/>
      <c r="O993" s="10"/>
      <c r="P993" s="10"/>
      <c r="Q993" s="3"/>
      <c r="R993" s="3"/>
      <c r="S993" s="3"/>
      <c r="T993" s="3"/>
      <c r="U993" s="3"/>
      <c r="V993" s="3"/>
    </row>
    <row r="994" spans="4:22" ht="15.75" x14ac:dyDescent="0.25">
      <c r="D994" s="7"/>
      <c r="E994" s="8"/>
      <c r="F994" s="3"/>
      <c r="G994" s="3"/>
      <c r="H994" s="3"/>
      <c r="I994" s="3"/>
      <c r="J994" s="3"/>
      <c r="K994" s="3"/>
      <c r="M994" s="3"/>
      <c r="N994" s="10"/>
      <c r="O994" s="10"/>
      <c r="P994" s="10"/>
      <c r="Q994" s="3"/>
      <c r="R994" s="3"/>
      <c r="S994" s="3"/>
      <c r="T994" s="3"/>
      <c r="U994" s="3"/>
      <c r="V994" s="3"/>
    </row>
    <row r="995" spans="4:22" ht="15.75" x14ac:dyDescent="0.25">
      <c r="D995" s="7"/>
      <c r="E995" s="8"/>
      <c r="F995" s="3"/>
      <c r="G995" s="3"/>
      <c r="H995" s="3"/>
      <c r="I995" s="3"/>
      <c r="J995" s="3"/>
      <c r="K995" s="3"/>
      <c r="M995" s="3"/>
      <c r="N995" s="10"/>
      <c r="O995" s="10"/>
      <c r="P995" s="10"/>
      <c r="Q995" s="3"/>
      <c r="R995" s="3"/>
      <c r="S995" s="3"/>
      <c r="T995" s="3"/>
      <c r="U995" s="3"/>
      <c r="V995" s="3"/>
    </row>
    <row r="996" spans="4:22" ht="15.75" x14ac:dyDescent="0.25">
      <c r="D996" s="7"/>
      <c r="E996" s="8"/>
      <c r="F996" s="3"/>
      <c r="G996" s="3"/>
      <c r="H996" s="3"/>
      <c r="I996" s="3"/>
      <c r="J996" s="3"/>
      <c r="K996" s="3"/>
      <c r="M996" s="3"/>
      <c r="N996" s="10"/>
      <c r="O996" s="10"/>
      <c r="P996" s="10"/>
      <c r="Q996" s="3"/>
      <c r="R996" s="3"/>
      <c r="S996" s="3"/>
      <c r="T996" s="3"/>
      <c r="U996" s="3"/>
      <c r="V996" s="3"/>
    </row>
    <row r="997" spans="4:22" ht="15.75" x14ac:dyDescent="0.25">
      <c r="D997" s="7"/>
      <c r="E997" s="8"/>
      <c r="F997" s="3"/>
      <c r="G997" s="3"/>
      <c r="H997" s="3"/>
      <c r="I997" s="3"/>
      <c r="J997" s="3"/>
      <c r="K997" s="3"/>
      <c r="M997" s="3"/>
      <c r="N997" s="10"/>
      <c r="O997" s="10"/>
      <c r="P997" s="10"/>
      <c r="Q997" s="3"/>
      <c r="R997" s="3"/>
      <c r="S997" s="3"/>
      <c r="T997" s="3"/>
      <c r="U997" s="3"/>
      <c r="V997" s="3"/>
    </row>
    <row r="998" spans="4:22" ht="15.75" x14ac:dyDescent="0.25">
      <c r="D998" s="7"/>
      <c r="E998" s="8"/>
      <c r="F998" s="3"/>
      <c r="G998" s="3"/>
      <c r="H998" s="3"/>
      <c r="I998" s="3"/>
      <c r="J998" s="3"/>
      <c r="K998" s="3"/>
      <c r="M998" s="3"/>
      <c r="N998" s="10"/>
      <c r="O998" s="10"/>
      <c r="P998" s="10"/>
      <c r="Q998" s="3"/>
      <c r="R998" s="3"/>
      <c r="S998" s="3"/>
      <c r="T998" s="3"/>
      <c r="U998" s="3"/>
      <c r="V998" s="3"/>
    </row>
    <row r="999" spans="4:22" ht="15.75" x14ac:dyDescent="0.25">
      <c r="D999" s="7"/>
      <c r="E999" s="8"/>
      <c r="F999" s="3"/>
      <c r="G999" s="3"/>
      <c r="H999" s="3"/>
      <c r="I999" s="3"/>
      <c r="J999" s="3"/>
      <c r="K999" s="3"/>
      <c r="M999" s="3"/>
      <c r="N999" s="10"/>
      <c r="O999" s="10"/>
      <c r="P999" s="10"/>
      <c r="Q999" s="3"/>
      <c r="R999" s="3"/>
      <c r="S999" s="3"/>
      <c r="T999" s="3"/>
      <c r="U999" s="3"/>
      <c r="V999" s="3"/>
    </row>
    <row r="1000" spans="4:22" ht="15.75" x14ac:dyDescent="0.25">
      <c r="D1000" s="7"/>
      <c r="E1000" s="8"/>
      <c r="F1000" s="3"/>
      <c r="G1000" s="3"/>
      <c r="H1000" s="3"/>
      <c r="I1000" s="3"/>
      <c r="J1000" s="3"/>
      <c r="K1000" s="3"/>
      <c r="M1000" s="3"/>
      <c r="N1000" s="10"/>
      <c r="O1000" s="10"/>
      <c r="P1000" s="10"/>
      <c r="Q1000" s="3"/>
      <c r="R1000" s="3"/>
      <c r="S1000" s="3"/>
      <c r="T1000" s="3"/>
      <c r="U1000" s="3"/>
      <c r="V1000" s="3"/>
    </row>
    <row r="1001" spans="4:22" ht="15.75" x14ac:dyDescent="0.25">
      <c r="D1001" s="7"/>
      <c r="E1001" s="9"/>
      <c r="F1001" s="3"/>
      <c r="G1001" s="3"/>
      <c r="H1001" s="3"/>
      <c r="I1001" s="3"/>
      <c r="J1001" s="3"/>
      <c r="K1001" s="3"/>
      <c r="M1001" s="3"/>
      <c r="N1001" s="10"/>
      <c r="O1001" s="10"/>
      <c r="P1001" s="10"/>
      <c r="Q1001" s="3"/>
      <c r="R1001" s="3"/>
      <c r="S1001" s="3"/>
      <c r="T1001" s="3"/>
      <c r="U1001" s="3"/>
      <c r="V1001" s="3"/>
    </row>
    <row r="1002" spans="4:22" ht="15.75" x14ac:dyDescent="0.25">
      <c r="D1002" s="7"/>
      <c r="E1002" s="8"/>
      <c r="F1002" s="3"/>
      <c r="G1002" s="3"/>
      <c r="H1002" s="3"/>
      <c r="I1002" s="3"/>
      <c r="J1002" s="3"/>
      <c r="K1002" s="3"/>
      <c r="M1002" s="3"/>
      <c r="N1002" s="10"/>
      <c r="O1002" s="10"/>
      <c r="P1002" s="10"/>
      <c r="Q1002" s="3"/>
      <c r="R1002" s="3"/>
      <c r="S1002" s="3"/>
      <c r="T1002" s="3"/>
      <c r="U1002" s="3"/>
      <c r="V1002" s="3"/>
    </row>
    <row r="1003" spans="4:22" ht="15.75" x14ac:dyDescent="0.25">
      <c r="D1003" s="7"/>
      <c r="E1003" s="8"/>
      <c r="F1003" s="3"/>
      <c r="G1003" s="3"/>
      <c r="H1003" s="3"/>
      <c r="I1003" s="3"/>
      <c r="J1003" s="3"/>
      <c r="K1003" s="3"/>
      <c r="M1003" s="3"/>
      <c r="N1003" s="10"/>
      <c r="O1003" s="10"/>
      <c r="P1003" s="10"/>
      <c r="Q1003" s="3"/>
      <c r="R1003" s="3"/>
      <c r="S1003" s="3"/>
      <c r="T1003" s="3"/>
      <c r="U1003" s="3"/>
      <c r="V1003" s="3"/>
    </row>
    <row r="1004" spans="4:22" ht="15.75" x14ac:dyDescent="0.25">
      <c r="D1004" s="7"/>
      <c r="E1004" s="8"/>
      <c r="F1004" s="3"/>
      <c r="G1004" s="3"/>
      <c r="H1004" s="3"/>
      <c r="I1004" s="3"/>
      <c r="J1004" s="3"/>
      <c r="K1004" s="3"/>
      <c r="M1004" s="3"/>
      <c r="N1004" s="10"/>
      <c r="O1004" s="10"/>
      <c r="P1004" s="10"/>
      <c r="Q1004" s="3"/>
      <c r="R1004" s="3"/>
      <c r="S1004" s="3"/>
      <c r="T1004" s="3"/>
      <c r="U1004" s="3"/>
      <c r="V1004" s="3"/>
    </row>
    <row r="1005" spans="4:22" ht="15.75" x14ac:dyDescent="0.25">
      <c r="D1005" s="7"/>
      <c r="E1005" s="8"/>
      <c r="F1005" s="3"/>
      <c r="G1005" s="3"/>
      <c r="H1005" s="3"/>
      <c r="I1005" s="3"/>
      <c r="J1005" s="3"/>
      <c r="K1005" s="3"/>
      <c r="M1005" s="3"/>
      <c r="N1005" s="10"/>
      <c r="O1005" s="10"/>
      <c r="P1005" s="10"/>
      <c r="Q1005" s="3"/>
      <c r="R1005" s="3"/>
      <c r="S1005" s="3"/>
      <c r="T1005" s="3"/>
      <c r="U1005" s="3"/>
      <c r="V1005" s="3"/>
    </row>
    <row r="1006" spans="4:22" ht="15.75" x14ac:dyDescent="0.25">
      <c r="D1006" s="7"/>
      <c r="E1006" s="8"/>
      <c r="F1006" s="3"/>
      <c r="G1006" s="3"/>
      <c r="H1006" s="3"/>
      <c r="I1006" s="3"/>
      <c r="J1006" s="3"/>
      <c r="K1006" s="3"/>
      <c r="M1006" s="3"/>
      <c r="N1006" s="10"/>
      <c r="O1006" s="10"/>
      <c r="P1006" s="10"/>
      <c r="Q1006" s="3"/>
      <c r="R1006" s="3"/>
      <c r="S1006" s="3"/>
      <c r="T1006" s="3"/>
      <c r="U1006" s="3"/>
      <c r="V1006" s="3"/>
    </row>
    <row r="1007" spans="4:22" ht="15.75" x14ac:dyDescent="0.25">
      <c r="D1007" s="7"/>
      <c r="E1007" s="8"/>
      <c r="F1007" s="3"/>
      <c r="G1007" s="3"/>
      <c r="H1007" s="3"/>
      <c r="I1007" s="3"/>
      <c r="J1007" s="3"/>
      <c r="K1007" s="3"/>
      <c r="M1007" s="3"/>
      <c r="N1007" s="10"/>
      <c r="O1007" s="10"/>
      <c r="P1007" s="10"/>
      <c r="Q1007" s="3"/>
      <c r="R1007" s="3"/>
      <c r="S1007" s="3"/>
      <c r="T1007" s="3"/>
      <c r="U1007" s="3"/>
      <c r="V1007" s="3"/>
    </row>
    <row r="1008" spans="4:22" ht="15.75" x14ac:dyDescent="0.25">
      <c r="D1008" s="7"/>
      <c r="E1008" s="8"/>
      <c r="F1008" s="3"/>
      <c r="G1008" s="3"/>
      <c r="H1008" s="3"/>
      <c r="I1008" s="3"/>
      <c r="J1008" s="3"/>
      <c r="K1008" s="3"/>
      <c r="M1008" s="3"/>
      <c r="N1008" s="10"/>
      <c r="O1008" s="10"/>
      <c r="P1008" s="10"/>
      <c r="Q1008" s="3"/>
      <c r="R1008" s="3"/>
      <c r="S1008" s="3"/>
      <c r="T1008" s="3"/>
      <c r="U1008" s="3"/>
      <c r="V1008" s="3"/>
    </row>
    <row r="1009" spans="4:22" ht="15.75" x14ac:dyDescent="0.25">
      <c r="D1009" s="7"/>
      <c r="E1009" s="8"/>
      <c r="F1009" s="3"/>
      <c r="G1009" s="3"/>
      <c r="H1009" s="3"/>
      <c r="I1009" s="3"/>
      <c r="J1009" s="3"/>
      <c r="K1009" s="3"/>
      <c r="M1009" s="3"/>
      <c r="N1009" s="10"/>
      <c r="O1009" s="10"/>
      <c r="P1009" s="10"/>
      <c r="Q1009" s="3"/>
      <c r="R1009" s="3"/>
      <c r="S1009" s="3"/>
      <c r="T1009" s="3"/>
      <c r="U1009" s="3"/>
      <c r="V1009" s="3"/>
    </row>
    <row r="1010" spans="4:22" ht="15.75" x14ac:dyDescent="0.25">
      <c r="D1010" s="7"/>
      <c r="E1010" s="8"/>
      <c r="F1010" s="3"/>
      <c r="G1010" s="3"/>
      <c r="H1010" s="3"/>
      <c r="I1010" s="3"/>
      <c r="J1010" s="3"/>
      <c r="K1010" s="3"/>
      <c r="M1010" s="3"/>
      <c r="N1010" s="10"/>
      <c r="O1010" s="10"/>
      <c r="P1010" s="10"/>
      <c r="Q1010" s="3"/>
      <c r="R1010" s="3"/>
      <c r="S1010" s="3"/>
      <c r="T1010" s="3"/>
      <c r="U1010" s="3"/>
      <c r="V1010" s="3"/>
    </row>
    <row r="1011" spans="4:22" ht="15.75" x14ac:dyDescent="0.25">
      <c r="D1011" s="7"/>
      <c r="E1011" s="8"/>
      <c r="F1011" s="3"/>
      <c r="G1011" s="3"/>
      <c r="H1011" s="3"/>
      <c r="I1011" s="3"/>
      <c r="J1011" s="3"/>
      <c r="K1011" s="3"/>
      <c r="M1011" s="3"/>
      <c r="N1011" s="10"/>
      <c r="O1011" s="10"/>
      <c r="P1011" s="10"/>
      <c r="Q1011" s="3"/>
      <c r="R1011" s="3"/>
      <c r="S1011" s="3"/>
      <c r="T1011" s="3"/>
      <c r="U1011" s="3"/>
      <c r="V1011" s="3"/>
    </row>
    <row r="1012" spans="4:22" ht="15.75" x14ac:dyDescent="0.25">
      <c r="D1012" s="7"/>
      <c r="E1012" s="8"/>
      <c r="F1012" s="3"/>
      <c r="G1012" s="3"/>
      <c r="H1012" s="3"/>
      <c r="I1012" s="3"/>
      <c r="J1012" s="3"/>
      <c r="K1012" s="3"/>
      <c r="M1012" s="3"/>
      <c r="N1012" s="10"/>
      <c r="O1012" s="10"/>
      <c r="P1012" s="10"/>
      <c r="Q1012" s="3"/>
      <c r="R1012" s="3"/>
      <c r="S1012" s="3"/>
      <c r="T1012" s="3"/>
      <c r="U1012" s="3"/>
      <c r="V1012" s="3"/>
    </row>
    <row r="1013" spans="4:22" ht="15.75" x14ac:dyDescent="0.25">
      <c r="D1013" s="7"/>
      <c r="E1013" s="8"/>
      <c r="F1013" s="3"/>
      <c r="G1013" s="3"/>
      <c r="H1013" s="3"/>
      <c r="I1013" s="3"/>
      <c r="J1013" s="3"/>
      <c r="K1013" s="3"/>
      <c r="M1013" s="3"/>
      <c r="N1013" s="10"/>
      <c r="O1013" s="10"/>
      <c r="P1013" s="10"/>
      <c r="Q1013" s="3"/>
      <c r="R1013" s="3"/>
      <c r="S1013" s="3"/>
      <c r="T1013" s="3"/>
      <c r="U1013" s="3"/>
      <c r="V1013" s="3"/>
    </row>
    <row r="1014" spans="4:22" ht="15.75" x14ac:dyDescent="0.25">
      <c r="D1014" s="7"/>
      <c r="E1014" s="8"/>
      <c r="F1014" s="3"/>
      <c r="G1014" s="3"/>
      <c r="H1014" s="3"/>
      <c r="I1014" s="3"/>
      <c r="J1014" s="3"/>
      <c r="K1014" s="3"/>
      <c r="M1014" s="3"/>
      <c r="N1014" s="10"/>
      <c r="O1014" s="10"/>
      <c r="P1014" s="10"/>
      <c r="Q1014" s="3"/>
      <c r="R1014" s="3"/>
      <c r="S1014" s="3"/>
      <c r="T1014" s="3"/>
      <c r="U1014" s="3"/>
      <c r="V1014" s="3"/>
    </row>
    <row r="1015" spans="4:22" ht="15.75" x14ac:dyDescent="0.25">
      <c r="D1015" s="7"/>
      <c r="E1015" s="8"/>
      <c r="F1015" s="3"/>
      <c r="G1015" s="3"/>
      <c r="H1015" s="3"/>
      <c r="I1015" s="3"/>
      <c r="J1015" s="3"/>
      <c r="K1015" s="3"/>
      <c r="M1015" s="3"/>
      <c r="N1015" s="10"/>
      <c r="O1015" s="10"/>
      <c r="P1015" s="10"/>
      <c r="Q1015" s="3"/>
      <c r="R1015" s="3"/>
      <c r="S1015" s="3"/>
      <c r="T1015" s="3"/>
      <c r="U1015" s="3"/>
      <c r="V1015" s="3"/>
    </row>
    <row r="1016" spans="4:22" ht="15.75" x14ac:dyDescent="0.25">
      <c r="D1016" s="7"/>
      <c r="E1016" s="8"/>
      <c r="F1016" s="3"/>
      <c r="G1016" s="3"/>
      <c r="H1016" s="3"/>
      <c r="I1016" s="3"/>
      <c r="J1016" s="3"/>
      <c r="K1016" s="3"/>
      <c r="M1016" s="3"/>
      <c r="N1016" s="10"/>
      <c r="O1016" s="10"/>
      <c r="P1016" s="10"/>
      <c r="Q1016" s="3"/>
      <c r="R1016" s="3"/>
      <c r="S1016" s="3"/>
      <c r="T1016" s="3"/>
      <c r="U1016" s="3"/>
      <c r="V1016" s="3"/>
    </row>
    <row r="1017" spans="4:22" ht="15.75" x14ac:dyDescent="0.25">
      <c r="D1017" s="7"/>
      <c r="E1017" s="9"/>
      <c r="F1017" s="3"/>
      <c r="G1017" s="3"/>
      <c r="H1017" s="3"/>
      <c r="I1017" s="3"/>
      <c r="J1017" s="3"/>
      <c r="K1017" s="3"/>
      <c r="M1017" s="3"/>
      <c r="N1017" s="10"/>
      <c r="O1017" s="10"/>
      <c r="P1017" s="10"/>
      <c r="Q1017" s="3"/>
      <c r="R1017" s="3"/>
      <c r="S1017" s="3"/>
      <c r="T1017" s="3"/>
      <c r="U1017" s="3"/>
      <c r="V101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2"/>
  <sheetViews>
    <sheetView workbookViewId="0">
      <selection activeCell="G14" sqref="G14"/>
    </sheetView>
  </sheetViews>
  <sheetFormatPr defaultRowHeight="15" x14ac:dyDescent="0.25"/>
  <cols>
    <col min="1" max="1" width="13.42578125" style="15" bestFit="1" customWidth="1"/>
    <col min="2" max="2" width="26.7109375" style="15" customWidth="1"/>
    <col min="3" max="3" width="9.140625" style="15"/>
    <col min="4" max="4" width="22.85546875" style="15" customWidth="1"/>
    <col min="5" max="5" width="25.5703125" style="15" customWidth="1"/>
    <col min="6" max="6" width="25.7109375" style="15" customWidth="1"/>
    <col min="7" max="7" width="32.85546875" style="29" customWidth="1"/>
    <col min="8" max="8" width="37.85546875" style="15" customWidth="1"/>
    <col min="9" max="9" width="29.7109375" style="15" customWidth="1"/>
  </cols>
  <sheetData>
    <row r="1" spans="1:20" s="11" customFormat="1" ht="60" x14ac:dyDescent="0.25">
      <c r="A1" s="36" t="s">
        <v>40</v>
      </c>
      <c r="B1" s="36" t="s">
        <v>41</v>
      </c>
      <c r="C1" s="36" t="s">
        <v>38</v>
      </c>
      <c r="D1" s="41" t="s">
        <v>15</v>
      </c>
      <c r="E1" s="41" t="s">
        <v>16</v>
      </c>
      <c r="F1" s="41" t="s">
        <v>17</v>
      </c>
      <c r="G1" s="30"/>
      <c r="H1" s="30"/>
      <c r="I1" s="30"/>
      <c r="J1" s="25"/>
      <c r="K1" s="27"/>
      <c r="L1" s="25"/>
      <c r="M1" s="25"/>
    </row>
    <row r="2" spans="1:20" ht="15.75" x14ac:dyDescent="0.25">
      <c r="A2" s="37">
        <v>5250</v>
      </c>
      <c r="B2" s="38">
        <v>0</v>
      </c>
      <c r="C2" s="37">
        <v>1</v>
      </c>
      <c r="D2" s="24">
        <v>2.6907526120655652</v>
      </c>
      <c r="E2" s="24">
        <v>16</v>
      </c>
      <c r="F2" s="24">
        <v>0.97048386242150397</v>
      </c>
      <c r="G2" s="28"/>
      <c r="H2" s="24"/>
      <c r="J2" s="6"/>
      <c r="K2" s="26"/>
      <c r="O2" s="3"/>
      <c r="P2" s="3"/>
      <c r="Q2" s="3"/>
      <c r="R2" s="3"/>
      <c r="T2" s="3"/>
    </row>
    <row r="3" spans="1:20" ht="15.75" x14ac:dyDescent="0.25">
      <c r="A3" s="37">
        <v>5252</v>
      </c>
      <c r="B3" s="37">
        <v>200</v>
      </c>
      <c r="C3" s="37">
        <v>1</v>
      </c>
      <c r="D3" s="24">
        <v>2.6860938714165044</v>
      </c>
      <c r="E3" s="24">
        <v>16</v>
      </c>
      <c r="F3" s="24">
        <v>0.968803576913707</v>
      </c>
      <c r="G3" s="28"/>
      <c r="H3" s="24"/>
      <c r="J3" s="6"/>
      <c r="K3" s="26"/>
      <c r="O3" s="3"/>
      <c r="P3" s="3"/>
      <c r="Q3" s="3"/>
      <c r="R3" s="3"/>
      <c r="T3" s="3"/>
    </row>
    <row r="4" spans="1:20" ht="15.75" x14ac:dyDescent="0.25">
      <c r="A4" s="37">
        <v>5253</v>
      </c>
      <c r="B4" s="38">
        <v>300</v>
      </c>
      <c r="C4" s="37">
        <v>1</v>
      </c>
      <c r="D4" s="24">
        <v>2.6773667830534045</v>
      </c>
      <c r="E4" s="24">
        <v>16</v>
      </c>
      <c r="F4" s="24">
        <v>0.96565594513799602</v>
      </c>
      <c r="G4" s="28"/>
      <c r="H4" s="24"/>
      <c r="J4" s="6"/>
      <c r="K4" s="26"/>
      <c r="O4" s="3"/>
      <c r="P4" s="3"/>
      <c r="Q4" s="3"/>
      <c r="R4" s="3"/>
      <c r="T4" s="3"/>
    </row>
    <row r="5" spans="1:20" ht="15.75" x14ac:dyDescent="0.25">
      <c r="A5" s="37">
        <v>5254</v>
      </c>
      <c r="B5" s="38">
        <v>400</v>
      </c>
      <c r="C5" s="37">
        <v>1</v>
      </c>
      <c r="D5" s="24">
        <v>2.6983443824080831</v>
      </c>
      <c r="E5" s="24">
        <v>16</v>
      </c>
      <c r="F5" s="24">
        <v>0.97322201477768355</v>
      </c>
      <c r="G5" s="28"/>
      <c r="H5" s="24"/>
      <c r="J5" s="6"/>
      <c r="K5" s="26"/>
      <c r="O5" s="3"/>
      <c r="P5" s="3"/>
      <c r="Q5" s="3"/>
      <c r="R5" s="3"/>
      <c r="T5" s="3"/>
    </row>
    <row r="6" spans="1:20" ht="15.75" x14ac:dyDescent="0.25">
      <c r="A6" s="37">
        <v>5255</v>
      </c>
      <c r="B6" s="15">
        <v>500</v>
      </c>
      <c r="C6" s="37">
        <v>1</v>
      </c>
      <c r="D6" s="24">
        <v>2.6814423153440856</v>
      </c>
      <c r="E6" s="24">
        <v>16</v>
      </c>
      <c r="F6" s="24">
        <v>0.96712588269418309</v>
      </c>
      <c r="G6" s="28"/>
      <c r="H6" s="24"/>
      <c r="J6" s="6"/>
      <c r="K6" s="26"/>
      <c r="O6" s="3"/>
      <c r="P6" s="3"/>
      <c r="Q6" s="3"/>
      <c r="R6" s="3"/>
      <c r="T6" s="3"/>
    </row>
    <row r="7" spans="1:20" ht="15.75" x14ac:dyDescent="0.25">
      <c r="A7" s="37">
        <v>5251</v>
      </c>
      <c r="B7" s="38">
        <v>0</v>
      </c>
      <c r="C7" s="37">
        <v>5</v>
      </c>
      <c r="D7" s="24">
        <v>2.6894589039803334</v>
      </c>
      <c r="E7" s="24">
        <v>16</v>
      </c>
      <c r="F7" s="24">
        <v>0.97001725586177345</v>
      </c>
      <c r="G7" s="28"/>
      <c r="H7" s="24"/>
      <c r="J7" s="6"/>
      <c r="K7" s="26"/>
      <c r="O7" s="3"/>
      <c r="P7" s="3"/>
      <c r="Q7" s="3"/>
      <c r="R7" s="3"/>
      <c r="T7" s="3"/>
    </row>
    <row r="8" spans="1:20" ht="15.75" x14ac:dyDescent="0.25">
      <c r="A8" s="37">
        <v>5256</v>
      </c>
      <c r="B8" s="38">
        <v>0</v>
      </c>
      <c r="C8" s="37">
        <v>2</v>
      </c>
      <c r="D8" s="24">
        <v>2.7169194312144498</v>
      </c>
      <c r="E8" s="24">
        <v>16</v>
      </c>
      <c r="F8" s="24">
        <v>0.97992154747698745</v>
      </c>
      <c r="G8" s="23"/>
      <c r="H8" s="23"/>
      <c r="I8" s="22"/>
      <c r="J8" s="6"/>
      <c r="K8" s="26"/>
      <c r="O8" s="3"/>
      <c r="P8" s="3"/>
      <c r="Q8" s="3"/>
      <c r="R8" s="3"/>
      <c r="T8" s="3"/>
    </row>
    <row r="9" spans="1:20" ht="15.75" x14ac:dyDescent="0.25">
      <c r="A9" s="37">
        <v>5257</v>
      </c>
      <c r="B9" s="38">
        <v>0</v>
      </c>
      <c r="C9" s="37">
        <v>6</v>
      </c>
      <c r="D9" s="24">
        <v>2.7225737158199426</v>
      </c>
      <c r="E9" s="24">
        <v>16</v>
      </c>
      <c r="F9" s="24">
        <v>0.98196089956701726</v>
      </c>
      <c r="G9" s="23"/>
      <c r="H9" s="23"/>
      <c r="I9" s="22"/>
      <c r="J9" s="6"/>
      <c r="K9" s="26"/>
      <c r="O9" s="3"/>
      <c r="P9" s="3"/>
      <c r="Q9" s="3"/>
      <c r="R9" s="3"/>
      <c r="T9" s="3"/>
    </row>
    <row r="10" spans="1:20" ht="15.75" x14ac:dyDescent="0.25">
      <c r="A10" s="37">
        <v>5258</v>
      </c>
      <c r="B10" s="37">
        <v>200</v>
      </c>
      <c r="C10" s="37">
        <v>2</v>
      </c>
      <c r="D10" s="24">
        <v>2.7039063568806827</v>
      </c>
      <c r="E10" s="24">
        <v>16</v>
      </c>
      <c r="F10" s="24">
        <v>0.97522807302497616</v>
      </c>
      <c r="G10" s="23"/>
      <c r="H10" s="23"/>
      <c r="I10" s="22"/>
      <c r="J10" s="6"/>
      <c r="K10" s="26"/>
      <c r="O10" s="3"/>
      <c r="P10" s="3"/>
      <c r="Q10" s="3"/>
      <c r="R10" s="3"/>
      <c r="T10" s="3"/>
    </row>
    <row r="11" spans="1:20" ht="15.75" x14ac:dyDescent="0.25">
      <c r="A11" s="37">
        <v>5259</v>
      </c>
      <c r="B11" s="38">
        <v>300</v>
      </c>
      <c r="C11" s="37">
        <v>2</v>
      </c>
      <c r="D11" s="24">
        <v>2.6899546263666063</v>
      </c>
      <c r="E11" s="24">
        <v>16</v>
      </c>
      <c r="F11" s="24">
        <v>0.97019604991885688</v>
      </c>
      <c r="G11" s="23"/>
      <c r="H11" s="23"/>
      <c r="I11" s="22"/>
      <c r="J11" s="6"/>
      <c r="K11" s="26"/>
      <c r="O11" s="3"/>
      <c r="P11" s="3"/>
      <c r="Q11" s="3"/>
      <c r="R11" s="3"/>
      <c r="T11" s="3"/>
    </row>
    <row r="12" spans="1:20" ht="15.75" x14ac:dyDescent="0.25">
      <c r="A12" s="37">
        <v>5260</v>
      </c>
      <c r="B12" s="38">
        <v>400</v>
      </c>
      <c r="C12" s="37">
        <v>2</v>
      </c>
      <c r="D12" s="24">
        <v>2.7178383532806496</v>
      </c>
      <c r="E12" s="24">
        <v>16</v>
      </c>
      <c r="F12" s="24">
        <v>0.98025297855395499</v>
      </c>
      <c r="G12" s="23"/>
      <c r="H12" s="23"/>
      <c r="I12" s="22"/>
      <c r="J12" s="6"/>
      <c r="K12" s="26"/>
      <c r="O12" s="3"/>
      <c r="P12" s="3"/>
      <c r="Q12" s="3"/>
      <c r="R12" s="3"/>
      <c r="T12" s="3"/>
    </row>
    <row r="13" spans="1:20" ht="15.75" x14ac:dyDescent="0.25">
      <c r="A13" s="37">
        <v>5261</v>
      </c>
      <c r="B13" s="15">
        <v>500</v>
      </c>
      <c r="C13" s="37">
        <v>2</v>
      </c>
      <c r="D13" s="24">
        <v>2.6898745782998286</v>
      </c>
      <c r="E13" s="24">
        <v>16</v>
      </c>
      <c r="F13" s="24">
        <v>0.97016717868161362</v>
      </c>
      <c r="G13" s="23"/>
      <c r="H13" s="23"/>
      <c r="I13" s="22"/>
      <c r="J13" s="6"/>
      <c r="K13" s="26"/>
      <c r="O13" s="3"/>
      <c r="P13" s="3"/>
      <c r="Q13" s="3"/>
      <c r="R13" s="3"/>
      <c r="T13" s="3"/>
    </row>
    <row r="14" spans="1:20" ht="15.75" x14ac:dyDescent="0.25">
      <c r="A14" s="37">
        <v>5262</v>
      </c>
      <c r="B14" s="38">
        <v>0</v>
      </c>
      <c r="C14" s="37">
        <v>3</v>
      </c>
      <c r="D14" s="24">
        <v>2.6736831512528134</v>
      </c>
      <c r="E14" s="24">
        <v>16</v>
      </c>
      <c r="F14" s="24">
        <v>0.96432735580520257</v>
      </c>
      <c r="G14" s="28"/>
      <c r="H14" s="24"/>
      <c r="J14" s="6"/>
      <c r="K14" s="26"/>
      <c r="O14" s="3"/>
      <c r="P14" s="3"/>
      <c r="Q14" s="3"/>
      <c r="R14" s="3"/>
      <c r="T14" s="3"/>
    </row>
    <row r="15" spans="1:20" ht="15.75" x14ac:dyDescent="0.25">
      <c r="A15" s="37">
        <v>5263</v>
      </c>
      <c r="B15" s="38">
        <v>0</v>
      </c>
      <c r="C15" s="37">
        <v>4</v>
      </c>
      <c r="D15" s="24">
        <v>2.685073883691862</v>
      </c>
      <c r="E15" s="24">
        <v>16</v>
      </c>
      <c r="F15" s="24">
        <v>0.96843569410567965</v>
      </c>
      <c r="G15" s="28"/>
      <c r="H15" s="24"/>
      <c r="J15" s="6"/>
      <c r="K15" s="26"/>
      <c r="O15" s="3"/>
      <c r="P15" s="3"/>
      <c r="Q15" s="3"/>
      <c r="R15" s="3"/>
      <c r="T15" s="3"/>
    </row>
    <row r="16" spans="1:20" ht="15.75" x14ac:dyDescent="0.25">
      <c r="A16" s="37">
        <v>5264</v>
      </c>
      <c r="B16" s="37">
        <v>200</v>
      </c>
      <c r="C16" s="37">
        <v>3</v>
      </c>
      <c r="D16" s="24">
        <v>2.6686153493255498</v>
      </c>
      <c r="E16" s="24">
        <v>16</v>
      </c>
      <c r="F16" s="24">
        <v>0.96249953262803489</v>
      </c>
      <c r="G16" s="28"/>
      <c r="H16" s="24"/>
      <c r="J16" s="6"/>
      <c r="K16" s="26"/>
      <c r="O16" s="3"/>
      <c r="P16" s="3"/>
      <c r="Q16" s="3"/>
      <c r="R16" s="3"/>
      <c r="T16" s="3"/>
    </row>
    <row r="17" spans="1:20" ht="15.75" x14ac:dyDescent="0.25">
      <c r="A17" s="37">
        <v>5265</v>
      </c>
      <c r="B17" s="38">
        <v>300</v>
      </c>
      <c r="C17" s="37">
        <v>3</v>
      </c>
      <c r="D17" s="24">
        <v>2.6598308038770591</v>
      </c>
      <c r="E17" s="24">
        <v>16</v>
      </c>
      <c r="F17" s="24">
        <v>0.95933117758928454</v>
      </c>
      <c r="G17" s="28"/>
      <c r="H17" s="24"/>
      <c r="J17" s="6"/>
      <c r="K17" s="26"/>
      <c r="O17" s="3"/>
      <c r="P17" s="3"/>
      <c r="Q17" s="3"/>
      <c r="R17" s="3"/>
      <c r="T17" s="3"/>
    </row>
    <row r="18" spans="1:20" ht="15.75" x14ac:dyDescent="0.25">
      <c r="A18" s="37">
        <v>5266</v>
      </c>
      <c r="B18" s="38">
        <v>400</v>
      </c>
      <c r="C18" s="37">
        <v>3</v>
      </c>
      <c r="D18" s="24">
        <v>2.6545150711363039</v>
      </c>
      <c r="E18" s="24">
        <v>16</v>
      </c>
      <c r="F18" s="24">
        <v>0.95741393227333993</v>
      </c>
      <c r="G18" s="28"/>
      <c r="H18" s="24"/>
      <c r="J18" s="6"/>
      <c r="K18" s="26"/>
      <c r="O18" s="3"/>
      <c r="P18" s="3"/>
      <c r="Q18" s="3"/>
      <c r="R18" s="3"/>
      <c r="T18" s="3"/>
    </row>
    <row r="19" spans="1:20" ht="15.75" x14ac:dyDescent="0.25">
      <c r="A19" s="37">
        <v>5267</v>
      </c>
      <c r="B19" s="15">
        <v>500</v>
      </c>
      <c r="C19" s="37">
        <v>3</v>
      </c>
      <c r="D19" s="24">
        <v>2.6702723188473088</v>
      </c>
      <c r="E19" s="24">
        <v>16</v>
      </c>
      <c r="F19" s="24">
        <v>0.96309715805602136</v>
      </c>
      <c r="G19" s="28"/>
      <c r="H19" s="24"/>
      <c r="J19" s="6"/>
      <c r="K19" s="26"/>
      <c r="O19" s="3"/>
      <c r="P19" s="3"/>
      <c r="Q19" s="3"/>
      <c r="R19" s="3"/>
      <c r="T19" s="3"/>
    </row>
    <row r="20" spans="1:20" ht="15.75" x14ac:dyDescent="0.25">
      <c r="A20" s="37">
        <v>5268</v>
      </c>
      <c r="B20" s="37">
        <v>200</v>
      </c>
      <c r="C20" s="37">
        <v>4</v>
      </c>
      <c r="D20" s="24">
        <v>2.1740077057923957</v>
      </c>
      <c r="E20" s="24">
        <v>16</v>
      </c>
      <c r="F20" s="24">
        <v>0.78410753400027045</v>
      </c>
      <c r="G20" s="28"/>
      <c r="H20" s="24"/>
      <c r="J20" s="6"/>
      <c r="K20" s="26"/>
      <c r="O20" s="3"/>
      <c r="P20" s="3"/>
      <c r="Q20" s="3"/>
      <c r="R20" s="3"/>
      <c r="T20" s="3"/>
    </row>
    <row r="21" spans="1:20" ht="15.75" x14ac:dyDescent="0.25">
      <c r="A21" s="37">
        <v>5269</v>
      </c>
      <c r="B21" s="38">
        <v>300</v>
      </c>
      <c r="C21" s="37">
        <v>4</v>
      </c>
      <c r="D21" s="24">
        <v>2.9445167050897445</v>
      </c>
      <c r="E21" s="24">
        <v>16</v>
      </c>
      <c r="F21" s="24">
        <v>1.0620099120619213</v>
      </c>
      <c r="G21" s="28"/>
      <c r="H21" s="24"/>
      <c r="J21" s="6"/>
      <c r="K21" s="26"/>
      <c r="O21" s="3"/>
      <c r="P21" s="3"/>
      <c r="Q21" s="3"/>
      <c r="R21" s="3"/>
      <c r="T21" s="3"/>
    </row>
    <row r="22" spans="1:20" ht="15.75" x14ac:dyDescent="0.25">
      <c r="A22" s="37">
        <v>5270</v>
      </c>
      <c r="B22" s="38">
        <v>400</v>
      </c>
      <c r="C22" s="37">
        <v>4</v>
      </c>
      <c r="D22" s="24">
        <v>2.735523156631313</v>
      </c>
      <c r="E22" s="24">
        <v>16</v>
      </c>
      <c r="F22" s="24">
        <v>0.98663142307722962</v>
      </c>
      <c r="G22" s="28"/>
      <c r="H22" s="24"/>
      <c r="J22" s="6"/>
      <c r="K22" s="26"/>
      <c r="O22" s="3"/>
      <c r="P22" s="3"/>
      <c r="Q22" s="3"/>
      <c r="R22" s="3"/>
      <c r="T22" s="3"/>
    </row>
    <row r="23" spans="1:20" ht="15.75" x14ac:dyDescent="0.25">
      <c r="A23" s="37">
        <v>5271</v>
      </c>
      <c r="B23" s="15">
        <v>500</v>
      </c>
      <c r="C23" s="37">
        <v>4</v>
      </c>
      <c r="D23" s="24">
        <v>2.6509413711265233</v>
      </c>
      <c r="E23" s="24">
        <v>16</v>
      </c>
      <c r="F23" s="24">
        <v>0.95612499245290605</v>
      </c>
      <c r="G23" s="28"/>
      <c r="H23" s="24"/>
      <c r="J23" s="6"/>
      <c r="K23" s="26"/>
      <c r="O23" s="3"/>
      <c r="P23" s="3"/>
      <c r="Q23" s="3"/>
      <c r="R23" s="3"/>
      <c r="T23" s="3"/>
    </row>
    <row r="24" spans="1:20" ht="15.75" x14ac:dyDescent="0.25">
      <c r="A24" s="37">
        <v>5272</v>
      </c>
      <c r="B24" s="37">
        <v>200</v>
      </c>
      <c r="C24" s="37">
        <v>5</v>
      </c>
      <c r="D24" s="24">
        <v>2.6383145745044985</v>
      </c>
      <c r="E24" s="24">
        <v>16</v>
      </c>
      <c r="F24" s="24">
        <v>0.9515708382356789</v>
      </c>
      <c r="G24" s="28"/>
      <c r="H24" s="24"/>
      <c r="J24" s="6"/>
      <c r="K24" s="26"/>
      <c r="O24" s="3"/>
      <c r="P24" s="3"/>
      <c r="Q24" s="3"/>
      <c r="R24" s="3"/>
      <c r="T24" s="3"/>
    </row>
    <row r="25" spans="1:20" ht="15.75" x14ac:dyDescent="0.25">
      <c r="A25" s="37">
        <v>5273</v>
      </c>
      <c r="B25" s="40">
        <v>300</v>
      </c>
      <c r="C25" s="37">
        <v>5</v>
      </c>
      <c r="D25" s="24">
        <v>2.6992663331032984</v>
      </c>
      <c r="E25" s="24">
        <v>16</v>
      </c>
      <c r="F25" s="24">
        <v>0.97355453820166638</v>
      </c>
      <c r="G25" s="28"/>
      <c r="H25" s="24"/>
      <c r="J25" s="6"/>
      <c r="K25" s="26"/>
      <c r="O25" s="3"/>
      <c r="P25" s="3"/>
      <c r="Q25" s="3"/>
      <c r="R25" s="3"/>
      <c r="T25" s="3"/>
    </row>
    <row r="26" spans="1:20" ht="15.75" x14ac:dyDescent="0.25">
      <c r="A26" s="39">
        <v>5274</v>
      </c>
      <c r="B26" s="40">
        <v>400</v>
      </c>
      <c r="C26" s="39">
        <v>5</v>
      </c>
      <c r="D26" s="24">
        <v>2.6831961657531687</v>
      </c>
      <c r="E26" s="24">
        <v>16</v>
      </c>
      <c r="F26" s="24">
        <v>0.96775845051609444</v>
      </c>
      <c r="G26" s="28"/>
      <c r="H26" s="24"/>
      <c r="J26" s="6"/>
      <c r="K26" s="26"/>
    </row>
    <row r="27" spans="1:20" ht="15.75" x14ac:dyDescent="0.25">
      <c r="A27" s="39">
        <v>5275</v>
      </c>
      <c r="B27" s="15">
        <v>500</v>
      </c>
      <c r="C27" s="39">
        <v>5</v>
      </c>
      <c r="D27" s="24">
        <v>2.7069515817411203</v>
      </c>
      <c r="E27" s="24">
        <v>16</v>
      </c>
      <c r="F27" s="24">
        <v>0.9763264057261124</v>
      </c>
      <c r="G27" s="28"/>
      <c r="H27" s="24"/>
      <c r="J27" s="6"/>
      <c r="K27" s="26"/>
    </row>
    <row r="28" spans="1:20" ht="15.75" x14ac:dyDescent="0.25">
      <c r="A28" s="39">
        <v>5276</v>
      </c>
      <c r="B28" s="40">
        <v>200</v>
      </c>
      <c r="C28" s="39">
        <v>6</v>
      </c>
      <c r="D28" s="24">
        <v>2.7025416298679152</v>
      </c>
      <c r="E28" s="24">
        <v>16</v>
      </c>
      <c r="F28" s="24">
        <v>0.97473585180160449</v>
      </c>
      <c r="G28" s="28"/>
      <c r="H28" s="24"/>
      <c r="J28" s="6"/>
      <c r="K28" s="26"/>
    </row>
    <row r="29" spans="1:20" ht="15.75" x14ac:dyDescent="0.25">
      <c r="A29" s="39">
        <v>5277</v>
      </c>
      <c r="B29" s="40">
        <v>300</v>
      </c>
      <c r="C29" s="39">
        <v>6</v>
      </c>
      <c r="D29" s="24">
        <v>2.7028908847473905</v>
      </c>
      <c r="E29" s="24">
        <v>16</v>
      </c>
      <c r="F29" s="24">
        <v>0.97486181887226075</v>
      </c>
      <c r="G29" s="28"/>
      <c r="H29" s="24"/>
      <c r="J29" s="6"/>
      <c r="K29" s="26"/>
    </row>
    <row r="30" spans="1:20" ht="15.75" x14ac:dyDescent="0.25">
      <c r="A30" s="39">
        <v>5278</v>
      </c>
      <c r="B30" s="40">
        <v>400</v>
      </c>
      <c r="C30" s="39">
        <v>6</v>
      </c>
      <c r="D30" s="24">
        <v>2.7028818273345432</v>
      </c>
      <c r="E30" s="24">
        <v>16</v>
      </c>
      <c r="F30" s="24">
        <v>0.97485855210111128</v>
      </c>
      <c r="G30" s="28"/>
      <c r="H30" s="24"/>
      <c r="J30" s="6"/>
      <c r="K30" s="26"/>
    </row>
    <row r="31" spans="1:20" ht="15.75" x14ac:dyDescent="0.25">
      <c r="A31" s="39">
        <v>5279</v>
      </c>
      <c r="B31" s="15">
        <v>500</v>
      </c>
      <c r="C31" s="39">
        <v>6</v>
      </c>
      <c r="D31" s="24">
        <v>2.7276174552743893</v>
      </c>
      <c r="E31" s="24">
        <v>16</v>
      </c>
      <c r="F31" s="24">
        <v>0.98378004404163388</v>
      </c>
      <c r="G31" s="28"/>
      <c r="H31" s="24"/>
      <c r="J31" s="6"/>
      <c r="K31" s="26"/>
    </row>
    <row r="32" spans="1:20" ht="15.75" x14ac:dyDescent="0.25">
      <c r="A32" s="34"/>
      <c r="B32" s="35"/>
      <c r="C32" s="23"/>
      <c r="D32" s="23"/>
      <c r="E32" s="23"/>
      <c r="F32" s="23"/>
      <c r="G32" s="23"/>
      <c r="H32" s="23"/>
      <c r="I32" s="22"/>
      <c r="J32" s="6"/>
      <c r="K32" s="26"/>
    </row>
    <row r="33" spans="1:11" ht="15.75" x14ac:dyDescent="0.25">
      <c r="A33" s="34"/>
      <c r="B33" s="35"/>
      <c r="C33" s="23"/>
      <c r="D33" s="23"/>
      <c r="E33" s="23"/>
      <c r="F33" s="23"/>
      <c r="G33" s="23"/>
      <c r="H33" s="23"/>
      <c r="I33" s="22"/>
      <c r="J33" s="6"/>
      <c r="K33" s="26"/>
    </row>
    <row r="34" spans="1:11" ht="15.75" x14ac:dyDescent="0.25">
      <c r="A34" s="34"/>
      <c r="B34" s="35"/>
      <c r="C34" s="23"/>
      <c r="D34" s="23"/>
      <c r="E34" s="23"/>
      <c r="F34" s="23"/>
      <c r="G34" s="23"/>
      <c r="H34" s="23"/>
      <c r="I34" s="22"/>
      <c r="J34" s="6"/>
      <c r="K34" s="26"/>
    </row>
    <row r="35" spans="1:11" ht="15.75" x14ac:dyDescent="0.25">
      <c r="A35" s="34"/>
      <c r="B35" s="35"/>
      <c r="C35" s="23"/>
      <c r="D35" s="23"/>
      <c r="E35" s="23"/>
      <c r="F35" s="23"/>
      <c r="G35" s="23"/>
      <c r="H35" s="23"/>
      <c r="I35" s="22"/>
      <c r="J35" s="6"/>
      <c r="K35" s="26"/>
    </row>
    <row r="36" spans="1:11" ht="15.75" x14ac:dyDescent="0.25">
      <c r="A36" s="34"/>
      <c r="B36" s="35"/>
      <c r="C36" s="23"/>
      <c r="D36" s="23"/>
      <c r="E36" s="23"/>
      <c r="F36" s="23"/>
      <c r="G36" s="23"/>
      <c r="H36" s="23"/>
      <c r="I36" s="22"/>
      <c r="J36" s="6"/>
      <c r="K36" s="26"/>
    </row>
    <row r="37" spans="1:11" ht="15.75" x14ac:dyDescent="0.25">
      <c r="A37" s="34"/>
      <c r="B37" s="35"/>
      <c r="C37" s="23"/>
      <c r="D37" s="23"/>
      <c r="E37" s="23"/>
      <c r="F37" s="23"/>
      <c r="G37" s="23"/>
      <c r="H37" s="23"/>
      <c r="I37" s="22"/>
      <c r="J37" s="6"/>
      <c r="K37" s="26"/>
    </row>
    <row r="38" spans="1:11" x14ac:dyDescent="0.25">
      <c r="A38" s="22"/>
      <c r="B38" s="22"/>
      <c r="C38" s="32"/>
      <c r="D38" s="23"/>
      <c r="E38" s="23"/>
      <c r="F38" s="23"/>
      <c r="G38" s="28"/>
      <c r="H38" s="24"/>
      <c r="J38" s="6"/>
      <c r="K38" s="26"/>
    </row>
    <row r="39" spans="1:11" x14ac:dyDescent="0.25">
      <c r="A39" s="22"/>
      <c r="B39" s="22"/>
      <c r="C39" s="32"/>
      <c r="D39" s="23"/>
      <c r="E39" s="23"/>
      <c r="F39" s="23"/>
      <c r="G39" s="28"/>
      <c r="H39" s="24"/>
      <c r="J39" s="6"/>
      <c r="K39" s="26"/>
    </row>
    <row r="40" spans="1:11" x14ac:dyDescent="0.25">
      <c r="A40" s="22"/>
      <c r="B40" s="22"/>
      <c r="C40" s="32"/>
      <c r="D40" s="23"/>
      <c r="E40" s="23"/>
      <c r="F40" s="23"/>
      <c r="G40" s="28"/>
      <c r="H40" s="24"/>
      <c r="J40" s="6"/>
      <c r="K40" s="26"/>
    </row>
    <row r="41" spans="1:11" x14ac:dyDescent="0.25">
      <c r="A41" s="22"/>
      <c r="B41" s="22"/>
      <c r="C41" s="32"/>
      <c r="D41" s="23"/>
      <c r="E41" s="23"/>
      <c r="F41" s="23"/>
      <c r="G41" s="28"/>
      <c r="H41" s="24"/>
      <c r="J41" s="6"/>
      <c r="K41" s="26"/>
    </row>
    <row r="42" spans="1:11" x14ac:dyDescent="0.25">
      <c r="A42" s="22"/>
      <c r="B42" s="22"/>
      <c r="C42" s="32"/>
      <c r="D42" s="23"/>
      <c r="E42" s="23"/>
      <c r="F42" s="23"/>
      <c r="G42" s="28"/>
      <c r="H42" s="24"/>
      <c r="J42" s="6"/>
      <c r="K42" s="26"/>
    </row>
    <row r="43" spans="1:11" x14ac:dyDescent="0.25">
      <c r="A43" s="22"/>
      <c r="B43" s="22"/>
      <c r="C43" s="32"/>
      <c r="D43" s="23"/>
      <c r="E43" s="23"/>
      <c r="F43" s="23"/>
      <c r="G43" s="28"/>
      <c r="H43" s="24"/>
      <c r="J43" s="6"/>
      <c r="K43" s="26"/>
    </row>
    <row r="44" spans="1:11" x14ac:dyDescent="0.25">
      <c r="A44" s="22"/>
      <c r="B44" s="22"/>
      <c r="C44" s="32"/>
      <c r="D44" s="23"/>
      <c r="E44" s="23"/>
      <c r="F44" s="23"/>
      <c r="G44" s="28"/>
      <c r="H44" s="24"/>
      <c r="J44" s="6"/>
      <c r="K44" s="26"/>
    </row>
    <row r="45" spans="1:11" x14ac:dyDescent="0.25">
      <c r="A45" s="22"/>
      <c r="B45" s="22"/>
      <c r="C45" s="32"/>
      <c r="D45" s="23"/>
      <c r="E45" s="23"/>
      <c r="F45" s="23"/>
      <c r="G45" s="28"/>
      <c r="H45" s="24"/>
      <c r="J45" s="6"/>
      <c r="K45" s="26"/>
    </row>
    <row r="46" spans="1:11" x14ac:dyDescent="0.25">
      <c r="A46" s="22"/>
      <c r="B46" s="22"/>
      <c r="C46" s="32"/>
      <c r="D46" s="23"/>
      <c r="E46" s="23"/>
      <c r="F46" s="23"/>
      <c r="G46" s="28"/>
      <c r="H46" s="24"/>
      <c r="J46" s="6"/>
      <c r="K46" s="26"/>
    </row>
    <row r="47" spans="1:11" x14ac:dyDescent="0.25">
      <c r="A47" s="22"/>
      <c r="B47" s="22"/>
      <c r="C47" s="32"/>
      <c r="D47" s="23"/>
      <c r="E47" s="23"/>
      <c r="F47" s="23"/>
      <c r="G47" s="28"/>
      <c r="H47" s="24"/>
      <c r="J47" s="6"/>
      <c r="K47" s="26"/>
    </row>
    <row r="48" spans="1:11" x14ac:dyDescent="0.25">
      <c r="A48" s="22"/>
      <c r="B48" s="22"/>
      <c r="C48" s="32"/>
      <c r="D48" s="23"/>
      <c r="E48" s="23"/>
      <c r="F48" s="23"/>
      <c r="G48" s="28"/>
      <c r="H48" s="24"/>
      <c r="J48" s="6"/>
      <c r="K48" s="26"/>
    </row>
    <row r="49" spans="1:11" x14ac:dyDescent="0.25">
      <c r="A49" s="22"/>
      <c r="B49" s="22"/>
      <c r="C49" s="32"/>
      <c r="D49" s="23"/>
      <c r="E49" s="23"/>
      <c r="F49" s="23"/>
      <c r="G49" s="28"/>
      <c r="H49" s="24"/>
      <c r="J49" s="6"/>
      <c r="K49" s="26"/>
    </row>
    <row r="50" spans="1:11" x14ac:dyDescent="0.25">
      <c r="C50" s="33"/>
      <c r="D50" s="24"/>
      <c r="E50" s="24"/>
      <c r="F50" s="24"/>
      <c r="H50" s="24"/>
      <c r="J50" s="6"/>
      <c r="K50" s="26"/>
    </row>
    <row r="51" spans="1:11" x14ac:dyDescent="0.25">
      <c r="C51" s="33"/>
      <c r="D51" s="24"/>
      <c r="E51" s="24"/>
      <c r="F51" s="24"/>
      <c r="H51" s="24"/>
      <c r="J51" s="6"/>
      <c r="K51" s="26"/>
    </row>
    <row r="52" spans="1:11" x14ac:dyDescent="0.25">
      <c r="C52" s="33"/>
      <c r="D52" s="24"/>
      <c r="E52" s="24"/>
      <c r="F52" s="24"/>
      <c r="H52" s="24"/>
      <c r="J52" s="6"/>
      <c r="K52" s="26"/>
    </row>
    <row r="53" spans="1:11" x14ac:dyDescent="0.25">
      <c r="C53" s="33"/>
      <c r="D53" s="24"/>
      <c r="E53" s="24"/>
      <c r="F53" s="24"/>
      <c r="H53" s="24"/>
      <c r="J53" s="6"/>
      <c r="K53" s="26"/>
    </row>
    <row r="54" spans="1:11" x14ac:dyDescent="0.25">
      <c r="C54" s="33"/>
      <c r="D54" s="24"/>
      <c r="E54" s="24"/>
      <c r="F54" s="24"/>
      <c r="H54" s="24"/>
      <c r="J54" s="6"/>
      <c r="K54" s="26"/>
    </row>
    <row r="55" spans="1:11" x14ac:dyDescent="0.25">
      <c r="C55" s="33"/>
      <c r="D55" s="24"/>
      <c r="E55" s="24"/>
      <c r="F55" s="24"/>
      <c r="H55" s="24"/>
      <c r="J55" s="6"/>
      <c r="K55" s="26"/>
    </row>
    <row r="56" spans="1:11" ht="15.75" x14ac:dyDescent="0.25">
      <c r="A56" s="34"/>
      <c r="B56" s="35"/>
      <c r="C56" s="23"/>
      <c r="D56" s="23"/>
      <c r="E56" s="23"/>
      <c r="F56" s="23"/>
      <c r="G56" s="23"/>
      <c r="H56" s="23"/>
      <c r="I56" s="22"/>
      <c r="J56" s="6"/>
      <c r="K56" s="26"/>
    </row>
    <row r="57" spans="1:11" ht="15.75" x14ac:dyDescent="0.25">
      <c r="A57" s="34"/>
      <c r="B57" s="35"/>
      <c r="C57" s="23"/>
      <c r="D57" s="23"/>
      <c r="E57" s="23"/>
      <c r="F57" s="23"/>
      <c r="G57" s="23"/>
      <c r="H57" s="23"/>
      <c r="I57" s="22"/>
      <c r="J57" s="6"/>
      <c r="K57" s="26"/>
    </row>
    <row r="58" spans="1:11" ht="15.75" x14ac:dyDescent="0.25">
      <c r="A58" s="34"/>
      <c r="B58" s="35"/>
      <c r="C58" s="23"/>
      <c r="D58" s="23"/>
      <c r="E58" s="23"/>
      <c r="F58" s="23"/>
      <c r="G58" s="23"/>
      <c r="H58" s="23"/>
      <c r="I58" s="22"/>
      <c r="J58" s="6"/>
      <c r="K58" s="26"/>
    </row>
    <row r="59" spans="1:11" ht="15.75" x14ac:dyDescent="0.25">
      <c r="A59" s="34"/>
      <c r="B59" s="35"/>
      <c r="C59" s="23"/>
      <c r="D59" s="23"/>
      <c r="E59" s="23"/>
      <c r="F59" s="23"/>
      <c r="G59" s="23"/>
      <c r="H59" s="23"/>
      <c r="I59" s="22"/>
      <c r="J59" s="6"/>
      <c r="K59" s="26"/>
    </row>
    <row r="60" spans="1:11" ht="15.75" x14ac:dyDescent="0.25">
      <c r="A60" s="34"/>
      <c r="B60" s="35"/>
      <c r="C60" s="23"/>
      <c r="D60" s="23"/>
      <c r="E60" s="23"/>
      <c r="F60" s="23"/>
      <c r="G60" s="23"/>
      <c r="H60" s="23"/>
      <c r="I60" s="22"/>
      <c r="J60" s="6"/>
      <c r="K60" s="26"/>
    </row>
    <row r="61" spans="1:11" ht="15.75" x14ac:dyDescent="0.25">
      <c r="A61" s="34"/>
      <c r="B61" s="35"/>
      <c r="C61" s="23"/>
      <c r="D61" s="23"/>
      <c r="E61" s="23"/>
      <c r="F61" s="23"/>
      <c r="G61" s="23"/>
      <c r="H61" s="23"/>
      <c r="I61" s="22"/>
      <c r="J61" s="6"/>
      <c r="K61" s="26"/>
    </row>
    <row r="62" spans="1:11" x14ac:dyDescent="0.25">
      <c r="C62" s="33"/>
      <c r="D62" s="24"/>
      <c r="E62" s="24"/>
      <c r="F62" s="24"/>
      <c r="H62" s="24"/>
      <c r="J62" s="6"/>
      <c r="K62" s="26"/>
    </row>
    <row r="63" spans="1:11" x14ac:dyDescent="0.25">
      <c r="C63" s="33"/>
      <c r="D63" s="24"/>
      <c r="E63" s="24"/>
      <c r="F63" s="24"/>
      <c r="H63" s="24"/>
      <c r="J63" s="6"/>
      <c r="K63" s="26"/>
    </row>
    <row r="64" spans="1:11" x14ac:dyDescent="0.25">
      <c r="C64" s="33"/>
      <c r="D64" s="24"/>
      <c r="E64" s="24"/>
      <c r="F64" s="24"/>
      <c r="H64" s="24"/>
      <c r="J64" s="6"/>
      <c r="K64" s="26"/>
    </row>
    <row r="65" spans="1:11" x14ac:dyDescent="0.25">
      <c r="C65" s="33"/>
      <c r="D65" s="24"/>
      <c r="E65" s="24"/>
      <c r="F65" s="24"/>
      <c r="H65" s="24"/>
      <c r="J65" s="6"/>
      <c r="K65" s="26"/>
    </row>
    <row r="66" spans="1:11" x14ac:dyDescent="0.25">
      <c r="C66" s="33"/>
      <c r="D66" s="24"/>
      <c r="E66" s="24"/>
      <c r="F66" s="24"/>
      <c r="H66" s="24"/>
      <c r="J66" s="6"/>
      <c r="K66" s="26"/>
    </row>
    <row r="67" spans="1:11" x14ac:dyDescent="0.25">
      <c r="C67" s="33"/>
      <c r="D67" s="24"/>
      <c r="E67" s="24"/>
      <c r="F67" s="24"/>
      <c r="H67" s="24"/>
      <c r="J67" s="6"/>
      <c r="K67" s="26"/>
    </row>
    <row r="68" spans="1:11" x14ac:dyDescent="0.25">
      <c r="C68" s="33"/>
      <c r="D68" s="24"/>
      <c r="E68" s="24"/>
      <c r="F68" s="24"/>
      <c r="H68" s="24"/>
      <c r="J68" s="6"/>
      <c r="K68" s="26"/>
    </row>
    <row r="69" spans="1:11" x14ac:dyDescent="0.25">
      <c r="C69" s="33"/>
      <c r="D69" s="24"/>
      <c r="E69" s="24"/>
      <c r="F69" s="24"/>
      <c r="H69" s="24"/>
      <c r="J69" s="6"/>
      <c r="K69" s="26"/>
    </row>
    <row r="70" spans="1:11" x14ac:dyDescent="0.25">
      <c r="C70" s="33"/>
      <c r="D70" s="24"/>
      <c r="E70" s="24"/>
      <c r="F70" s="24"/>
      <c r="H70" s="24"/>
      <c r="J70" s="6"/>
      <c r="K70" s="26"/>
    </row>
    <row r="71" spans="1:11" x14ac:dyDescent="0.25">
      <c r="C71" s="33"/>
      <c r="D71" s="24"/>
      <c r="E71" s="24"/>
      <c r="F71" s="24"/>
      <c r="H71" s="24"/>
      <c r="J71" s="6"/>
      <c r="K71" s="26"/>
    </row>
    <row r="72" spans="1:11" x14ac:dyDescent="0.25">
      <c r="C72" s="33"/>
      <c r="D72" s="24"/>
      <c r="E72" s="24"/>
      <c r="F72" s="24"/>
      <c r="H72" s="24"/>
      <c r="J72" s="6"/>
      <c r="K72" s="26"/>
    </row>
    <row r="73" spans="1:11" x14ac:dyDescent="0.25">
      <c r="C73" s="33"/>
      <c r="D73" s="24"/>
      <c r="E73" s="24"/>
      <c r="F73" s="24"/>
      <c r="H73" s="24"/>
      <c r="J73" s="6"/>
      <c r="K73" s="26"/>
    </row>
    <row r="74" spans="1:11" x14ac:dyDescent="0.25">
      <c r="A74" s="22"/>
      <c r="B74" s="22"/>
      <c r="C74" s="32"/>
      <c r="D74" s="23"/>
      <c r="E74" s="23"/>
      <c r="F74" s="23"/>
      <c r="G74" s="28"/>
      <c r="H74" s="23"/>
    </row>
    <row r="75" spans="1:11" x14ac:dyDescent="0.25">
      <c r="A75" s="22"/>
      <c r="B75" s="22"/>
      <c r="C75" s="32"/>
      <c r="D75" s="23"/>
      <c r="E75" s="23"/>
      <c r="F75" s="23"/>
      <c r="G75" s="28"/>
      <c r="H75" s="23"/>
    </row>
    <row r="76" spans="1:11" x14ac:dyDescent="0.25">
      <c r="A76" s="22"/>
      <c r="B76" s="22"/>
      <c r="C76" s="32"/>
      <c r="D76" s="23"/>
      <c r="E76" s="23"/>
      <c r="F76" s="23"/>
      <c r="G76" s="28"/>
      <c r="H76" s="23"/>
    </row>
    <row r="77" spans="1:11" x14ac:dyDescent="0.25">
      <c r="A77" s="22"/>
      <c r="B77" s="22"/>
      <c r="C77" s="32"/>
      <c r="D77" s="23"/>
      <c r="E77" s="23"/>
      <c r="F77" s="23"/>
      <c r="G77" s="28"/>
      <c r="H77" s="23"/>
    </row>
    <row r="78" spans="1:11" x14ac:dyDescent="0.25">
      <c r="A78" s="22"/>
      <c r="B78" s="22"/>
      <c r="C78" s="32"/>
      <c r="D78" s="23"/>
      <c r="E78" s="23"/>
      <c r="F78" s="23"/>
      <c r="G78" s="28"/>
      <c r="H78" s="23"/>
    </row>
    <row r="79" spans="1:11" x14ac:dyDescent="0.25">
      <c r="A79" s="22"/>
      <c r="B79" s="22"/>
      <c r="C79" s="32"/>
      <c r="D79" s="23"/>
      <c r="E79" s="23"/>
      <c r="F79" s="23"/>
      <c r="G79" s="28"/>
      <c r="H79" s="23"/>
    </row>
    <row r="80" spans="1:11" x14ac:dyDescent="0.25">
      <c r="A80" s="22"/>
      <c r="B80" s="22"/>
      <c r="C80" s="32"/>
      <c r="D80" s="23"/>
      <c r="E80" s="23"/>
      <c r="F80" s="23"/>
      <c r="G80" s="28"/>
      <c r="H80" s="23"/>
      <c r="I80" s="22"/>
    </row>
    <row r="81" spans="1:9" x14ac:dyDescent="0.25">
      <c r="A81" s="22"/>
      <c r="B81" s="22"/>
      <c r="C81" s="32"/>
      <c r="D81" s="23"/>
      <c r="E81" s="23"/>
      <c r="F81" s="23"/>
      <c r="G81" s="28"/>
      <c r="H81" s="23"/>
      <c r="I81" s="22"/>
    </row>
    <row r="82" spans="1:9" x14ac:dyDescent="0.25">
      <c r="A82" s="22"/>
      <c r="B82" s="22"/>
      <c r="C82" s="32"/>
      <c r="D82" s="23"/>
      <c r="E82" s="23"/>
      <c r="F82" s="23"/>
      <c r="G82" s="28"/>
      <c r="H82" s="23"/>
      <c r="I82" s="22"/>
    </row>
    <row r="83" spans="1:9" x14ac:dyDescent="0.25">
      <c r="A83" s="22"/>
      <c r="B83" s="22"/>
      <c r="C83" s="32"/>
      <c r="D83" s="23"/>
      <c r="E83" s="23"/>
      <c r="F83" s="23"/>
      <c r="G83" s="28"/>
      <c r="H83" s="23"/>
      <c r="I83" s="22"/>
    </row>
    <row r="84" spans="1:9" x14ac:dyDescent="0.25">
      <c r="A84" s="22"/>
      <c r="B84" s="22"/>
      <c r="C84" s="32"/>
      <c r="D84" s="23"/>
      <c r="E84" s="23"/>
      <c r="F84" s="23"/>
      <c r="G84" s="28"/>
      <c r="H84" s="23"/>
      <c r="I84" s="22"/>
    </row>
    <row r="85" spans="1:9" x14ac:dyDescent="0.25">
      <c r="A85" s="22"/>
      <c r="B85" s="22"/>
      <c r="C85" s="32"/>
      <c r="D85" s="23"/>
      <c r="E85" s="23"/>
      <c r="F85" s="23"/>
      <c r="G85" s="28"/>
      <c r="H85" s="23"/>
      <c r="I85" s="22"/>
    </row>
    <row r="86" spans="1:9" x14ac:dyDescent="0.25">
      <c r="A86" s="22"/>
      <c r="B86" s="22"/>
      <c r="C86" s="32"/>
      <c r="D86" s="23"/>
      <c r="E86" s="23"/>
      <c r="F86" s="23"/>
      <c r="G86" s="28"/>
      <c r="H86" s="23"/>
    </row>
    <row r="87" spans="1:9" x14ac:dyDescent="0.25">
      <c r="A87" s="22"/>
      <c r="B87" s="22"/>
      <c r="C87" s="23"/>
      <c r="D87" s="23"/>
      <c r="E87" s="23"/>
      <c r="F87" s="23"/>
      <c r="G87" s="28"/>
      <c r="H87" s="23"/>
    </row>
    <row r="88" spans="1:9" x14ac:dyDescent="0.25">
      <c r="A88" s="22"/>
      <c r="B88" s="22"/>
      <c r="C88" s="23"/>
      <c r="D88" s="23"/>
      <c r="E88" s="23"/>
      <c r="F88" s="23"/>
      <c r="G88" s="28"/>
      <c r="H88" s="23"/>
    </row>
    <row r="89" spans="1:9" x14ac:dyDescent="0.25">
      <c r="A89" s="22"/>
      <c r="B89" s="22"/>
      <c r="C89" s="23"/>
      <c r="D89" s="23"/>
      <c r="E89" s="23"/>
      <c r="F89" s="23"/>
      <c r="G89" s="28"/>
      <c r="H89" s="23"/>
    </row>
    <row r="90" spans="1:9" x14ac:dyDescent="0.25">
      <c r="A90" s="22"/>
      <c r="B90" s="22"/>
      <c r="C90" s="23"/>
      <c r="D90" s="23"/>
      <c r="E90" s="23"/>
      <c r="F90" s="23"/>
      <c r="G90" s="28"/>
      <c r="H90" s="23"/>
    </row>
    <row r="91" spans="1:9" x14ac:dyDescent="0.25">
      <c r="A91" s="22"/>
      <c r="B91" s="22"/>
      <c r="C91" s="23"/>
      <c r="D91" s="23"/>
      <c r="E91" s="23"/>
      <c r="F91" s="23"/>
      <c r="G91" s="28"/>
      <c r="H91" s="23"/>
    </row>
    <row r="92" spans="1:9" x14ac:dyDescent="0.25">
      <c r="A92" s="22"/>
      <c r="B92" s="22"/>
      <c r="C92" s="23"/>
      <c r="D92" s="23"/>
      <c r="E92" s="23"/>
      <c r="F92" s="23"/>
      <c r="G92" s="28"/>
      <c r="H92" s="23"/>
    </row>
    <row r="93" spans="1:9" x14ac:dyDescent="0.25">
      <c r="A93" s="22"/>
      <c r="B93" s="22"/>
      <c r="C93" s="23"/>
      <c r="D93" s="23"/>
      <c r="E93" s="23"/>
      <c r="F93" s="23"/>
      <c r="G93" s="28"/>
      <c r="H93" s="23"/>
    </row>
    <row r="94" spans="1:9" x14ac:dyDescent="0.25">
      <c r="A94" s="22"/>
      <c r="B94" s="22"/>
      <c r="C94" s="23"/>
      <c r="D94" s="23"/>
      <c r="E94" s="23"/>
      <c r="F94" s="23"/>
      <c r="G94" s="28"/>
      <c r="H94" s="23"/>
    </row>
    <row r="95" spans="1:9" x14ac:dyDescent="0.25">
      <c r="A95" s="22"/>
      <c r="B95" s="22"/>
      <c r="C95" s="23"/>
      <c r="D95" s="23"/>
      <c r="E95" s="23"/>
      <c r="F95" s="23"/>
      <c r="G95" s="28"/>
      <c r="H95" s="23"/>
    </row>
    <row r="96" spans="1:9" x14ac:dyDescent="0.25">
      <c r="A96" s="22"/>
      <c r="B96" s="22"/>
      <c r="C96" s="23"/>
      <c r="D96" s="23"/>
      <c r="E96" s="23"/>
      <c r="F96" s="23"/>
      <c r="G96" s="28"/>
      <c r="H96" s="23"/>
    </row>
    <row r="97" spans="1:8" x14ac:dyDescent="0.25">
      <c r="A97" s="22"/>
      <c r="B97" s="22"/>
      <c r="C97" s="23"/>
      <c r="D97" s="23"/>
      <c r="E97" s="23"/>
      <c r="F97" s="23"/>
      <c r="G97" s="28"/>
      <c r="H97" s="23"/>
    </row>
    <row r="98" spans="1:8" x14ac:dyDescent="0.25">
      <c r="A98" s="22"/>
      <c r="B98" s="22"/>
      <c r="C98" s="23"/>
      <c r="D98" s="23"/>
      <c r="E98" s="23"/>
      <c r="F98" s="23"/>
      <c r="G98" s="28"/>
      <c r="H98" s="23"/>
    </row>
    <row r="99" spans="1:8" x14ac:dyDescent="0.25">
      <c r="A99" s="22"/>
      <c r="B99" s="22"/>
      <c r="C99" s="23"/>
      <c r="D99" s="23"/>
      <c r="E99" s="23"/>
      <c r="F99" s="23"/>
      <c r="G99" s="28"/>
      <c r="H99" s="23"/>
    </row>
    <row r="100" spans="1:8" x14ac:dyDescent="0.25">
      <c r="A100" s="22"/>
      <c r="B100" s="22"/>
      <c r="C100" s="23"/>
      <c r="D100" s="23"/>
      <c r="E100" s="23"/>
      <c r="F100" s="23"/>
      <c r="G100" s="28"/>
      <c r="H100" s="23"/>
    </row>
    <row r="101" spans="1:8" x14ac:dyDescent="0.25">
      <c r="A101" s="22"/>
      <c r="B101" s="22"/>
      <c r="C101" s="23"/>
      <c r="D101" s="23"/>
      <c r="E101" s="23"/>
      <c r="F101" s="23"/>
      <c r="G101" s="28"/>
      <c r="H101" s="23"/>
    </row>
    <row r="102" spans="1:8" x14ac:dyDescent="0.25">
      <c r="A102" s="22"/>
      <c r="B102" s="22"/>
      <c r="C102" s="23"/>
      <c r="D102" s="23"/>
      <c r="E102" s="23"/>
      <c r="F102" s="23"/>
      <c r="G102" s="28"/>
      <c r="H102" s="23"/>
    </row>
    <row r="103" spans="1:8" x14ac:dyDescent="0.25">
      <c r="A103" s="22"/>
      <c r="B103" s="22"/>
      <c r="C103" s="23"/>
      <c r="D103" s="23"/>
      <c r="E103" s="23"/>
      <c r="F103" s="23"/>
      <c r="G103" s="28"/>
      <c r="H103" s="23"/>
    </row>
    <row r="104" spans="1:8" x14ac:dyDescent="0.25">
      <c r="A104" s="22"/>
      <c r="B104" s="22"/>
      <c r="C104" s="23"/>
      <c r="D104" s="23"/>
      <c r="E104" s="23"/>
      <c r="F104" s="23"/>
      <c r="G104" s="28"/>
      <c r="H104" s="23"/>
    </row>
    <row r="105" spans="1:8" x14ac:dyDescent="0.25">
      <c r="A105" s="22"/>
      <c r="B105" s="22"/>
      <c r="C105" s="23"/>
      <c r="D105" s="23"/>
      <c r="E105" s="23"/>
      <c r="F105" s="23"/>
      <c r="G105" s="28"/>
      <c r="H105" s="23"/>
    </row>
    <row r="106" spans="1:8" x14ac:dyDescent="0.25">
      <c r="A106" s="22"/>
      <c r="B106" s="22"/>
      <c r="C106" s="23"/>
      <c r="D106" s="23"/>
      <c r="E106" s="23"/>
      <c r="F106" s="23"/>
      <c r="G106" s="28"/>
      <c r="H106" s="23"/>
    </row>
    <row r="107" spans="1:8" x14ac:dyDescent="0.25">
      <c r="A107" s="22"/>
      <c r="B107" s="22"/>
      <c r="C107" s="23"/>
      <c r="D107" s="23"/>
      <c r="E107" s="23"/>
      <c r="F107" s="23"/>
      <c r="G107" s="28"/>
      <c r="H107" s="23"/>
    </row>
    <row r="108" spans="1:8" x14ac:dyDescent="0.25">
      <c r="A108" s="22"/>
      <c r="B108" s="22"/>
      <c r="C108" s="23"/>
      <c r="D108" s="23"/>
      <c r="E108" s="23"/>
      <c r="F108" s="23"/>
      <c r="G108" s="28"/>
      <c r="H108" s="23"/>
    </row>
    <row r="109" spans="1:8" x14ac:dyDescent="0.25">
      <c r="A109" s="22"/>
      <c r="B109" s="22"/>
      <c r="C109" s="23"/>
      <c r="D109" s="23"/>
      <c r="E109" s="23"/>
      <c r="F109" s="23"/>
      <c r="G109" s="28"/>
      <c r="H109" s="23"/>
    </row>
    <row r="110" spans="1:8" x14ac:dyDescent="0.25">
      <c r="A110" s="22"/>
      <c r="B110" s="22"/>
      <c r="C110" s="23"/>
      <c r="D110" s="23"/>
      <c r="E110" s="23"/>
      <c r="F110" s="23"/>
      <c r="G110" s="28"/>
      <c r="H110" s="23"/>
    </row>
    <row r="111" spans="1:8" x14ac:dyDescent="0.25">
      <c r="A111" s="22"/>
      <c r="B111" s="22"/>
      <c r="C111" s="23"/>
      <c r="D111" s="23"/>
      <c r="E111" s="23"/>
      <c r="F111" s="23"/>
      <c r="G111" s="28"/>
      <c r="H111" s="23"/>
    </row>
    <row r="112" spans="1:8" x14ac:dyDescent="0.25">
      <c r="A112" s="22"/>
      <c r="B112" s="22"/>
      <c r="C112" s="23"/>
      <c r="D112" s="23"/>
      <c r="E112" s="23"/>
      <c r="F112" s="23"/>
      <c r="G112" s="28"/>
      <c r="H112" s="23"/>
    </row>
    <row r="113" spans="1:8" x14ac:dyDescent="0.25">
      <c r="A113" s="22"/>
      <c r="B113" s="22"/>
      <c r="C113" s="23"/>
      <c r="D113" s="23"/>
      <c r="E113" s="23"/>
      <c r="F113" s="23"/>
      <c r="G113" s="28"/>
      <c r="H113" s="23"/>
    </row>
    <row r="114" spans="1:8" x14ac:dyDescent="0.25">
      <c r="A114" s="22"/>
      <c r="B114" s="22"/>
      <c r="C114" s="23"/>
      <c r="D114" s="23"/>
      <c r="E114" s="23"/>
      <c r="F114" s="23"/>
      <c r="G114" s="28"/>
      <c r="H114" s="23"/>
    </row>
    <row r="115" spans="1:8" x14ac:dyDescent="0.25">
      <c r="A115" s="22"/>
      <c r="B115" s="22"/>
      <c r="C115" s="23"/>
      <c r="D115" s="23"/>
      <c r="E115" s="23"/>
      <c r="F115" s="23"/>
      <c r="G115" s="28"/>
      <c r="H115" s="23"/>
    </row>
    <row r="116" spans="1:8" x14ac:dyDescent="0.25">
      <c r="A116" s="22"/>
      <c r="B116" s="22"/>
      <c r="C116" s="23"/>
      <c r="D116" s="23"/>
      <c r="E116" s="23"/>
      <c r="F116" s="23"/>
      <c r="G116" s="28"/>
      <c r="H116" s="23"/>
    </row>
    <row r="117" spans="1:8" x14ac:dyDescent="0.25">
      <c r="A117" s="22"/>
      <c r="B117" s="22"/>
      <c r="C117" s="23"/>
      <c r="D117" s="23"/>
      <c r="E117" s="23"/>
      <c r="F117" s="23"/>
      <c r="G117" s="28"/>
      <c r="H117" s="23"/>
    </row>
    <row r="118" spans="1:8" x14ac:dyDescent="0.25">
      <c r="A118" s="22"/>
      <c r="B118" s="22"/>
      <c r="C118" s="23"/>
      <c r="D118" s="23"/>
      <c r="E118" s="23"/>
      <c r="F118" s="23"/>
      <c r="G118" s="28"/>
      <c r="H118" s="23"/>
    </row>
    <row r="119" spans="1:8" x14ac:dyDescent="0.25">
      <c r="A119" s="22"/>
      <c r="B119" s="22"/>
      <c r="C119" s="23"/>
      <c r="D119" s="23"/>
      <c r="E119" s="23"/>
      <c r="F119" s="23"/>
      <c r="G119" s="28"/>
      <c r="H119" s="23"/>
    </row>
    <row r="120" spans="1:8" x14ac:dyDescent="0.25">
      <c r="A120" s="22"/>
      <c r="B120" s="22"/>
      <c r="C120" s="23"/>
      <c r="D120" s="23"/>
      <c r="E120" s="23"/>
      <c r="F120" s="23"/>
      <c r="G120" s="28"/>
      <c r="H120" s="23"/>
    </row>
    <row r="121" spans="1:8" x14ac:dyDescent="0.25">
      <c r="A121" s="22"/>
      <c r="B121" s="22"/>
      <c r="C121" s="23"/>
      <c r="D121" s="23"/>
      <c r="E121" s="23"/>
      <c r="F121" s="23"/>
      <c r="G121" s="28"/>
      <c r="H121" s="23"/>
    </row>
    <row r="122" spans="1:8" x14ac:dyDescent="0.25">
      <c r="A122" s="22"/>
      <c r="B122" s="22"/>
      <c r="C122" s="22"/>
      <c r="D122" s="22"/>
      <c r="E122" s="22"/>
      <c r="F122" s="22"/>
      <c r="G122" s="28"/>
      <c r="H122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Ntrial_data</vt:lpstr>
      <vt:lpstr>Ntrial_summary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MCBEATH Anna</dc:creator>
  <cp:lastModifiedBy>GAZA Hazel</cp:lastModifiedBy>
  <dcterms:created xsi:type="dcterms:W3CDTF">2016-09-07T23:20:59Z</dcterms:created>
  <dcterms:modified xsi:type="dcterms:W3CDTF">2020-04-09T01:45:00Z</dcterms:modified>
</cp:coreProperties>
</file>