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paul/Desktop/financetest/"/>
    </mc:Choice>
  </mc:AlternateContent>
  <xr:revisionPtr revIDLastSave="0" documentId="8_{3C5B2DA0-0026-B34E-9CA7-B11DF25C8B7A}" xr6:coauthVersionLast="47" xr6:coauthVersionMax="47" xr10:uidLastSave="{00000000-0000-0000-0000-000000000000}"/>
  <bookViews>
    <workbookView xWindow="0" yWindow="860" windowWidth="28800" windowHeight="16020" activeTab="3" xr2:uid="{D70E89DD-FA85-49C8-B30A-90DB6ED61C4C}"/>
  </bookViews>
  <sheets>
    <sheet name="Table of Contents" sheetId="18" r:id="rId1"/>
    <sheet name="Rules" sheetId="6" r:id="rId2"/>
    <sheet name="Communications" sheetId="4" r:id="rId3"/>
    <sheet name="IT and Software" sheetId="9" r:id="rId4"/>
    <sheet name="Discretionary services" sheetId="5" r:id="rId5"/>
    <sheet name="Active Share Calculator" sheetId="17" r:id="rId6"/>
    <sheet name="Weights" sheetId="11" r:id="rId7"/>
    <sheet name="Return Insights" sheetId="14" r:id="rId8"/>
    <sheet name="Sheet1" sheetId="15" state="hidden" r:id="rId9"/>
    <sheet name="Returns" sheetId="12" r:id="rId10"/>
    <sheet name="Close Price" sheetId="13" r:id="rId11"/>
  </sheets>
  <definedNames>
    <definedName name="_xlnm._FilterDatabase" localSheetId="2" hidden="1">Communications!$A$2:$E$2</definedName>
    <definedName name="coin_cuttype" localSheetId="6" hidden="1">1</definedName>
    <definedName name="coin_dualtol" localSheetId="6" hidden="1">0.0000001</definedName>
    <definedName name="coin_heurs" localSheetId="6" hidden="1">1</definedName>
    <definedName name="coin_integerpresolve" localSheetId="6" hidden="1">1</definedName>
    <definedName name="coin_presolve1" localSheetId="6" hidden="1">1</definedName>
    <definedName name="coin_primaltol" localSheetId="6" hidden="1">0.0000001</definedName>
    <definedName name="solver_adj" localSheetId="6" hidden="1">Weights!$F$4:$AH$4</definedName>
    <definedName name="solver_cvg" localSheetId="6" hidden="1">0.0001</definedName>
    <definedName name="solver_drv" localSheetId="6" hidden="1">1</definedName>
    <definedName name="solver_eng" localSheetId="4" hidden="1">0</definedName>
    <definedName name="solver_eng" localSheetId="6" hidden="1">0</definedName>
    <definedName name="solver_est" localSheetId="6" hidden="1">1</definedName>
    <definedName name="solver_itr" localSheetId="6" hidden="1">2147483647</definedName>
    <definedName name="solver_kiv" localSheetId="6" hidden="1">2E+30</definedName>
    <definedName name="solver_lhs1" localSheetId="6" hidden="1">Weights!$AO$4</definedName>
    <definedName name="solver_lhs2" localSheetId="6" hidden="1">Weights!$F$4:$AL$4</definedName>
    <definedName name="solver_lhs3" localSheetId="6" hidden="1">Weights!$F$4:$AL$4</definedName>
    <definedName name="solver_lin" localSheetId="6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3</definedName>
    <definedName name="solver_nwt" localSheetId="6" hidden="1">1</definedName>
    <definedName name="solver_opt" localSheetId="6" hidden="1">Weights!$I$10</definedName>
    <definedName name="solver_pre" localSheetId="6" hidden="1">0.000001</definedName>
    <definedName name="solver_rbv" localSheetId="6" hidden="1">1</definedName>
    <definedName name="solver_rel1" localSheetId="6" hidden="1">2</definedName>
    <definedName name="solver_rel2" localSheetId="6" hidden="1">1</definedName>
    <definedName name="solver_rel3" localSheetId="6" hidden="1">3</definedName>
    <definedName name="solver_rhs1" localSheetId="6" hidden="1">1</definedName>
    <definedName name="solver_rhs2" localSheetId="6" hidden="1">0.1</definedName>
    <definedName name="solver_rhs3" localSheetId="6" hidden="1">0.005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ms" localSheetId="6" hidden="1">0</definedName>
    <definedName name="solver_tol" localSheetId="6" hidden="1">0</definedName>
    <definedName name="solver_typ" localSheetId="6" hidden="1">1</definedName>
    <definedName name="solver_val" localSheetId="6" hidden="1">0</definedName>
    <definedName name="solver_ver" localSheetId="6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7" l="1"/>
  <c r="E55" i="17"/>
  <c r="E56" i="17"/>
  <c r="E40" i="17"/>
  <c r="E41" i="17"/>
  <c r="E42" i="17"/>
  <c r="E43" i="17"/>
  <c r="D58" i="17"/>
  <c r="E58" i="17" s="1"/>
  <c r="D57" i="17"/>
  <c r="E57" i="17" s="1"/>
  <c r="D53" i="17"/>
  <c r="E53" i="17" s="1"/>
  <c r="D52" i="17"/>
  <c r="D51" i="17"/>
  <c r="E51" i="17" s="1"/>
  <c r="D50" i="17"/>
  <c r="E50" i="17" s="1"/>
  <c r="D49" i="17"/>
  <c r="E49" i="17" s="1"/>
  <c r="D48" i="17"/>
  <c r="E48" i="17" s="1"/>
  <c r="D47" i="17"/>
  <c r="E47" i="17" s="1"/>
  <c r="D46" i="17"/>
  <c r="E46" i="17" s="1"/>
  <c r="D45" i="17"/>
  <c r="E45" i="17" s="1"/>
  <c r="D44" i="17"/>
  <c r="E44" i="17" s="1"/>
  <c r="D39" i="17"/>
  <c r="E39" i="17" s="1"/>
  <c r="D38" i="17"/>
  <c r="E38" i="17" s="1"/>
  <c r="D37" i="17"/>
  <c r="E37" i="17" s="1"/>
  <c r="D35" i="17"/>
  <c r="E35" i="17" s="1"/>
  <c r="D3" i="17"/>
  <c r="E3" i="17" s="1"/>
  <c r="D4" i="17"/>
  <c r="E4" i="17" s="1"/>
  <c r="D5" i="17"/>
  <c r="E5" i="17" s="1"/>
  <c r="D6" i="17"/>
  <c r="E6" i="17" s="1"/>
  <c r="D7" i="17"/>
  <c r="E7" i="17" s="1"/>
  <c r="D8" i="17"/>
  <c r="E8" i="17" s="1"/>
  <c r="D9" i="17"/>
  <c r="E9" i="17" s="1"/>
  <c r="E11" i="17"/>
  <c r="E36" i="17"/>
  <c r="E10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5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B22" i="14"/>
  <c r="F19" i="11"/>
  <c r="F18" i="11"/>
  <c r="F17" i="11"/>
  <c r="AM4" i="11"/>
  <c r="AM3" i="11"/>
  <c r="F9" i="11"/>
  <c r="I10" i="11"/>
  <c r="N18" i="5"/>
  <c r="N19" i="5"/>
  <c r="N5" i="5"/>
  <c r="N6" i="5"/>
  <c r="N7" i="5"/>
  <c r="N8" i="5"/>
  <c r="N9" i="5"/>
  <c r="N10" i="5"/>
  <c r="N12" i="5"/>
  <c r="N14" i="5"/>
  <c r="N16" i="5"/>
  <c r="N20" i="5"/>
  <c r="N21" i="5"/>
  <c r="N22" i="5"/>
  <c r="N23" i="5"/>
  <c r="N24" i="5"/>
  <c r="N25" i="5"/>
  <c r="N26" i="5"/>
  <c r="N27" i="5"/>
  <c r="N28" i="5"/>
  <c r="N4" i="5"/>
  <c r="N12" i="9"/>
  <c r="N6" i="9"/>
  <c r="N7" i="9"/>
  <c r="N9" i="9"/>
  <c r="N10" i="9"/>
  <c r="N4" i="9"/>
  <c r="N5" i="4"/>
  <c r="N6" i="4"/>
  <c r="N7" i="4"/>
  <c r="N8" i="4"/>
  <c r="N10" i="4"/>
  <c r="N4" i="4"/>
  <c r="J47" i="17" l="1"/>
  <c r="J48" i="17" s="1"/>
  <c r="E59" i="17"/>
  <c r="E60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tc={990F0AD8-94CB-CF4F-A38C-8D77A70E66B4}</author>
    <author>tc={3FF82513-381E-CE4B-BB59-9A1CEE3991F1}</author>
    <author>tc={A0A6B8DD-D16F-D84D-BE21-704C4A6F4C70}</author>
    <author>tc={6F57CCFC-4202-F349-96C3-045A5C8A1214}</author>
    <author>tc={5F69743C-C5DB-3A4B-BEFD-D2DC48B6F908}</author>
    <author>tc={234A6533-62F4-EE4C-A316-7B2E6E12363B}</author>
    <author>tc={F6EBBD8A-685E-5248-A970-A23B14488C24}</author>
    <author>tc={9181FFBB-A4C3-9146-B9B1-27EF7FEE5C59}</author>
    <author>tc={604C316A-A686-1D46-BD3B-FCD0A11002C7}</author>
    <author>tc={CF4FD350-812A-B64B-92D0-7D2159FDAB67}</author>
  </authors>
  <commentList>
    <comment ref="J2" authorId="0" shapeId="0" xr:uid="{990F0AD8-94CB-CF4F-A38C-8D77A70E66B4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evaluate on students or on main stakeholders</t>
      </text>
    </comment>
    <comment ref="H5" authorId="1" shapeId="0" xr:uid="{3FF82513-381E-CE4B-BB59-9A1CEE3991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 full 25 because a lot of the unit are research universities </t>
      </text>
    </comment>
    <comment ref="J12" authorId="2" shapeId="0" xr:uid="{A0A6B8DD-D16F-D84D-BE21-704C4A6F4C70}">
      <text>
        <t>[Threaded comment]
Your version of Excel allows you to read this threaded comment; however, any edits to it will get removed if the file is opened in a newer version of Excel. Learn more: https://go.microsoft.com/fwlink/?linkid=870924
Comment:
    Strange business model to give them this score just because some brands are public and some are private</t>
      </text>
    </comment>
    <comment ref="J14" authorId="3" shapeId="0" xr:uid="{6F57CCFC-4202-F349-96C3-045A5C8A1214}">
      <text>
        <t>[Threaded comment]
Your version of Excel allows you to read this threaded comment; however, any edits to it will get removed if the file is opened in a newer version of Excel. Learn more: https://go.microsoft.com/fwlink/?linkid=870924
Comment:
    Redo this with taking the 21B won that they’ve given in scholarships divided by like profit or something</t>
      </text>
    </comment>
    <comment ref="I18" authorId="4" shapeId="0" xr:uid="{5F69743C-C5DB-3A4B-BEFD-D2DC48B6F908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Operates in the Caribbean (dutch part) and the U.S.</t>
      </text>
    </comment>
    <comment ref="H20" authorId="5" shapeId="0" xr:uid="{234A6533-62F4-EE4C-A316-7B2E6E12363B}">
      <text>
        <t>[Threaded comment]
Your version of Excel allows you to read this threaded comment; however, any edits to it will get removed if the file is opened in a newer version of Excel. Learn more: https://go.microsoft.com/fwlink/?linkid=870924
Comment:
    Dinged down bc also in-company training and just like general child daycare</t>
      </text>
    </comment>
    <comment ref="J20" authorId="6" shapeId="0" xr:uid="{F6EBBD8A-685E-5248-A970-A23B14488C24}">
      <text>
        <t>[Threaded comment]
Your version of Excel allows you to read this threaded comment; however, any edits to it will get removed if the file is opened in a newer version of Excel. Learn more: https://go.microsoft.com/fwlink/?linkid=870924
Comment:
    Go back and reanalyze how good of a job they do</t>
      </text>
    </comment>
    <comment ref="I21" authorId="7" shapeId="0" xr:uid="{9181FFBB-A4C3-9146-B9B1-27EF7FEE5C59}">
      <text>
        <t>[Threaded comment]
Your version of Excel allows you to read this threaded comment; however, any edits to it will get removed if the file is opened in a newer version of Excel. Learn more: https://go.microsoft.com/fwlink/?linkid=870924
Comment:
    Pg 12 report</t>
      </text>
    </comment>
    <comment ref="H22" authorId="8" shapeId="0" xr:uid="{604C316A-A686-1D46-BD3B-FCD0A11002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Sevice provider to institutions</t>
      </text>
    </comment>
    <comment ref="I23" authorId="9" shapeId="0" xr:uid="{CF4FD350-812A-B64B-92D0-7D2159FDAB67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Campuses are in Mex and Peru</t>
      </text>
    </comment>
  </commentList>
</comments>
</file>

<file path=xl/sharedStrings.xml><?xml version="1.0" encoding="utf-8"?>
<sst xmlns="http://schemas.openxmlformats.org/spreadsheetml/2006/main" count="843" uniqueCount="368">
  <si>
    <t>Universe</t>
  </si>
  <si>
    <t>mid cap: $2 and $10 billion</t>
  </si>
  <si>
    <t>small cap: $250M and $2B</t>
  </si>
  <si>
    <t>SCREEN OUTS V1</t>
  </si>
  <si>
    <t xml:space="preserve">Pharmeceutical </t>
  </si>
  <si>
    <t>Industrial or logistics</t>
  </si>
  <si>
    <t>Entrepreneurial services (business services like advertising, accounting)</t>
  </si>
  <si>
    <t>Financial software</t>
  </si>
  <si>
    <t>Pure data</t>
  </si>
  <si>
    <t>Pure HR</t>
  </si>
  <si>
    <t xml:space="preserve">Phone apps </t>
  </si>
  <si>
    <t xml:space="preserve">Private universities philanthropy </t>
  </si>
  <si>
    <t>Employment related (employment platforms, internal training in companies)</t>
  </si>
  <si>
    <t>Description</t>
  </si>
  <si>
    <t xml:space="preserve">Acces from Affordability </t>
  </si>
  <si>
    <t>SGD Acknowledgemet</t>
  </si>
  <si>
    <t xml:space="preserve">Public School relationship </t>
  </si>
  <si>
    <t>Longevity &amp; Consistency </t>
  </si>
  <si>
    <t>Not a weighting system to screen out stuff, just to identify how much more weight it deserves in a portloi —&gt; Use publicly available data (e.g., sustainability/impact reports, SDG mentions, product info, pricing pages) to give scores.</t>
  </si>
  <si>
    <t>Maximize sum of all company scores by changing weightings values of companies with constraints of 10% per company  (REVISE HOW TO DO THIS)</t>
  </si>
  <si>
    <t>Brazil, India, China</t>
  </si>
  <si>
    <t xml:space="preserve">Also the telecommunication, wireless, publishing and broadcast, internet services </t>
  </si>
  <si>
    <t>USD</t>
  </si>
  <si>
    <t>Ticker</t>
  </si>
  <si>
    <t>Name</t>
  </si>
  <si>
    <t>30D ATAT</t>
  </si>
  <si>
    <t>Market Cap</t>
  </si>
  <si>
    <t>Price:D-1</t>
  </si>
  <si>
    <t>Sector</t>
  </si>
  <si>
    <t>Mission Alignment</t>
  </si>
  <si>
    <t>Underserved communities</t>
  </si>
  <si>
    <t>Total</t>
  </si>
  <si>
    <t>NAVNETEDUL</t>
  </si>
  <si>
    <t>NAVNEET EDUCATION LTD</t>
  </si>
  <si>
    <t>26.83M</t>
  </si>
  <si>
    <t>Educational Publishing &amp; Content</t>
  </si>
  <si>
    <t>Publishes educational and children’s books, primarily for Indian school curricula.</t>
  </si>
  <si>
    <t>600757 CH Equity</t>
  </si>
  <si>
    <t>CHANGJIANG PUBLISHING &amp; ME-A</t>
  </si>
  <si>
    <t>183.56M</t>
  </si>
  <si>
    <t>Educational Publishing</t>
  </si>
  <si>
    <t>Major player in textbooks and educational services in China.</t>
  </si>
  <si>
    <t>601858 CH Equity</t>
  </si>
  <si>
    <t>CHINA SCIENCE PUBLISHING &amp;-A</t>
  </si>
  <si>
    <t>209.38M</t>
  </si>
  <si>
    <t>Academic Publishing</t>
  </si>
  <si>
    <t xml:space="preserve">Specializes in science and technical publications; strong academic focus.
</t>
  </si>
  <si>
    <t>300654 CH Equity</t>
  </si>
  <si>
    <t>ASTRO-CENTURY EDU &amp; TECH-A</t>
  </si>
  <si>
    <t>234.30M</t>
  </si>
  <si>
    <t>Education Technology</t>
  </si>
  <si>
    <t>Offers e-learning platforms, smart classrooms, and digital education tools.</t>
  </si>
  <si>
    <t>601928 CH Equity</t>
  </si>
  <si>
    <t>JIANGSU PHOENIX PUBLISH-A</t>
  </si>
  <si>
    <t>252.30M</t>
  </si>
  <si>
    <t xml:space="preserve"> Comprehensive Publishing</t>
  </si>
  <si>
    <t>Large state-owned publishing group focused on educational materials.</t>
  </si>
  <si>
    <t>UK</t>
  </si>
  <si>
    <t>PEARSON PLC</t>
  </si>
  <si>
    <t>10.12B</t>
  </si>
  <si>
    <t>Global Education</t>
  </si>
  <si>
    <t>Leading provider of textbooks, testing, certifications, and digital learning globally.</t>
  </si>
  <si>
    <t>LAUR</t>
  </si>
  <si>
    <t>LINC</t>
  </si>
  <si>
    <t>LRN</t>
  </si>
  <si>
    <t>UDMY</t>
  </si>
  <si>
    <t>STRA</t>
  </si>
  <si>
    <t>UTI</t>
  </si>
  <si>
    <t>AFYA</t>
  </si>
  <si>
    <t>QSG</t>
  </si>
  <si>
    <t>IT and Software</t>
  </si>
  <si>
    <t>300359 CH Equity</t>
  </si>
  <si>
    <t>QTONE EDUCATION GROUP GUAN-A</t>
  </si>
  <si>
    <t>143.81M</t>
  </si>
  <si>
    <t>EdTech</t>
  </si>
  <si>
    <t>Provides digital educational resources and platforms for schools and students in China.</t>
  </si>
  <si>
    <t>4323 JP Equity</t>
  </si>
  <si>
    <t>JAPAN SYSTEM TECHNIQUES CO</t>
  </si>
  <si>
    <t>69.00M</t>
  </si>
  <si>
    <t>IT Services &amp; Software</t>
  </si>
  <si>
    <t xml:space="preserve">Provides software development, systems integration, and medical IT solutions.
</t>
  </si>
  <si>
    <t>FPT CORP</t>
  </si>
  <si>
    <t>978.72B</t>
  </si>
  <si>
    <t>IT Services / Digital Transformation</t>
  </si>
  <si>
    <t>Vietnamese tech giant delivering software outsourcing, digital platforms, cloud, and EdTech services globally.</t>
  </si>
  <si>
    <t>DSY FP Equity</t>
  </si>
  <si>
    <t>DASSAULT SYSTEMES SE</t>
  </si>
  <si>
    <t>479.20k</t>
  </si>
  <si>
    <t>Engineering Software / EdTech</t>
  </si>
  <si>
    <t>French company best known for 3D modeling software like CATIA and SolidWorks; also offers educational platforms for STEM learning.</t>
  </si>
  <si>
    <t>CAP FP Equity</t>
  </si>
  <si>
    <t>CAPGEMINI SE</t>
  </si>
  <si>
    <t>205.16k</t>
  </si>
  <si>
    <t xml:space="preserve">IT Consulting / Digital Services
</t>
  </si>
  <si>
    <t>A global IT consultancy from France delivering enterprise-level digital solutions, some of which support educational institutions.</t>
  </si>
  <si>
    <t>OMG LN Equity</t>
  </si>
  <si>
    <t>OXFORD METRICS PLC</t>
  </si>
  <si>
    <t>8.87M</t>
  </si>
  <si>
    <t>Motion Capture / EdTech</t>
  </si>
  <si>
    <t>UK company developing motion analysis systems used in life sciences, engineering, and education (e.g., biomechanics and sports training).</t>
  </si>
  <si>
    <t>(Australia, Hong Kong, Japan, Malaysia, Indonesia, Thailand, Vietnam, South Korea)</t>
  </si>
  <si>
    <t>sum</t>
  </si>
  <si>
    <t>(Brazil, India, China)</t>
  </si>
  <si>
    <t>discretionary services</t>
  </si>
  <si>
    <t>300338 CH Equity</t>
  </si>
  <si>
    <t>KAIYUAN EDUCATION TECHNOLO-A</t>
  </si>
  <si>
    <t>58.05M</t>
  </si>
  <si>
    <t>Education &amp; Training Services</t>
  </si>
  <si>
    <t>Offers vocational skill training, qualification training, and academic counseling services</t>
  </si>
  <si>
    <t>YDUQ3 BZ Equity</t>
  </si>
  <si>
    <t>YDUQS PARTICIPACOES SA</t>
  </si>
  <si>
    <t>65.77M</t>
  </si>
  <si>
    <t>Provides post-secondary education services, including graduate and technical courses.</t>
  </si>
  <si>
    <t>QuantaSing Group Limited</t>
  </si>
  <si>
    <t>4M</t>
  </si>
  <si>
    <t>AFYA LIMITED</t>
  </si>
  <si>
    <t>1.8M</t>
  </si>
  <si>
    <t>Medical Education Group</t>
  </si>
  <si>
    <t>COGN3 BZ Equity</t>
  </si>
  <si>
    <t>COGNA EDUCACAO</t>
  </si>
  <si>
    <t>114.75M</t>
  </si>
  <si>
    <t> Largest private educational company in Brazil, offering services across all educational segments.</t>
  </si>
  <si>
    <t>000526 CH Equity</t>
  </si>
  <si>
    <t>XUEDA XIAMEN EDUCATION TEC-A</t>
  </si>
  <si>
    <t>124.05M</t>
  </si>
  <si>
    <t> Provides education and training services, including secondary vocational and higher education.  </t>
  </si>
  <si>
    <t>003032 CH Equity</t>
  </si>
  <si>
    <t>JIANGSU CHUANZHIBOKE EDUCA-A</t>
  </si>
  <si>
    <t>139.97M</t>
  </si>
  <si>
    <t> Engages in IT education and training services through self-developed courses and teaching systems.</t>
  </si>
  <si>
    <t>(Europe)</t>
  </si>
  <si>
    <t>ACAD (STO)</t>
  </si>
  <si>
    <t xml:space="preserve">ACADEMEDIA AB </t>
  </si>
  <si>
    <t>104.41k</t>
  </si>
  <si>
    <t>768.17M</t>
  </si>
  <si>
    <t>Northern Europe’s largest education company, operating various educational institutions across multiple countries. </t>
  </si>
  <si>
    <t>215200 KS Equity</t>
  </si>
  <si>
    <t>MEGASTUDYEDU CO LTD</t>
  </si>
  <si>
    <t>1.53B</t>
  </si>
  <si>
    <t>Provides online and offline educational content and services for students.</t>
  </si>
  <si>
    <t>RM/ LN Equity</t>
  </si>
  <si>
    <t>RM PLC</t>
  </si>
  <si>
    <t>3.36M</t>
  </si>
  <si>
    <t>Education Technology (EdTech) </t>
  </si>
  <si>
    <t>global EdTech company that provides technology products and services to educational institutions, including digital assessment platforms, IT infrastructure, and curriculum-aligned resources.  </t>
  </si>
  <si>
    <t>US</t>
  </si>
  <si>
    <t>ATGE</t>
  </si>
  <si>
    <t>Medical Schools</t>
  </si>
  <si>
    <t>Operates career-focused universities and institutions (e.g., Chamberlain University for nursing and medical degrees). Focuses on healthcare, business, and law education, especially for working adults.</t>
  </si>
  <si>
    <t>APEI</t>
  </si>
  <si>
    <t>American Public Education Inc</t>
  </si>
  <si>
    <t>Provides online higher education through American Public University System and career training via Rasmussen University. Focuses on military personnel, veterans, and adult learners.</t>
  </si>
  <si>
    <t>BFAM</t>
  </si>
  <si>
    <t>Bright Horizons Family Solutions Inc</t>
  </si>
  <si>
    <t xml:space="preserve">Childhood education </t>
  </si>
  <si>
    <t>Offers early childhood education, employer-sponsored childcare centers, and back-up care services. Key player in early learning and family support services</t>
  </si>
  <si>
    <t>COUR</t>
  </si>
  <si>
    <t>Coursera Inc</t>
  </si>
  <si>
    <t>Major online learning platform offering courses, certificates, and degrees in partnership with top universities (e.g., Yale, Stanford). Focus on lifelong learning and upskilling.</t>
  </si>
  <si>
    <t>LOPE</t>
  </si>
  <si>
    <t>Grand Canyon Education Inc</t>
  </si>
  <si>
    <t>Provides educational services to Grand Canyon University (GCU), a private Christian university. Supports online and on-campus degree programs, mainly in nursing, education, and business.</t>
  </si>
  <si>
    <t>Laureate Education Inc</t>
  </si>
  <si>
    <t>Operates higher education institutions in Latin America, offering undergraduate and graduate degrees in business, engineering, health sciences, and more. Focused on accessible private university education.</t>
  </si>
  <si>
    <t>Lincoln Educational Services Corp</t>
  </si>
  <si>
    <t>Operates career and technical schools offering training in automotive, skilled trades, health sciences, and culinary arts. Serves students seeking vocational and hands-on training.</t>
  </si>
  <si>
    <t>STRIDE</t>
  </si>
  <si>
    <t>Offers K–12 online education programs, including public charter schools, private academies, and career learning. Key player in virtual primary and secondary education.</t>
  </si>
  <si>
    <t>UDEMY</t>
  </si>
  <si>
    <t>Online learning platform providing short courses in business, tech, design, personal development, and more. Strong focus on professional upskilling and corporate training.</t>
  </si>
  <si>
    <t>Strategic Education</t>
  </si>
  <si>
    <t xml:space="preserve">Universal Technilogical Institute </t>
  </si>
  <si>
    <t>NAVNETEDUL.NS</t>
  </si>
  <si>
    <t>600757.SS</t>
  </si>
  <si>
    <t>601858.SS</t>
  </si>
  <si>
    <t>300654.SZ</t>
  </si>
  <si>
    <t>601928.SH</t>
  </si>
  <si>
    <t>PSON</t>
  </si>
  <si>
    <t>300359.SZ</t>
  </si>
  <si>
    <t>4323.T</t>
  </si>
  <si>
    <t>FPT.VN</t>
  </si>
  <si>
    <t>DSY.PA</t>
  </si>
  <si>
    <t>CAP.PA</t>
  </si>
  <si>
    <t>OMG.L</t>
  </si>
  <si>
    <t>300338.SZ</t>
  </si>
  <si>
    <t>YDUQ3.SA</t>
  </si>
  <si>
    <t>COGN3.SA</t>
  </si>
  <si>
    <t>000526.SZ</t>
  </si>
  <si>
    <t>003032.SZ</t>
  </si>
  <si>
    <t>ACAD.ST</t>
  </si>
  <si>
    <t>215200.KQ</t>
  </si>
  <si>
    <t>RM.L</t>
  </si>
  <si>
    <t>Eq weights</t>
  </si>
  <si>
    <t xml:space="preserve">Optimal </t>
  </si>
  <si>
    <t>Sum of Wts</t>
  </si>
  <si>
    <t>Max Pos Size</t>
  </si>
  <si>
    <t>Min Pos Size</t>
  </si>
  <si>
    <t>company score</t>
  </si>
  <si>
    <t>ADTALEM GLOBAL EDUCATION</t>
  </si>
  <si>
    <t>AMERICAN PUBLIC EDUCATION INC</t>
  </si>
  <si>
    <t>BRIGHT HORIZONS FAMILY SOLUTIONS</t>
  </si>
  <si>
    <t>COURSERA</t>
  </si>
  <si>
    <t>GRAND CANYON EDUCATION INC</t>
  </si>
  <si>
    <t xml:space="preserve">LAUREATE EDUCATION INC </t>
  </si>
  <si>
    <t>LINCOLN EDUCATIONAL SERVICES CORP</t>
  </si>
  <si>
    <t xml:space="preserve">UNIVERSAL TECHNOLOGICAL INSTITUTE </t>
  </si>
  <si>
    <t>STRATEGIC EDUCATION</t>
  </si>
  <si>
    <t>QUANTASING GROUP LIMITED</t>
  </si>
  <si>
    <t>Constraints</t>
  </si>
  <si>
    <t>eq/ weight score</t>
  </si>
  <si>
    <t>Company</t>
  </si>
  <si>
    <t xml:space="preserve">Solver to max impact score (=SUMPRODUCT weights : scores) with holding constraints </t>
  </si>
  <si>
    <t>impact score (opt)\</t>
  </si>
  <si>
    <t xml:space="preserve">Sector </t>
  </si>
  <si>
    <t>Portfolio weight</t>
  </si>
  <si>
    <t>Communications</t>
  </si>
  <si>
    <t>Software/IT</t>
  </si>
  <si>
    <t>Discretionary Services</t>
  </si>
  <si>
    <t>Date</t>
  </si>
  <si>
    <t>601928.SS</t>
  </si>
  <si>
    <t>PSON.L</t>
  </si>
  <si>
    <t>Benchmark</t>
  </si>
  <si>
    <t>Portfolio</t>
  </si>
  <si>
    <t>Weight (at end)</t>
  </si>
  <si>
    <t>IT/Software</t>
  </si>
  <si>
    <t>Discretionary</t>
  </si>
  <si>
    <t>N/A</t>
  </si>
  <si>
    <t>Total Period</t>
  </si>
  <si>
    <t>Annualized</t>
  </si>
  <si>
    <t xml:space="preserve">Top 5 Financial Return </t>
  </si>
  <si>
    <t xml:space="preserve">Top 5 Impact Score </t>
  </si>
  <si>
    <t>ACAD/APEI</t>
  </si>
  <si>
    <t>Bottom 5 Impact Score</t>
  </si>
  <si>
    <t>Bottom 5 Financial Return</t>
  </si>
  <si>
    <t>003032.SZ(JIANGSU CHUANZHIBOKE EDUCA-A)</t>
  </si>
  <si>
    <t>AVG. RETURN SECTOR (unweighted)</t>
  </si>
  <si>
    <t>300338.SZ (KAIYUAN EDUTECHNOLO-A)</t>
  </si>
  <si>
    <t>000526.SZ (XUEDAEDUCATION TEC-A)/DSY.PA</t>
  </si>
  <si>
    <t>Top aligned scores</t>
  </si>
  <si>
    <t>Top underserved score</t>
  </si>
  <si>
    <t>Top affordable score</t>
  </si>
  <si>
    <t>Top transparency score</t>
  </si>
  <si>
    <t>Top Public school score</t>
  </si>
  <si>
    <t>Top SGD</t>
  </si>
  <si>
    <t>iShares Digital Entertainment and Education UCITS ETF</t>
  </si>
  <si>
    <t>TWOU</t>
  </si>
  <si>
    <t>MDDCF</t>
  </si>
  <si>
    <t>ARCE</t>
  </si>
  <si>
    <t>GOTU</t>
  </si>
  <si>
    <t>DCBO</t>
  </si>
  <si>
    <t>SCHL</t>
  </si>
  <si>
    <t>BSEFF</t>
  </si>
  <si>
    <t>CHGG</t>
  </si>
  <si>
    <t>JW.A</t>
  </si>
  <si>
    <t>KAHOOTME</t>
  </si>
  <si>
    <t>BAND</t>
  </si>
  <si>
    <t>EGHT</t>
  </si>
  <si>
    <t>TAL</t>
  </si>
  <si>
    <t>RNG</t>
  </si>
  <si>
    <t>ZM</t>
  </si>
  <si>
    <t>IEL</t>
  </si>
  <si>
    <t>DUOL</t>
  </si>
  <si>
    <t>EDU</t>
  </si>
  <si>
    <t>RBLX</t>
  </si>
  <si>
    <t>4448.T</t>
  </si>
  <si>
    <t>Firm</t>
  </si>
  <si>
    <t>Fund w</t>
  </si>
  <si>
    <t>Index w</t>
  </si>
  <si>
    <t xml:space="preserve">Absolute difference </t>
  </si>
  <si>
    <t>EDU140 VS EDUT ETF (Liquedated)</t>
  </si>
  <si>
    <t>2U INC</t>
  </si>
  <si>
    <t>ZOOM VIDEO COMMUNICATIONS LTD\</t>
  </si>
  <si>
    <t>BANDWIDTH INC</t>
  </si>
  <si>
    <t>LOGN</t>
  </si>
  <si>
    <t>1797.HK</t>
  </si>
  <si>
    <t>EASTBUY HOLDINGS CO.</t>
  </si>
  <si>
    <t>EDP EDUCATION LTD</t>
  </si>
  <si>
    <t>DUOLINGO INC</t>
  </si>
  <si>
    <t>SPOT</t>
  </si>
  <si>
    <t>0667.HK</t>
  </si>
  <si>
    <t>CHINA EAST EDUCATIO HOLDINGS LTD</t>
  </si>
  <si>
    <t>RISO KYOIKU CO</t>
  </si>
  <si>
    <t>NFLX</t>
  </si>
  <si>
    <t>TTWO</t>
  </si>
  <si>
    <t>MEDIA DO CO LTD</t>
  </si>
  <si>
    <t>ARCO PLATFORM LTD</t>
  </si>
  <si>
    <t>NERDY INC</t>
  </si>
  <si>
    <t>US64081V1098/NRDY</t>
  </si>
  <si>
    <t>DOCEBO</t>
  </si>
  <si>
    <t>SCHOLASTIC CORP</t>
  </si>
  <si>
    <t>8X8 INC</t>
  </si>
  <si>
    <t>TAL EDUCATION GROUP</t>
  </si>
  <si>
    <t>RINGCENTRAL INC</t>
  </si>
  <si>
    <t>NEW ORIENTAL EDUCATION &amp; TECH GROUP</t>
  </si>
  <si>
    <t xml:space="preserve">BENESSE HOLDINGS </t>
  </si>
  <si>
    <t>JOHN WILEY &amp; SONS</t>
  </si>
  <si>
    <t>KAHOOT ASA</t>
  </si>
  <si>
    <t>CHEGG INC</t>
  </si>
  <si>
    <t>PUBM</t>
  </si>
  <si>
    <t>GAOTU TECH EDU INC</t>
  </si>
  <si>
    <t>6200.T</t>
  </si>
  <si>
    <t>INSOURCE CO LTD</t>
  </si>
  <si>
    <t>KUBELL CO LTD</t>
  </si>
  <si>
    <t>4714.T</t>
  </si>
  <si>
    <t>PEARSON</t>
  </si>
  <si>
    <t>BRIGHT HORIZONS FAMILY S</t>
  </si>
  <si>
    <t>LINCON EDUCATION SERVICES CORP</t>
  </si>
  <si>
    <t>Rules</t>
  </si>
  <si>
    <t>Discretionary services</t>
  </si>
  <si>
    <t>Weights</t>
  </si>
  <si>
    <t>Return Inisghts</t>
  </si>
  <si>
    <t>Returns</t>
  </si>
  <si>
    <t>Close Price</t>
  </si>
  <si>
    <t>Table Of Contents</t>
  </si>
  <si>
    <t>Calculated monthly returns</t>
  </si>
  <si>
    <t>Raw data of daily adjusted close prices combined in USD</t>
  </si>
  <si>
    <t>Weights optimization</t>
  </si>
  <si>
    <t xml:space="preserve">SCREEN OUT - Communications sector </t>
  </si>
  <si>
    <t>SCREEN OUT - Discretionary services</t>
  </si>
  <si>
    <t>SCREEN OUT - IT and Software</t>
  </si>
  <si>
    <t>Rules for screening and ESG score breakdown</t>
  </si>
  <si>
    <t>Active Share Calculator</t>
  </si>
  <si>
    <t>Total ESG Score</t>
  </si>
  <si>
    <t>All raw data(as downloaded from YFinance), calculations, methodology and visualizations available on:  https://github.com/paulgenix/sustainable-finance_backtest</t>
  </si>
  <si>
    <t>Active Share Calculations (ETF and Screened Index)</t>
  </si>
  <si>
    <t>Top and bottom performers by impact / by category</t>
  </si>
  <si>
    <t>indirect impact companies whose clients are only in the US</t>
  </si>
  <si>
    <t>Directly aligned but average education index of operations-present countries is 93+</t>
  </si>
  <si>
    <t>Underserved Countries</t>
  </si>
  <si>
    <t>average education index of operations-present countries is between 85-92</t>
  </si>
  <si>
    <t>average education index of operations-present countries is between 72-84</t>
  </si>
  <si>
    <t>average education indexof operations-present countries is between 65-71</t>
  </si>
  <si>
    <t>average education index of operations-present countries is between 0-65</t>
  </si>
  <si>
    <t>Impact Directness of Core Business on Education</t>
  </si>
  <si>
    <t>Acces from Affordability</t>
  </si>
  <si>
    <t>operational focus on affordability or company products are actively subsidized</t>
  </si>
  <si>
    <t>Blurry/unaccesible information, many instances of non-reporting</t>
  </si>
  <si>
    <t>Longevity &amp; Transparency</t>
  </si>
  <si>
    <t>&lt;5 years old with accesible website and general info/services contact</t>
  </si>
  <si>
    <t>10 years old, accesible site AND sustainability report/&gt;10 years old with accesible site</t>
  </si>
  <si>
    <t>10+ years old with a sustainability report</t>
  </si>
  <si>
    <t>Public School relationship</t>
  </si>
  <si>
    <t>No relation or public institutions are not relevant to business</t>
  </si>
  <si>
    <t>Energy or hardware providers for education institutions</t>
  </si>
  <si>
    <t>Book publishing for universities and public schools, infrastructure and other campus services</t>
  </si>
  <si>
    <t>Owners of research/medical unis, software providors for education institutions, Childhood education daycare</t>
  </si>
  <si>
    <t>Online learning courses, Vocational training, Tutoring</t>
  </si>
  <si>
    <t>fully priced services or products or completely private institutions</t>
  </si>
  <si>
    <t>financial aid or flex pricing available but not promint on webite / those qualifying need a conviluted pricess to obtain</t>
  </si>
  <si>
    <t>Communicated and widly applicable financial aid or pricing options</t>
  </si>
  <si>
    <t>Public schools are just paying clients of the company</t>
  </si>
  <si>
    <t>Direct impact for public schools outside of just transaction</t>
  </si>
  <si>
    <t>No mention at all</t>
  </si>
  <si>
    <t>Mention SGDs in report but not specific goals / mention some but not all</t>
  </si>
  <si>
    <t>All goals of our interest are mentioned</t>
  </si>
  <si>
    <t>Active Share</t>
  </si>
  <si>
    <t>Global Mid and Small Cap - Discretionary Services, IT/Software, and Communications</t>
  </si>
  <si>
    <t xml:space="preserve">Pureplay telecommunications </t>
  </si>
  <si>
    <t>Pure entertainment internet stuff</t>
  </si>
  <si>
    <t>Hospitality / Travel</t>
  </si>
  <si>
    <t>Retail</t>
  </si>
  <si>
    <t>Publishing that doensn't include public school relations</t>
  </si>
  <si>
    <t>Entirely Private tutoring</t>
  </si>
  <si>
    <t>104M</t>
  </si>
  <si>
    <t>Europe</t>
  </si>
  <si>
    <t>30D Turnover</t>
  </si>
  <si>
    <t>FPT VN Equity (NO HISTORICAL DATA AVAILABLE)</t>
  </si>
  <si>
    <t>SCREEN OUTS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</si>
</sst>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theme="1"/>
      <name val="Aptos Narrow"/>
      <scheme val="minor"/>
    </font>
    <font>
      <sz val="6"/>
      <name val="Yu Gothic"/>
      <family val="2"/>
      <charset val="128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scheme val="minor"/>
    </font>
    <font>
      <sz val="2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Times New Roman"/>
      <family val="1"/>
    </font>
    <font>
      <b/>
      <u/>
      <sz val="18"/>
      <color theme="1"/>
      <name val="Times New Roman"/>
      <family val="1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B8C2AD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E77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ACB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vertical="top"/>
    </xf>
    <xf numFmtId="0" fontId="1" fillId="3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left" vertical="top"/>
    </xf>
    <xf numFmtId="0" fontId="1" fillId="7" borderId="0" xfId="0" applyFont="1" applyFill="1" applyAlignment="1">
      <alignment vertical="top"/>
    </xf>
    <xf numFmtId="0" fontId="1" fillId="7" borderId="0" xfId="0" applyFont="1" applyFill="1" applyAlignment="1">
      <alignment horizontal="right" vertical="top"/>
    </xf>
    <xf numFmtId="0" fontId="0" fillId="7" borderId="0" xfId="0" applyFill="1" applyAlignment="1">
      <alignment wrapText="1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6" fillId="0" borderId="0" xfId="0" applyFont="1"/>
    <xf numFmtId="0" fontId="0" fillId="8" borderId="0" xfId="0" applyFill="1"/>
    <xf numFmtId="0" fontId="1" fillId="8" borderId="0" xfId="0" applyFont="1" applyFill="1" applyAlignment="1">
      <alignment horizontal="left"/>
    </xf>
    <xf numFmtId="0" fontId="8" fillId="0" borderId="0" xfId="2"/>
    <xf numFmtId="0" fontId="1" fillId="8" borderId="1" xfId="0" applyFont="1" applyFill="1" applyBorder="1" applyAlignment="1">
      <alignment horizontal="left"/>
    </xf>
    <xf numFmtId="0" fontId="8" fillId="0" borderId="0" xfId="2" applyFill="1"/>
    <xf numFmtId="0" fontId="0" fillId="4" borderId="0" xfId="0" applyFill="1"/>
    <xf numFmtId="0" fontId="4" fillId="4" borderId="0" xfId="0" applyFont="1" applyFill="1"/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8" fillId="7" borderId="0" xfId="2" applyFill="1" applyAlignment="1">
      <alignment horizontal="center" vertical="center"/>
    </xf>
    <xf numFmtId="0" fontId="0" fillId="7" borderId="0" xfId="0" applyFill="1" applyAlignment="1">
      <alignment horizontal="left" vertical="top" wrapText="1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0" fillId="7" borderId="0" xfId="0" applyFill="1"/>
    <xf numFmtId="0" fontId="3" fillId="7" borderId="0" xfId="0" applyFont="1" applyFill="1"/>
    <xf numFmtId="0" fontId="3" fillId="7" borderId="0" xfId="0" applyFont="1" applyFill="1" applyAlignment="1">
      <alignment horizontal="left"/>
    </xf>
    <xf numFmtId="3" fontId="0" fillId="7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1" fillId="9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1" fillId="10" borderId="0" xfId="0" applyFont="1" applyFill="1" applyAlignment="1">
      <alignment horizontal="left" vertical="top"/>
    </xf>
    <xf numFmtId="0" fontId="1" fillId="10" borderId="0" xfId="0" applyFont="1" applyFill="1" applyAlignment="1">
      <alignment vertical="top"/>
    </xf>
    <xf numFmtId="0" fontId="1" fillId="10" borderId="0" xfId="0" applyFont="1" applyFill="1" applyAlignment="1">
      <alignment horizontal="right" vertical="top"/>
    </xf>
    <xf numFmtId="0" fontId="0" fillId="10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9" borderId="0" xfId="0" applyFont="1" applyFill="1" applyAlignment="1">
      <alignment horizontal="left" vertical="center"/>
    </xf>
    <xf numFmtId="0" fontId="9" fillId="4" borderId="0" xfId="0" applyFont="1" applyFill="1"/>
    <xf numFmtId="0" fontId="12" fillId="12" borderId="0" xfId="0" applyFont="1" applyFill="1" applyAlignment="1">
      <alignment horizontal="left" vertical="top"/>
    </xf>
    <xf numFmtId="0" fontId="12" fillId="12" borderId="1" xfId="0" applyFont="1" applyFill="1" applyBorder="1" applyAlignment="1">
      <alignment horizontal="left"/>
    </xf>
    <xf numFmtId="0" fontId="12" fillId="12" borderId="0" xfId="0" applyFont="1" applyFill="1" applyAlignment="1">
      <alignment horizontal="left"/>
    </xf>
    <xf numFmtId="0" fontId="13" fillId="1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8" borderId="0" xfId="0" applyFont="1" applyFill="1"/>
    <xf numFmtId="0" fontId="1" fillId="8" borderId="0" xfId="0" applyFont="1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9" fontId="0" fillId="0" borderId="1" xfId="0" applyNumberFormat="1" applyBorder="1"/>
    <xf numFmtId="164" fontId="0" fillId="0" borderId="1" xfId="1" applyNumberFormat="1" applyFont="1" applyBorder="1"/>
    <xf numFmtId="14" fontId="0" fillId="0" borderId="0" xfId="0" applyNumberFormat="1"/>
    <xf numFmtId="11" fontId="0" fillId="0" borderId="0" xfId="0" applyNumberFormat="1"/>
    <xf numFmtId="0" fontId="14" fillId="0" borderId="0" xfId="0" applyFont="1"/>
    <xf numFmtId="10" fontId="0" fillId="0" borderId="0" xfId="0" applyNumberFormat="1"/>
    <xf numFmtId="9" fontId="0" fillId="0" borderId="0" xfId="1" applyFont="1"/>
    <xf numFmtId="0" fontId="6" fillId="3" borderId="2" xfId="0" applyFont="1" applyFill="1" applyBorder="1" applyAlignment="1">
      <alignment vertical="top" wrapText="1"/>
    </xf>
    <xf numFmtId="0" fontId="0" fillId="3" borderId="2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10" fontId="0" fillId="3" borderId="0" xfId="0" applyNumberFormat="1" applyFill="1"/>
    <xf numFmtId="0" fontId="6" fillId="13" borderId="2" xfId="0" applyFont="1" applyFill="1" applyBorder="1" applyAlignment="1">
      <alignment vertical="top" wrapText="1"/>
    </xf>
    <xf numFmtId="0" fontId="0" fillId="13" borderId="2" xfId="0" applyFill="1" applyBorder="1"/>
    <xf numFmtId="0" fontId="0" fillId="13" borderId="0" xfId="0" applyFill="1"/>
    <xf numFmtId="10" fontId="0" fillId="13" borderId="0" xfId="0" applyNumberFormat="1" applyFill="1"/>
    <xf numFmtId="9" fontId="0" fillId="3" borderId="0" xfId="1" applyFont="1" applyFill="1"/>
    <xf numFmtId="0" fontId="0" fillId="3" borderId="2" xfId="0" applyFill="1" applyBorder="1" applyAlignment="1">
      <alignment vertical="top" wrapText="1"/>
    </xf>
    <xf numFmtId="0" fontId="0" fillId="14" borderId="0" xfId="0" applyFill="1"/>
    <xf numFmtId="0" fontId="10" fillId="14" borderId="0" xfId="0" applyFont="1" applyFill="1"/>
    <xf numFmtId="165" fontId="14" fillId="0" borderId="0" xfId="1" applyNumberFormat="1" applyFont="1"/>
    <xf numFmtId="0" fontId="16" fillId="0" borderId="0" xfId="0" applyFont="1"/>
    <xf numFmtId="0" fontId="17" fillId="15" borderId="0" xfId="2" applyFont="1" applyFill="1"/>
    <xf numFmtId="0" fontId="17" fillId="16" borderId="0" xfId="2" applyFont="1" applyFill="1"/>
    <xf numFmtId="0" fontId="17" fillId="17" borderId="0" xfId="2" applyFont="1" applyFill="1"/>
    <xf numFmtId="0" fontId="17" fillId="8" borderId="0" xfId="2" applyFont="1" applyFill="1"/>
    <xf numFmtId="0" fontId="17" fillId="19" borderId="0" xfId="2" applyFont="1" applyFill="1"/>
    <xf numFmtId="0" fontId="18" fillId="0" borderId="0" xfId="0" applyFont="1" applyAlignment="1">
      <alignment vertical="center"/>
    </xf>
    <xf numFmtId="0" fontId="19" fillId="18" borderId="0" xfId="2" applyFont="1" applyFill="1"/>
    <xf numFmtId="14" fontId="6" fillId="0" borderId="0" xfId="0" applyNumberFormat="1" applyFont="1"/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/>
    <xf numFmtId="17" fontId="0" fillId="0" borderId="0" xfId="0" applyNumberFormat="1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0" fillId="10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20" borderId="0" xfId="0" applyFill="1"/>
    <xf numFmtId="0" fontId="0" fillId="0" borderId="2" xfId="0" applyBorder="1"/>
    <xf numFmtId="0" fontId="0" fillId="20" borderId="4" xfId="0" applyFill="1" applyBorder="1"/>
    <xf numFmtId="0" fontId="0" fillId="20" borderId="5" xfId="0" applyFill="1" applyBorder="1"/>
    <xf numFmtId="0" fontId="0" fillId="20" borderId="7" xfId="0" applyFill="1" applyBorder="1"/>
    <xf numFmtId="0" fontId="0" fillId="0" borderId="7" xfId="0" applyBorder="1"/>
    <xf numFmtId="0" fontId="0" fillId="0" borderId="9" xfId="0" applyBorder="1"/>
    <xf numFmtId="0" fontId="4" fillId="6" borderId="6" xfId="0" applyFont="1" applyFill="1" applyBorder="1"/>
    <xf numFmtId="0" fontId="6" fillId="6" borderId="0" xfId="0" applyFont="1" applyFill="1"/>
    <xf numFmtId="0" fontId="6" fillId="6" borderId="7" xfId="0" applyFont="1" applyFill="1" applyBorder="1"/>
    <xf numFmtId="0" fontId="4" fillId="0" borderId="6" xfId="0" applyFont="1" applyBorder="1"/>
    <xf numFmtId="165" fontId="14" fillId="5" borderId="0" xfId="1" applyNumberFormat="1" applyFont="1" applyFill="1" applyBorder="1"/>
    <xf numFmtId="165" fontId="0" fillId="0" borderId="7" xfId="0" applyNumberFormat="1" applyBorder="1"/>
    <xf numFmtId="0" fontId="12" fillId="0" borderId="0" xfId="0" applyFont="1" applyAlignment="1">
      <alignment horizontal="left"/>
    </xf>
    <xf numFmtId="0" fontId="3" fillId="0" borderId="0" xfId="0" applyFont="1"/>
    <xf numFmtId="0" fontId="4" fillId="0" borderId="6" xfId="0" applyFont="1" applyBorder="1" applyAlignment="1">
      <alignment horizontal="left" vertical="top"/>
    </xf>
    <xf numFmtId="2" fontId="14" fillId="5" borderId="0" xfId="1" applyNumberFormat="1" applyFont="1" applyFill="1" applyBorder="1"/>
    <xf numFmtId="0" fontId="4" fillId="0" borderId="8" xfId="0" applyFont="1" applyBorder="1" applyAlignment="1">
      <alignment horizontal="left" vertical="top"/>
    </xf>
    <xf numFmtId="2" fontId="14" fillId="5" borderId="2" xfId="1" applyNumberFormat="1" applyFont="1" applyFill="1" applyBorder="1"/>
    <xf numFmtId="0" fontId="0" fillId="8" borderId="2" xfId="0" applyFill="1" applyBorder="1"/>
    <xf numFmtId="165" fontId="0" fillId="0" borderId="9" xfId="0" applyNumberFormat="1" applyBorder="1"/>
    <xf numFmtId="0" fontId="4" fillId="0" borderId="6" xfId="0" applyFont="1" applyBorder="1" applyAlignment="1">
      <alignment vertical="center"/>
    </xf>
    <xf numFmtId="0" fontId="0" fillId="5" borderId="0" xfId="0" applyFill="1"/>
    <xf numFmtId="0" fontId="0" fillId="8" borderId="0" xfId="0" applyFill="1" applyAlignment="1">
      <alignment horizontal="right"/>
    </xf>
    <xf numFmtId="2" fontId="0" fillId="5" borderId="0" xfId="0" applyNumberFormat="1" applyFill="1"/>
    <xf numFmtId="165" fontId="0" fillId="5" borderId="0" xfId="0" applyNumberFormat="1" applyFill="1"/>
    <xf numFmtId="165" fontId="0" fillId="8" borderId="0" xfId="0" applyNumberFormat="1" applyFill="1"/>
    <xf numFmtId="2" fontId="0" fillId="8" borderId="0" xfId="0" applyNumberFormat="1" applyFill="1"/>
    <xf numFmtId="0" fontId="4" fillId="0" borderId="8" xfId="0" applyFont="1" applyBorder="1" applyAlignment="1">
      <alignment vertical="center"/>
    </xf>
    <xf numFmtId="2" fontId="0" fillId="5" borderId="2" xfId="0" applyNumberFormat="1" applyFill="1" applyBorder="1"/>
    <xf numFmtId="2" fontId="0" fillId="8" borderId="2" xfId="0" applyNumberFormat="1" applyFill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0" fillId="20" borderId="3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13" borderId="2" xfId="0" applyFont="1" applyFill="1" applyBorder="1" applyAlignment="1">
      <alignment horizontal="center" vertical="top" wrapText="1"/>
    </xf>
    <xf numFmtId="0" fontId="0" fillId="13" borderId="0" xfId="0" applyFill="1" applyAlignment="1">
      <alignment horizontal="left" vertical="top" wrapText="1"/>
    </xf>
    <xf numFmtId="0" fontId="0" fillId="13" borderId="0" xfId="0" applyFill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F4E69"/>
      <color rgb="FF156082"/>
      <color rgb="FFA2A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Weights!$F$16</c:f>
              <c:strCache>
                <c:ptCount val="1"/>
                <c:pt idx="0">
                  <c:v>Portfolio weight</c:v>
                </c:pt>
              </c:strCache>
            </c:strRef>
          </c:tx>
          <c:dPt>
            <c:idx val="0"/>
            <c:bubble3D val="0"/>
            <c:spPr>
              <a:solidFill>
                <a:srgbClr val="0F4E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1-304C-88B5-62421FE50ABC}"/>
              </c:ext>
            </c:extLst>
          </c:dPt>
          <c:dPt>
            <c:idx val="1"/>
            <c:bubble3D val="0"/>
            <c:spPr>
              <a:solidFill>
                <a:srgbClr val="1560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B61-304C-88B5-62421FE50ABC}"/>
              </c:ext>
            </c:extLst>
          </c:dPt>
          <c:dPt>
            <c:idx val="2"/>
            <c:bubble3D val="0"/>
            <c:spPr>
              <a:solidFill>
                <a:srgbClr val="A2AFB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1-304C-88B5-62421FE50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Weights!$E$17:$E$19</c:f>
              <c:strCache>
                <c:ptCount val="3"/>
                <c:pt idx="0">
                  <c:v>Communications</c:v>
                </c:pt>
                <c:pt idx="1">
                  <c:v>Software/IT</c:v>
                </c:pt>
                <c:pt idx="2">
                  <c:v>Discretionary Services</c:v>
                </c:pt>
              </c:strCache>
            </c:strRef>
          </c:cat>
          <c:val>
            <c:numRef>
              <c:f>Weights!$F$17:$F$19</c:f>
              <c:numCache>
                <c:formatCode>General</c:formatCode>
                <c:ptCount val="3"/>
                <c:pt idx="0">
                  <c:v>0.22000000000000003</c:v>
                </c:pt>
                <c:pt idx="1">
                  <c:v>0.12500000000000003</c:v>
                </c:pt>
                <c:pt idx="2">
                  <c:v>0.65500000000000114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1-304C-88B5-62421FE50A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Return 5-year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D-3F44-9599-3982A2360C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1D-3F44-9599-3982A2360C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'Return Insights'!$J$14:$J$16</c:f>
              <c:strCache>
                <c:ptCount val="3"/>
                <c:pt idx="0">
                  <c:v>Communications</c:v>
                </c:pt>
                <c:pt idx="1">
                  <c:v>IT/Software</c:v>
                </c:pt>
                <c:pt idx="2">
                  <c:v>Discretionary</c:v>
                </c:pt>
              </c:strCache>
            </c:strRef>
          </c:cat>
          <c:val>
            <c:numRef>
              <c:f>'Return Insights'!$K$14:$K$16</c:f>
              <c:numCache>
                <c:formatCode>0%</c:formatCode>
                <c:ptCount val="3"/>
                <c:pt idx="0">
                  <c:v>0.80621666666666669</c:v>
                </c:pt>
                <c:pt idx="1">
                  <c:v>0.40242000000000006</c:v>
                </c:pt>
                <c:pt idx="2">
                  <c:v>0.49604285714285723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D-3F44-9599-3982A2360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965039"/>
        <c:axId val="1916949759"/>
      </c:barChart>
      <c:catAx>
        <c:axId val="19169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9759"/>
        <c:crosses val="autoZero"/>
        <c:auto val="1"/>
        <c:lblAlgn val="ctr"/>
        <c:lblOffset val="100"/>
        <c:noMultiLvlLbl val="0"/>
      </c:catAx>
      <c:valAx>
        <c:axId val="19169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6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262467</xdr:colOff>
      <xdr:row>20</xdr:row>
      <xdr:rowOff>118534</xdr:rowOff>
    </xdr:from>
    <xdr:to>
      <xdr:col>8</xdr:col>
      <xdr:colOff>448734</xdr:colOff>
      <xdr:row>35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95AECF-45F2-83F7-E7F6-BF19A968D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12701</xdr:rowOff>
    </xdr:from>
    <xdr:to>
      <xdr:col>18</xdr:col>
      <xdr:colOff>190500</xdr:colOff>
      <xdr:row>34</xdr:row>
      <xdr:rowOff>63501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D9C1CBC-B4C8-C2BD-C95D-AD5BC136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HEWOOD Selene" id="{0B4031F0-CFBE-104A-B920-A45D1969E128}" userId="S::selene.ashewood@edhec.com::1cf5ccc9-743a-4146-9a6c-66132cdcde4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5-04-17T16:19:19.15" personId="{0B4031F0-CFBE-104A-B920-A45D1969E128}" id="{990F0AD8-94CB-CF4F-A38C-8D77A70E66B4}">
    <text>Do we evaluate on students or on main stakeholders</text>
  </threadedComment>
  <threadedComment ref="H5" dT="2025-04-17T15:06:33.81" personId="{0B4031F0-CFBE-104A-B920-A45D1969E128}" id="{3FF82513-381E-CE4B-BB59-9A1CEE3991F1}">
    <text xml:space="preserve">Not a full 25 because a lot of the unit are research universities </text>
  </threadedComment>
  <threadedComment ref="J12" dT="2025-04-21T05:36:04.45" personId="{0B4031F0-CFBE-104A-B920-A45D1969E128}" id="{A0A6B8DD-D16F-D84D-BE21-704C4A6F4C70}">
    <text>Strange business model to give them this score just because some brands are public and some are private</text>
  </threadedComment>
  <threadedComment ref="J14" dT="2025-04-17T15:35:35.81" personId="{0B4031F0-CFBE-104A-B920-A45D1969E128}" id="{6F57CCFC-4202-F349-96C3-045A5C8A1214}">
    <text>Redo this with taking the 21B won that they’ve given in scholarships divided by like profit or something</text>
  </threadedComment>
  <threadedComment ref="I18" dT="2025-04-17T15:55:37.89" personId="{0B4031F0-CFBE-104A-B920-A45D1969E128}" id="{5F69743C-C5DB-3A4B-BEFD-D2DC48B6F908}">
    <text>Operates in the Caribbean (dutch part) and the U.S.</text>
  </threadedComment>
  <threadedComment ref="H20" dT="2025-04-17T16:07:25.80" personId="{0B4031F0-CFBE-104A-B920-A45D1969E128}" id="{234A6533-62F4-EE4C-A316-7B2E6E12363B}">
    <text>Dinged down bc also in-company training and just like general child daycare</text>
  </threadedComment>
  <threadedComment ref="J20" dT="2025-04-17T16:09:23.35" personId="{0B4031F0-CFBE-104A-B920-A45D1969E128}" id="{F6EBBD8A-685E-5248-A970-A23B14488C24}">
    <text>Go back and reanalyze how good of a job they do</text>
  </threadedComment>
  <threadedComment ref="I21" dT="2025-04-17T16:14:46.12" personId="{0B4031F0-CFBE-104A-B920-A45D1969E128}" id="{9181FFBB-A4C3-9146-B9B1-27EF7FEE5C59}">
    <text>Pg 12 report</text>
  </threadedComment>
  <threadedComment ref="H22" dT="2025-04-17T16:18:54.81" personId="{0B4031F0-CFBE-104A-B920-A45D1969E128}" id="{604C316A-A686-1D46-BD3B-FCD0A11002C7}">
    <text>Sevice provider to institutions</text>
  </threadedComment>
  <threadedComment ref="I23" dT="2025-04-17T15:58:26.00" personId="{0B4031F0-CFBE-104A-B920-A45D1969E128}" id="{CF4FD350-812A-B64B-92D0-7D2159FDAB67}">
    <text>Campuses are in Mex and Peru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B4A8655-E926-8B47-B73B-75F86BC02420}">
  <we:reference id="wa104100404" version="3.0.0.1" store="en-US" storeType="OMEX"/>
  <we:alternateReferences>
    <we:reference id="wa104100404" version="3.0.0.1" store="en-US" storeType="OMEX"/>
  </we:alternateReferences>
  <we:properties>
    <we:property name="UniqueID" value="&quot;20253181744958853411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pgemini.com/gb-en/insights/research-library/capgemini-schools-programme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corp.megastudy.net/sub03/sub01.php?PHPSESSID=b4cd13057035e6a174b6690f73c51460" TargetMode="External"/><Relationship Id="rId7" Type="http://schemas.openxmlformats.org/officeDocument/2006/relationships/hyperlink" Target="https://www.lincolntech.edu/financial-assistance/parents" TargetMode="External"/><Relationship Id="rId2" Type="http://schemas.openxmlformats.org/officeDocument/2006/relationships/hyperlink" Target="https://www.linkedin.com/company/xueda-education-co.ltd/" TargetMode="External"/><Relationship Id="rId1" Type="http://schemas.openxmlformats.org/officeDocument/2006/relationships/hyperlink" Target="https://api.mziq.com/mzfilemanager/v2/d/e1110a12-6e58-4cb0-be24-ed1d5f18049a/d3159a8e-49c3-269f-ada0-368aa2d73a3c?origin=1" TargetMode="External"/><Relationship Id="rId6" Type="http://schemas.openxmlformats.org/officeDocument/2006/relationships/hyperlink" Target="https://www.gcu.edu/academics/educational-alliances.php" TargetMode="External"/><Relationship Id="rId5" Type="http://schemas.openxmlformats.org/officeDocument/2006/relationships/hyperlink" Target="https://www.ourkids.net/school/laureate-college/1332/tuition-fees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laureatena.sharepoint.com/sites/Laureate2023ImpactReport/Shared%20Documents/Forms/AllItems.aspx?id=%2Fsites%2FLaureate2023ImpactReport%2FShared%20Documents%2FLaureate%20Education%20Impact%20Report%202024%2Epdf&amp;parent=%2Fsites%2FLaureate2023ImpactReport%2FShared%20Documents&amp;p=true&amp;ga=1" TargetMode="External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21CE-6B35-8B4B-B913-183A2B2718F9}">
  <dimension ref="A2:B14"/>
  <sheetViews>
    <sheetView workbookViewId="0">
      <selection activeCell="A7" sqref="A7:XFD7"/>
    </sheetView>
  </sheetViews>
  <sheetFormatPr baseColWidth="10" defaultRowHeight="15" x14ac:dyDescent="0.2"/>
  <cols>
    <col min="1" max="1" width="29.6640625" customWidth="1"/>
    <col min="2" max="2" width="48.5" customWidth="1"/>
  </cols>
  <sheetData>
    <row r="2" spans="1:2" ht="33" customHeight="1" x14ac:dyDescent="0.2">
      <c r="A2" s="92" t="s">
        <v>313</v>
      </c>
    </row>
    <row r="3" spans="1:2" ht="24" customHeight="1" x14ac:dyDescent="0.2">
      <c r="A3" s="91" t="s">
        <v>307</v>
      </c>
      <c r="B3" t="s">
        <v>320</v>
      </c>
    </row>
    <row r="4" spans="1:2" ht="29" customHeight="1" x14ac:dyDescent="0.2">
      <c r="A4" s="89" t="s">
        <v>215</v>
      </c>
      <c r="B4" t="s">
        <v>317</v>
      </c>
    </row>
    <row r="5" spans="1:2" ht="25" customHeight="1" x14ac:dyDescent="0.2">
      <c r="A5" s="89" t="s">
        <v>308</v>
      </c>
      <c r="B5" t="s">
        <v>318</v>
      </c>
    </row>
    <row r="6" spans="1:2" ht="28" customHeight="1" x14ac:dyDescent="0.2">
      <c r="A6" s="89" t="s">
        <v>70</v>
      </c>
      <c r="B6" t="s">
        <v>319</v>
      </c>
    </row>
    <row r="7" spans="1:2" ht="24" customHeight="1" x14ac:dyDescent="0.2">
      <c r="A7" s="93" t="s">
        <v>321</v>
      </c>
      <c r="B7" t="s">
        <v>324</v>
      </c>
    </row>
    <row r="8" spans="1:2" ht="24" customHeight="1" x14ac:dyDescent="0.2">
      <c r="A8" s="88" t="s">
        <v>309</v>
      </c>
      <c r="B8" t="s">
        <v>316</v>
      </c>
    </row>
    <row r="9" spans="1:2" ht="16" x14ac:dyDescent="0.2">
      <c r="A9" s="90" t="s">
        <v>310</v>
      </c>
      <c r="B9" t="s">
        <v>325</v>
      </c>
    </row>
    <row r="10" spans="1:2" ht="16" x14ac:dyDescent="0.2">
      <c r="A10" s="87" t="s">
        <v>311</v>
      </c>
      <c r="B10" t="s">
        <v>314</v>
      </c>
    </row>
    <row r="11" spans="1:2" ht="16" x14ac:dyDescent="0.2">
      <c r="A11" s="87" t="s">
        <v>312</v>
      </c>
      <c r="B11" t="s">
        <v>315</v>
      </c>
    </row>
    <row r="14" spans="1:2" x14ac:dyDescent="0.2">
      <c r="A14" t="s">
        <v>323</v>
      </c>
    </row>
  </sheetData>
  <hyperlinks>
    <hyperlink ref="A3" location="Rules!A1" display="Rules" xr:uid="{31E7F6D4-5219-BA4D-922A-0F45B6B711E9}"/>
    <hyperlink ref="A4" location="Communications!A1" display="Communications" xr:uid="{4044B342-948B-0D44-AB3B-A963724EC516}"/>
    <hyperlink ref="A7" location="'Active Share Calculator'!A1" display="Active Share Calculator" xr:uid="{4244ECC5-366A-154C-A84D-B3E63451208F}"/>
    <hyperlink ref="A6" location="'IT and Software'!A1" display="IT and Software" xr:uid="{2251251B-3EBE-EE4B-82A2-06F681E39B18}"/>
    <hyperlink ref="A5" location="'Discretionary services'!A1" display="Discretionary services" xr:uid="{3923DAD5-94FD-8C47-A77C-118D82DB1166}"/>
    <hyperlink ref="A8" location="Weights!A1" display="Weights" xr:uid="{A2289B43-E429-5849-BA1C-D965422D06E0}"/>
    <hyperlink ref="A9" location="'Return Insights'!A1" display="Return Inisghts" xr:uid="{628E5480-2B40-D140-9D09-C91C8E09833B}"/>
    <hyperlink ref="A10" location="Returns!A1" display="Returns" xr:uid="{72EB4812-D089-C74B-BF46-48F5CDE42BFD}"/>
    <hyperlink ref="A11" location="'Close Price'!A1" display="Close Price" xr:uid="{60962680-5AA3-EA47-AEC0-FD5955C5BCD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9ECA-F24A-1F4B-B4E1-096E24E03AE4}">
  <sheetPr>
    <tabColor rgb="FFFFC000"/>
  </sheetPr>
  <dimension ref="A1:AI61"/>
  <sheetViews>
    <sheetView topLeftCell="N1" workbookViewId="0">
      <selection activeCell="A14" sqref="A14:XFD14"/>
    </sheetView>
  </sheetViews>
  <sheetFormatPr baseColWidth="10" defaultRowHeight="15" x14ac:dyDescent="0.2"/>
  <cols>
    <col min="1" max="1" width="16.83203125" customWidth="1"/>
  </cols>
  <sheetData>
    <row r="1" spans="1:35" x14ac:dyDescent="0.2">
      <c r="A1" s="21" t="s">
        <v>218</v>
      </c>
      <c r="B1" s="21" t="s">
        <v>156</v>
      </c>
      <c r="C1" s="21" t="s">
        <v>181</v>
      </c>
      <c r="D1" s="21" t="s">
        <v>186</v>
      </c>
      <c r="E1" s="21" t="s">
        <v>65</v>
      </c>
      <c r="F1" s="21" t="s">
        <v>66</v>
      </c>
      <c r="G1" s="21" t="s">
        <v>190</v>
      </c>
      <c r="H1" s="21" t="s">
        <v>67</v>
      </c>
      <c r="I1" s="21" t="s">
        <v>149</v>
      </c>
      <c r="J1" s="21" t="s">
        <v>219</v>
      </c>
      <c r="K1" s="21" t="s">
        <v>189</v>
      </c>
      <c r="L1" s="21" t="s">
        <v>152</v>
      </c>
      <c r="M1" s="21" t="s">
        <v>69</v>
      </c>
      <c r="N1" s="21" t="s">
        <v>173</v>
      </c>
      <c r="O1" s="21" t="s">
        <v>175</v>
      </c>
      <c r="P1" s="21" t="s">
        <v>68</v>
      </c>
      <c r="Q1" s="21" t="s">
        <v>187</v>
      </c>
      <c r="R1" s="21" t="s">
        <v>188</v>
      </c>
      <c r="S1" s="21" t="s">
        <v>182</v>
      </c>
      <c r="T1" s="21" t="s">
        <v>178</v>
      </c>
      <c r="U1" s="21" t="s">
        <v>64</v>
      </c>
      <c r="V1" s="21" t="s">
        <v>220</v>
      </c>
      <c r="W1" s="21" t="s">
        <v>174</v>
      </c>
      <c r="X1" s="21" t="s">
        <v>184</v>
      </c>
      <c r="Y1" s="21" t="s">
        <v>191</v>
      </c>
      <c r="Z1" s="21" t="s">
        <v>63</v>
      </c>
      <c r="AA1" s="21" t="s">
        <v>172</v>
      </c>
      <c r="AB1" s="21" t="s">
        <v>159</v>
      </c>
      <c r="AC1" s="21" t="s">
        <v>179</v>
      </c>
      <c r="AD1" s="21" t="s">
        <v>183</v>
      </c>
      <c r="AE1" s="21" t="s">
        <v>146</v>
      </c>
      <c r="AF1" s="21" t="s">
        <v>62</v>
      </c>
      <c r="AG1" s="21" t="s">
        <v>185</v>
      </c>
      <c r="AH1" s="21" t="s">
        <v>221</v>
      </c>
      <c r="AI1" s="21" t="s">
        <v>222</v>
      </c>
    </row>
    <row r="2" spans="1:35" x14ac:dyDescent="0.2">
      <c r="A2" s="94">
        <v>43951</v>
      </c>
    </row>
    <row r="3" spans="1:35" x14ac:dyDescent="0.2">
      <c r="A3" s="94">
        <v>43982</v>
      </c>
      <c r="C3">
        <v>0.16673429981798801</v>
      </c>
      <c r="D3">
        <v>-6.2630306848678097E-2</v>
      </c>
      <c r="F3">
        <v>6.8606884361605794E-2</v>
      </c>
      <c r="G3">
        <v>-0.14235441629673201</v>
      </c>
      <c r="H3">
        <v>0.15241058246290701</v>
      </c>
      <c r="I3">
        <v>0.21963522494649099</v>
      </c>
      <c r="J3">
        <v>1.60104733169255E-2</v>
      </c>
      <c r="K3">
        <v>8.0824044780563001E-2</v>
      </c>
      <c r="L3">
        <v>-3.9244309270831799E-2</v>
      </c>
      <c r="N3">
        <v>1.8850573440231999E-2</v>
      </c>
      <c r="O3">
        <v>-4.7264656753243303E-2</v>
      </c>
      <c r="P3">
        <v>-9.6136115471446806E-2</v>
      </c>
      <c r="Q3">
        <v>-2.0219059474899598E-3</v>
      </c>
      <c r="S3">
        <v>9.4111757529400306E-2</v>
      </c>
      <c r="T3">
        <v>-4.8135670523868301E-2</v>
      </c>
      <c r="U3">
        <v>8.4103999637175506E-2</v>
      </c>
      <c r="V3">
        <v>-4.2903256366915096E-3</v>
      </c>
      <c r="W3">
        <v>-6.3468910339829099E-2</v>
      </c>
      <c r="X3">
        <v>-8.4551850881690094E-2</v>
      </c>
      <c r="Y3">
        <v>-1.4328826149997601E-2</v>
      </c>
      <c r="Z3">
        <v>0.56000003814697197</v>
      </c>
      <c r="AA3">
        <v>-7.3702743022337494E-2</v>
      </c>
      <c r="AB3">
        <v>0.13450360551434401</v>
      </c>
      <c r="AC3">
        <v>0.105256946222529</v>
      </c>
      <c r="AD3">
        <v>-0.121249135005883</v>
      </c>
      <c r="AE3">
        <v>5.3194793904889501E-2</v>
      </c>
      <c r="AF3">
        <v>2.74550170935694E-2</v>
      </c>
      <c r="AG3">
        <v>-7.3562399576880599E-2</v>
      </c>
      <c r="AI3">
        <v>3.1436805542356901E-2</v>
      </c>
    </row>
    <row r="4" spans="1:35" x14ac:dyDescent="0.2">
      <c r="A4" s="94">
        <v>44012</v>
      </c>
      <c r="C4">
        <v>2.41739783221512E-2</v>
      </c>
      <c r="D4">
        <v>0.25700295249680699</v>
      </c>
      <c r="F4">
        <v>-9.4205019935897402E-2</v>
      </c>
      <c r="G4">
        <v>-5.80765215852782E-2</v>
      </c>
      <c r="H4">
        <v>-6.2078279030953601E-2</v>
      </c>
      <c r="I4">
        <v>-5.8224623160588899E-2</v>
      </c>
      <c r="J4">
        <v>2.4329872152487299E-2</v>
      </c>
      <c r="K4">
        <v>0.20637489508138401</v>
      </c>
      <c r="L4">
        <v>4.7550945883328699E-2</v>
      </c>
      <c r="N4">
        <v>-1.05461828699338E-3</v>
      </c>
      <c r="O4">
        <v>9.4447620114917794E-2</v>
      </c>
      <c r="P4">
        <v>0.192875331526907</v>
      </c>
      <c r="Q4">
        <v>0.32241501315151899</v>
      </c>
      <c r="S4">
        <v>0.140199728278392</v>
      </c>
      <c r="T4">
        <v>0.14099361033246199</v>
      </c>
      <c r="U4">
        <v>0.106417499698442</v>
      </c>
      <c r="V4">
        <v>0.24145372902929099</v>
      </c>
      <c r="W4">
        <v>4.0516038536208797E-2</v>
      </c>
      <c r="X4">
        <v>3.9117561290643102E-2</v>
      </c>
      <c r="Y4">
        <v>0.111163841645191</v>
      </c>
      <c r="Z4">
        <v>0</v>
      </c>
      <c r="AA4">
        <v>0.12546404461670699</v>
      </c>
      <c r="AB4">
        <v>-7.2343455513099605E-2</v>
      </c>
      <c r="AC4">
        <v>0.26342328413459798</v>
      </c>
      <c r="AD4">
        <v>-0.153293490001425</v>
      </c>
      <c r="AE4">
        <v>-6.9037642831686494E-2</v>
      </c>
      <c r="AF4">
        <v>2.4152230247322E-2</v>
      </c>
      <c r="AG4">
        <v>0.18185913247875601</v>
      </c>
      <c r="AH4">
        <v>8.7996822069632094E-2</v>
      </c>
      <c r="AI4">
        <v>0.116164603354875</v>
      </c>
    </row>
    <row r="5" spans="1:35" x14ac:dyDescent="0.2">
      <c r="A5" s="94">
        <v>44043</v>
      </c>
      <c r="C5">
        <v>5.9010127652136597E-2</v>
      </c>
      <c r="D5">
        <v>0.312972017936057</v>
      </c>
      <c r="F5">
        <v>-0.178587569670977</v>
      </c>
      <c r="G5">
        <v>-4.1880690972161398E-2</v>
      </c>
      <c r="H5">
        <v>6.9064752841229093E-2</v>
      </c>
      <c r="I5">
        <v>-1.6554046108219599E-2</v>
      </c>
      <c r="J5">
        <v>9.3394426150919793E-2</v>
      </c>
      <c r="K5">
        <v>8.0778201025549501E-2</v>
      </c>
      <c r="L5">
        <v>-8.4982929554778097E-2</v>
      </c>
      <c r="N5">
        <v>8.9714034373018003E-2</v>
      </c>
      <c r="O5">
        <v>7.0390813302389998E-2</v>
      </c>
      <c r="P5">
        <v>0.115614280772028</v>
      </c>
      <c r="Q5">
        <v>0.454301301327523</v>
      </c>
      <c r="S5">
        <v>0.13374560006408301</v>
      </c>
      <c r="T5">
        <v>8.2360807170218805E-2</v>
      </c>
      <c r="U5">
        <v>0.68098389501740098</v>
      </c>
      <c r="V5">
        <v>-1.7330872569743801E-2</v>
      </c>
      <c r="W5">
        <v>8.7617002883149997E-2</v>
      </c>
      <c r="X5">
        <v>0.23145433113969199</v>
      </c>
      <c r="Y5">
        <v>6.5576105641445601E-2</v>
      </c>
      <c r="Z5">
        <v>0.34871797442514502</v>
      </c>
      <c r="AA5">
        <v>-2.87743881556883E-2</v>
      </c>
      <c r="AB5">
        <v>-1.97724615007582E-2</v>
      </c>
      <c r="AC5">
        <v>0.105602967085746</v>
      </c>
      <c r="AD5">
        <v>6.5576105641445795E-2</v>
      </c>
      <c r="AE5">
        <v>0.102407723053709</v>
      </c>
      <c r="AF5">
        <v>0.27245344295450502</v>
      </c>
      <c r="AG5">
        <v>5.5633340078017998E-2</v>
      </c>
      <c r="AH5">
        <v>8.7675535385713696E-2</v>
      </c>
      <c r="AI5">
        <v>6.8866365619495495E-2</v>
      </c>
    </row>
    <row r="6" spans="1:35" x14ac:dyDescent="0.2">
      <c r="A6" s="94">
        <v>44074</v>
      </c>
      <c r="C6">
        <v>2.83025992965713E-2</v>
      </c>
      <c r="D6">
        <v>-0.34174864109838898</v>
      </c>
      <c r="F6">
        <v>-0.187306911232477</v>
      </c>
      <c r="G6">
        <v>-2.57074126547908E-2</v>
      </c>
      <c r="H6">
        <v>-5.1143963174051503E-2</v>
      </c>
      <c r="I6">
        <v>8.0041218648326098E-2</v>
      </c>
      <c r="J6">
        <v>5.9857313551182401E-2</v>
      </c>
      <c r="K6">
        <v>0.15698144849114001</v>
      </c>
      <c r="L6">
        <v>0.24030209955620099</v>
      </c>
      <c r="N6">
        <v>0.102631757952098</v>
      </c>
      <c r="O6">
        <v>0.111441218251153</v>
      </c>
      <c r="P6">
        <v>-2.21797418920953E-2</v>
      </c>
      <c r="Q6">
        <v>-0.14365497876719999</v>
      </c>
      <c r="S6">
        <v>6.3464081718956594E-2</v>
      </c>
      <c r="T6">
        <v>0.20686202798991199</v>
      </c>
      <c r="U6">
        <v>-0.18737719282606999</v>
      </c>
      <c r="V6">
        <v>6.0148093721568797E-2</v>
      </c>
      <c r="W6">
        <v>0.126233927342673</v>
      </c>
      <c r="X6">
        <v>-2.1573242883914899E-2</v>
      </c>
      <c r="Y6">
        <v>-0.20516273931736501</v>
      </c>
      <c r="Z6">
        <v>0.49619763176931903</v>
      </c>
      <c r="AA6">
        <v>7.6278255440000997E-2</v>
      </c>
      <c r="AB6">
        <v>5.9725075268698802E-2</v>
      </c>
      <c r="AC6">
        <v>-7.2955295096546802E-2</v>
      </c>
      <c r="AD6">
        <v>0.24772550108358901</v>
      </c>
      <c r="AE6">
        <v>-3.3197419469508202E-2</v>
      </c>
      <c r="AF6">
        <v>-1.2618175157808E-2</v>
      </c>
      <c r="AG6">
        <v>-0.239613349212798</v>
      </c>
      <c r="AH6">
        <v>1.87581324347285E-2</v>
      </c>
      <c r="AI6">
        <v>2.8976709246190499E-3</v>
      </c>
    </row>
    <row r="7" spans="1:35" x14ac:dyDescent="0.2">
      <c r="A7" s="94">
        <v>44104</v>
      </c>
      <c r="C7">
        <v>-2.9244696322906398E-3</v>
      </c>
      <c r="D7">
        <v>-0.130045138526171</v>
      </c>
      <c r="F7">
        <v>-0.10294252909428001</v>
      </c>
      <c r="G7">
        <v>-9.8155141603334203E-2</v>
      </c>
      <c r="H7">
        <v>-0.27943265442996501</v>
      </c>
      <c r="I7">
        <v>-0.10337149951633701</v>
      </c>
      <c r="J7">
        <v>-1.47954217264646E-2</v>
      </c>
      <c r="K7">
        <v>-2.4512208030881201E-2</v>
      </c>
      <c r="L7">
        <v>0.14307194620866501</v>
      </c>
      <c r="N7">
        <v>-7.0939844821861706E-2</v>
      </c>
      <c r="O7">
        <v>-3.4343946599533701E-2</v>
      </c>
      <c r="P7">
        <v>6.5310938766158705E-2</v>
      </c>
      <c r="Q7">
        <v>-0.19134162383945899</v>
      </c>
      <c r="S7">
        <v>-6.7866012700773304E-2</v>
      </c>
      <c r="T7">
        <v>-7.6617531808585897E-3</v>
      </c>
      <c r="U7">
        <v>-0.29212575112426398</v>
      </c>
      <c r="V7">
        <v>-4.3005085365365202E-2</v>
      </c>
      <c r="W7">
        <v>1.48854154858684E-2</v>
      </c>
      <c r="X7">
        <v>-2.1115481138421498E-2</v>
      </c>
      <c r="Y7">
        <v>-4.8563464431121903E-2</v>
      </c>
      <c r="Z7">
        <v>-0.29860227939070899</v>
      </c>
      <c r="AA7">
        <v>-2.57192726120966E-2</v>
      </c>
      <c r="AB7">
        <v>-0.14993617967726899</v>
      </c>
      <c r="AC7">
        <v>0.101263722377657</v>
      </c>
      <c r="AD7">
        <v>-0.135285878108896</v>
      </c>
      <c r="AE7">
        <v>-0.26084336290374699</v>
      </c>
      <c r="AF7">
        <v>6.0702775228662999E-2</v>
      </c>
      <c r="AG7">
        <v>-2.6374274500203399E-2</v>
      </c>
      <c r="AH7">
        <v>1.12904989347837E-2</v>
      </c>
      <c r="AI7">
        <v>-6.3761904017485396E-2</v>
      </c>
    </row>
    <row r="8" spans="1:35" x14ac:dyDescent="0.2">
      <c r="A8" s="94">
        <v>44135</v>
      </c>
      <c r="C8">
        <v>-8.7578874338495205E-2</v>
      </c>
      <c r="D8">
        <v>-0.19292853632519799</v>
      </c>
      <c r="F8">
        <v>-9.1942608780075305E-2</v>
      </c>
      <c r="G8">
        <v>0.22330496897483901</v>
      </c>
      <c r="H8">
        <v>-9.6456649306539799E-2</v>
      </c>
      <c r="I8">
        <v>2.8378830149151601E-3</v>
      </c>
      <c r="J8">
        <v>-1.8875627553640199E-2</v>
      </c>
      <c r="K8">
        <v>-2.5532381361993501E-2</v>
      </c>
      <c r="L8">
        <v>3.95291372732069E-2</v>
      </c>
      <c r="N8">
        <v>-1.5989507065961E-3</v>
      </c>
      <c r="O8">
        <v>0.18279793449842999</v>
      </c>
      <c r="P8">
        <v>-0.118942756275178</v>
      </c>
      <c r="Q8">
        <v>4.1009381710297402E-2</v>
      </c>
      <c r="S8">
        <v>-0.101548227522444</v>
      </c>
      <c r="T8">
        <v>3.8581275023378901E-2</v>
      </c>
      <c r="U8">
        <v>-9.3773701558305195E-2</v>
      </c>
      <c r="V8">
        <v>-6.6656916769707406E-2</v>
      </c>
      <c r="W8">
        <v>2.9535431062776198E-2</v>
      </c>
      <c r="X8">
        <v>-8.2738546648743305E-2</v>
      </c>
      <c r="Y8">
        <v>-5.6537245063541498E-2</v>
      </c>
      <c r="Z8">
        <v>-0.15398549050174001</v>
      </c>
      <c r="AA8">
        <v>2.2029160523897502E-3</v>
      </c>
      <c r="AB8">
        <v>-1.9639725379980801E-2</v>
      </c>
      <c r="AC8">
        <v>-7.0928766153802503E-2</v>
      </c>
      <c r="AD8">
        <v>-9.8471608703453603E-2</v>
      </c>
      <c r="AE8">
        <v>-4.4824789748631001E-2</v>
      </c>
      <c r="AF8">
        <v>-2.10843654774618E-2</v>
      </c>
      <c r="AG8">
        <v>-0.185126830979774</v>
      </c>
      <c r="AI8">
        <v>-5.5130721098193503E-2</v>
      </c>
    </row>
    <row r="9" spans="1:35" x14ac:dyDescent="0.2">
      <c r="A9" s="94">
        <v>44165</v>
      </c>
      <c r="C9">
        <v>8.45229953977302E-2</v>
      </c>
      <c r="D9">
        <v>0.182315889593828</v>
      </c>
      <c r="F9">
        <v>0.13785786114863199</v>
      </c>
      <c r="G9">
        <v>0.124648539587498</v>
      </c>
      <c r="H9">
        <v>0.42919383980432801</v>
      </c>
      <c r="I9">
        <v>9.7983742939875301E-2</v>
      </c>
      <c r="J9">
        <v>1.95122232459632E-2</v>
      </c>
      <c r="K9">
        <v>0.25691135482662503</v>
      </c>
      <c r="L9">
        <v>7.6304949862255597E-2</v>
      </c>
      <c r="N9">
        <v>7.41220585669191E-2</v>
      </c>
      <c r="O9">
        <v>-8.8650547518195899E-2</v>
      </c>
      <c r="P9">
        <v>0.105000096607778</v>
      </c>
      <c r="Q9">
        <v>-6.1144310746431597E-2</v>
      </c>
      <c r="S9">
        <v>0.202495918464521</v>
      </c>
      <c r="T9">
        <v>-9.4418492876322896E-2</v>
      </c>
      <c r="U9">
        <v>-2.2622576310922501E-2</v>
      </c>
      <c r="V9">
        <v>0.30786591543006198</v>
      </c>
      <c r="W9">
        <v>5.15196412033447E-2</v>
      </c>
      <c r="X9">
        <v>-5.2525512942310601E-2</v>
      </c>
      <c r="Y9">
        <v>0.232926497956888</v>
      </c>
      <c r="Z9">
        <v>0.34261239368165203</v>
      </c>
      <c r="AA9">
        <v>5.5243110276162501E-2</v>
      </c>
      <c r="AB9">
        <v>6.5075900158029804E-2</v>
      </c>
      <c r="AC9">
        <v>-6.6587723459841305E-2</v>
      </c>
      <c r="AD9">
        <v>0.24686806824480201</v>
      </c>
      <c r="AE9">
        <v>0.221416318620303</v>
      </c>
      <c r="AF9">
        <v>9.2307750528090898E-2</v>
      </c>
      <c r="AG9">
        <v>0.55804658375984295</v>
      </c>
      <c r="AH9">
        <v>0.10158628936797499</v>
      </c>
      <c r="AI9">
        <v>0.17091781424154001</v>
      </c>
    </row>
    <row r="10" spans="1:35" x14ac:dyDescent="0.2">
      <c r="A10" s="94">
        <v>44196</v>
      </c>
      <c r="C10">
        <v>0.100988706370329</v>
      </c>
      <c r="D10">
        <v>1.2585440540877801E-2</v>
      </c>
      <c r="F10">
        <v>1.5337105861599599E-2</v>
      </c>
      <c r="G10">
        <v>5.5038947445172202E-2</v>
      </c>
      <c r="H10">
        <v>-1.5243888034273E-2</v>
      </c>
      <c r="I10">
        <v>-1.8041280823895799E-2</v>
      </c>
      <c r="J10">
        <v>-7.7714742784283905E-2</v>
      </c>
      <c r="K10">
        <v>4.54473701982449E-2</v>
      </c>
      <c r="L10">
        <v>1.6930250264411702E-2</v>
      </c>
      <c r="N10">
        <v>-5.7661515556286701E-2</v>
      </c>
      <c r="O10">
        <v>-0.117782308710845</v>
      </c>
      <c r="P10">
        <v>-4.6003075711640799E-2</v>
      </c>
      <c r="Q10">
        <v>6.7115087022331299E-3</v>
      </c>
      <c r="S10">
        <v>0.12019559931289001</v>
      </c>
      <c r="T10">
        <v>-8.0936646846673496E-2</v>
      </c>
      <c r="U10">
        <v>-9.0012875625253494E-2</v>
      </c>
      <c r="V10">
        <v>7.5188538280332701E-2</v>
      </c>
      <c r="W10">
        <v>-0.13447975898514</v>
      </c>
      <c r="X10">
        <v>1.69405930857238E-2</v>
      </c>
      <c r="Y10">
        <v>8.9411313696018402E-2</v>
      </c>
      <c r="Z10">
        <v>3.6682618783596598E-2</v>
      </c>
      <c r="AA10">
        <v>5.5193331012410099E-2</v>
      </c>
      <c r="AB10">
        <v>0.115490586422292</v>
      </c>
      <c r="AC10">
        <v>-7.27969526280213E-2</v>
      </c>
      <c r="AD10">
        <v>7.9720898757210196E-2</v>
      </c>
      <c r="AE10">
        <v>0.18581913231290501</v>
      </c>
      <c r="AF10">
        <v>2.5352011830770401E-2</v>
      </c>
      <c r="AG10">
        <v>2.2601145156923599E-2</v>
      </c>
      <c r="AH10">
        <v>5.6374716151885697E-2</v>
      </c>
      <c r="AI10">
        <v>2.3559359445526801E-2</v>
      </c>
    </row>
    <row r="11" spans="1:35" x14ac:dyDescent="0.2">
      <c r="A11" s="94">
        <v>44227</v>
      </c>
      <c r="C11">
        <v>-2.2925616907847501E-2</v>
      </c>
      <c r="D11">
        <v>-6.4938636917848805E-2</v>
      </c>
      <c r="F11">
        <v>-7.3009437388322204E-2</v>
      </c>
      <c r="G11">
        <v>4.65440813781983E-2</v>
      </c>
      <c r="H11">
        <v>-5.8823546779717899E-2</v>
      </c>
      <c r="I11">
        <v>-5.5774241506635201E-2</v>
      </c>
      <c r="J11">
        <v>-9.3274733159603995E-3</v>
      </c>
      <c r="K11">
        <v>-0.11037226316667099</v>
      </c>
      <c r="L11">
        <v>-0.121509934707133</v>
      </c>
      <c r="N11">
        <v>-2.29710598642421E-2</v>
      </c>
      <c r="O11">
        <v>-9.1763933921044594E-2</v>
      </c>
      <c r="P11">
        <v>-0.12252959023639801</v>
      </c>
      <c r="Q11">
        <v>-0.111921034374992</v>
      </c>
      <c r="S11">
        <v>-7.1352046412336195E-2</v>
      </c>
      <c r="T11">
        <v>-2.0016617250795399E-4</v>
      </c>
      <c r="U11">
        <v>0.212906290872559</v>
      </c>
      <c r="V11">
        <v>0.20256378659944199</v>
      </c>
      <c r="W11">
        <v>-2.0630692226078998E-2</v>
      </c>
      <c r="X11">
        <v>-0.23781446301065901</v>
      </c>
      <c r="Y11">
        <v>4.6278722669081899E-3</v>
      </c>
      <c r="Z11">
        <v>-9.3846174386831405E-2</v>
      </c>
      <c r="AA11">
        <v>-2.7744030982034901E-2</v>
      </c>
      <c r="AB11">
        <v>-8.7745656915364706E-2</v>
      </c>
      <c r="AC11">
        <v>2.1448961977221501E-2</v>
      </c>
      <c r="AD11">
        <v>-3.5699357667446099E-2</v>
      </c>
      <c r="AE11">
        <v>0.13667155479753501</v>
      </c>
      <c r="AF11">
        <v>-0.106455922315444</v>
      </c>
      <c r="AG11">
        <v>-2.385273685405E-2</v>
      </c>
      <c r="AI11">
        <v>-2.9171685597089402E-2</v>
      </c>
    </row>
    <row r="12" spans="1:35" x14ac:dyDescent="0.2">
      <c r="A12" s="94">
        <v>44255</v>
      </c>
      <c r="C12">
        <v>4.6875488783373498E-2</v>
      </c>
      <c r="D12">
        <v>-0.18604292550161899</v>
      </c>
      <c r="F12">
        <v>2.8855870299266E-2</v>
      </c>
      <c r="G12">
        <v>0.27495156540904703</v>
      </c>
      <c r="H12">
        <v>8.2237156845858996E-3</v>
      </c>
      <c r="I12">
        <v>2.2932586228823802E-2</v>
      </c>
      <c r="J12">
        <v>1.04442464608933E-2</v>
      </c>
      <c r="K12">
        <v>0.104017816564385</v>
      </c>
      <c r="L12">
        <v>5.06021081768512E-2</v>
      </c>
      <c r="N12">
        <v>1.2850358467911299E-2</v>
      </c>
      <c r="O12">
        <v>1.47003382557071E-2</v>
      </c>
      <c r="P12">
        <v>9.9098684315312904E-3</v>
      </c>
      <c r="Q12">
        <v>-2.38609666079793E-2</v>
      </c>
      <c r="R12">
        <v>-4.6476935806465801E-2</v>
      </c>
      <c r="S12">
        <v>0.117938501628001</v>
      </c>
      <c r="T12">
        <v>-1.4136816117438399E-2</v>
      </c>
      <c r="U12">
        <v>-6.6019447104444698E-2</v>
      </c>
      <c r="V12">
        <v>-5.6740076960009198E-2</v>
      </c>
      <c r="W12">
        <v>9.0789720595610302E-2</v>
      </c>
      <c r="X12">
        <v>0.110601158034998</v>
      </c>
      <c r="Y12">
        <v>-2.5974363906579201E-2</v>
      </c>
      <c r="Z12">
        <v>-1.86756636962166E-2</v>
      </c>
      <c r="AA12">
        <v>6.13307331499457E-2</v>
      </c>
      <c r="AB12">
        <v>0.23251706419038501</v>
      </c>
      <c r="AC12">
        <v>-1.44235702535081E-2</v>
      </c>
      <c r="AD12">
        <v>2.6268579148273501E-2</v>
      </c>
      <c r="AE12">
        <v>1.8398525049631E-2</v>
      </c>
      <c r="AF12">
        <v>5.6879204610492402E-2</v>
      </c>
      <c r="AG12">
        <v>-0.11685739523328501</v>
      </c>
      <c r="AI12">
        <v>2.3179073411556902E-3</v>
      </c>
    </row>
    <row r="13" spans="1:35" x14ac:dyDescent="0.2">
      <c r="A13" s="94">
        <v>44286</v>
      </c>
      <c r="C13">
        <v>2.2966757895063399E-2</v>
      </c>
      <c r="D13">
        <v>1.9260703653230099E-2</v>
      </c>
      <c r="F13">
        <v>1.84629578074808E-2</v>
      </c>
      <c r="G13">
        <v>9.5901933467390704E-2</v>
      </c>
      <c r="H13">
        <v>-4.7308312632792802E-2</v>
      </c>
      <c r="I13">
        <v>0.210258166500259</v>
      </c>
      <c r="J13">
        <v>4.1689196674540699E-2</v>
      </c>
      <c r="K13">
        <v>-7.6723609632945805E-2</v>
      </c>
      <c r="L13">
        <v>7.3844375646415106E-2</v>
      </c>
      <c r="N13">
        <v>2.5773566921072501E-2</v>
      </c>
      <c r="O13">
        <v>-3.8659199106852199E-2</v>
      </c>
      <c r="P13">
        <v>-0.17082960568946501</v>
      </c>
      <c r="Q13">
        <v>-0.16317175268204501</v>
      </c>
      <c r="R13">
        <v>-4.2724222670126301E-2</v>
      </c>
      <c r="S13">
        <v>5.0603487350129303E-2</v>
      </c>
      <c r="T13">
        <v>-6.0898804319767401E-2</v>
      </c>
      <c r="U13">
        <v>0.251975117069969</v>
      </c>
      <c r="V13">
        <v>8.4233360935241901E-3</v>
      </c>
      <c r="W13">
        <v>-4.6318905658557001E-2</v>
      </c>
      <c r="X13">
        <v>-0.16482655072980101</v>
      </c>
      <c r="Y13">
        <v>5.19086836110072E-2</v>
      </c>
      <c r="Z13">
        <v>0.10899647313761</v>
      </c>
      <c r="AA13">
        <v>-8.0357982502461997E-2</v>
      </c>
      <c r="AB13">
        <v>2.3020307350395799E-2</v>
      </c>
      <c r="AC13">
        <v>-1.45500009136467E-2</v>
      </c>
      <c r="AD13">
        <v>1.36835986718069E-2</v>
      </c>
      <c r="AE13">
        <v>6.1069130566413499E-3</v>
      </c>
      <c r="AF13">
        <v>-1.16364010417675E-2</v>
      </c>
      <c r="AG13">
        <v>-0.15063830211548801</v>
      </c>
      <c r="AH13">
        <v>-7.8477672997500095E-2</v>
      </c>
      <c r="AI13">
        <v>3.55999729118029E-3</v>
      </c>
    </row>
    <row r="14" spans="1:35" x14ac:dyDescent="0.2">
      <c r="A14" s="94">
        <v>44316</v>
      </c>
      <c r="B14">
        <v>-6.6666497124565601E-3</v>
      </c>
      <c r="C14">
        <v>9.4247472939894106E-2</v>
      </c>
      <c r="D14">
        <v>5.1660819165902698E-2</v>
      </c>
      <c r="F14">
        <v>-0.18333160634151299</v>
      </c>
      <c r="G14">
        <v>2.43853425828577E-3</v>
      </c>
      <c r="H14">
        <v>-3.5958909702068199E-2</v>
      </c>
      <c r="I14">
        <v>-0.14510249308606199</v>
      </c>
      <c r="J14">
        <v>0.13299723995291099</v>
      </c>
      <c r="K14">
        <v>0.120874853906135</v>
      </c>
      <c r="L14">
        <v>-0.15526389962680201</v>
      </c>
      <c r="N14">
        <v>6.2345612580611401E-2</v>
      </c>
      <c r="O14">
        <v>-5.3005729080148403E-2</v>
      </c>
      <c r="P14">
        <v>0.20548676026586199</v>
      </c>
      <c r="Q14">
        <v>-9.0124424800543196E-2</v>
      </c>
      <c r="R14">
        <v>-2.17333469551108E-2</v>
      </c>
      <c r="S14">
        <v>8.6458173650953707E-2</v>
      </c>
      <c r="T14">
        <v>-1.3231674815233E-2</v>
      </c>
      <c r="U14">
        <v>-4.91531524272419E-2</v>
      </c>
      <c r="V14">
        <v>9.1821475061432498E-2</v>
      </c>
      <c r="W14">
        <v>-1.5950157614321302E-2</v>
      </c>
      <c r="X14">
        <v>-4.3472292731436997E-2</v>
      </c>
      <c r="Y14">
        <v>3.0858711676684698E-2</v>
      </c>
      <c r="Z14">
        <v>1.56009814662838E-3</v>
      </c>
      <c r="AA14">
        <v>-7.6965283440160501E-2</v>
      </c>
      <c r="AB14">
        <v>1.1111134064990501E-2</v>
      </c>
      <c r="AC14">
        <v>6.08422905640904E-2</v>
      </c>
      <c r="AD14">
        <v>1.4999317089456799E-2</v>
      </c>
      <c r="AE14">
        <v>-0.13227110321544</v>
      </c>
      <c r="AF14">
        <v>1.1773401058105201E-2</v>
      </c>
      <c r="AG14">
        <v>0.20371698026981</v>
      </c>
      <c r="AH14">
        <v>5.2153249383146402E-2</v>
      </c>
      <c r="AI14">
        <v>1.5317707466817401E-3</v>
      </c>
    </row>
    <row r="15" spans="1:35" x14ac:dyDescent="0.2">
      <c r="A15" s="94">
        <v>44347</v>
      </c>
      <c r="B15">
        <v>-0.14988815768643901</v>
      </c>
      <c r="C15">
        <v>-1.63393849746751E-2</v>
      </c>
      <c r="D15">
        <v>0.11092400848379</v>
      </c>
      <c r="F15">
        <v>-4.8479417299233302E-2</v>
      </c>
      <c r="G15">
        <v>0.11806808303878299</v>
      </c>
      <c r="H15">
        <v>7.4600367274708798E-2</v>
      </c>
      <c r="I15">
        <v>-8.0761626999741695E-2</v>
      </c>
      <c r="J15">
        <v>3.5477246272338898E-2</v>
      </c>
      <c r="K15">
        <v>-0.11427502600805101</v>
      </c>
      <c r="L15">
        <v>-4.5570710626756598E-2</v>
      </c>
      <c r="N15">
        <v>4.1439986113014797E-2</v>
      </c>
      <c r="O15">
        <v>5.0396978055713797E-2</v>
      </c>
      <c r="P15">
        <v>4.4622964543953897E-2</v>
      </c>
      <c r="Q15">
        <v>-0.14098656369482701</v>
      </c>
      <c r="R15">
        <v>1.5726312499342299E-3</v>
      </c>
      <c r="S15">
        <v>6.8420045515396001E-3</v>
      </c>
      <c r="T15">
        <v>5.8724474222898899E-2</v>
      </c>
      <c r="U15">
        <v>-6.1124696168280999E-2</v>
      </c>
      <c r="V15">
        <v>3.5094394778718502E-3</v>
      </c>
      <c r="W15">
        <v>3.1422181816285803E-2</v>
      </c>
      <c r="X15">
        <v>0.13929377282382999</v>
      </c>
      <c r="Y15">
        <v>-6.0324329175930197E-2</v>
      </c>
      <c r="Z15">
        <v>0.207165094688568</v>
      </c>
      <c r="AA15">
        <v>0.16430208687655501</v>
      </c>
      <c r="AB15">
        <v>-0.16021791788195699</v>
      </c>
      <c r="AC15">
        <v>-4.2113575571713101E-2</v>
      </c>
      <c r="AD15">
        <v>5.5885587732975299E-2</v>
      </c>
      <c r="AE15">
        <v>6.0332253336358999E-2</v>
      </c>
      <c r="AF15">
        <v>6.2545413345299394E-2</v>
      </c>
      <c r="AG15">
        <v>0.145524755536908</v>
      </c>
      <c r="AH15">
        <v>-5.2344922468694703E-2</v>
      </c>
      <c r="AI15">
        <v>-1.7135488194936E-3</v>
      </c>
    </row>
    <row r="16" spans="1:35" x14ac:dyDescent="0.2">
      <c r="A16" s="94">
        <v>44377</v>
      </c>
      <c r="B16">
        <v>4.1052667718184603E-2</v>
      </c>
      <c r="C16">
        <v>6.0643626893909897E-2</v>
      </c>
      <c r="D16">
        <v>8.4647252597191705E-2</v>
      </c>
      <c r="F16">
        <v>7.3687015254517194E-2</v>
      </c>
      <c r="G16">
        <v>4.3350654462288502E-2</v>
      </c>
      <c r="H16">
        <v>7.2727201076312004E-2</v>
      </c>
      <c r="I16">
        <v>1.21428625924246E-2</v>
      </c>
      <c r="J16">
        <v>-6.9540064644694005E-2</v>
      </c>
      <c r="K16">
        <v>1.70628944972444E-2</v>
      </c>
      <c r="L16">
        <v>6.4240795466098399E-2</v>
      </c>
      <c r="N16">
        <v>-4.0326625044169499E-2</v>
      </c>
      <c r="O16">
        <v>3.4297030941484001E-2</v>
      </c>
      <c r="P16">
        <v>0.10123884099722</v>
      </c>
      <c r="Q16">
        <v>-0.100077285154986</v>
      </c>
      <c r="R16">
        <v>0.572568757483923</v>
      </c>
      <c r="S16">
        <v>4.9578243060912103E-2</v>
      </c>
      <c r="T16">
        <v>5.38474376298929E-2</v>
      </c>
      <c r="U16">
        <v>0.195312577055858</v>
      </c>
      <c r="V16">
        <v>-1.1359963156361E-2</v>
      </c>
      <c r="W16">
        <v>-5.4497552779841897E-2</v>
      </c>
      <c r="X16">
        <v>-4.6527374178184401E-2</v>
      </c>
      <c r="Y16">
        <v>9.9888403504695605E-2</v>
      </c>
      <c r="Z16">
        <v>3.87099481398056E-3</v>
      </c>
      <c r="AA16">
        <v>5.4898290890944099E-2</v>
      </c>
      <c r="AB16">
        <v>-1.06663865698496E-2</v>
      </c>
      <c r="AC16">
        <v>-2.7648289988762301E-2</v>
      </c>
      <c r="AD16">
        <v>7.4542087713898905E-2</v>
      </c>
      <c r="AE16">
        <v>-2.0340892158888901E-2</v>
      </c>
      <c r="AF16">
        <v>-6.8445966214204504E-3</v>
      </c>
      <c r="AG16">
        <v>5.51648616430837E-2</v>
      </c>
      <c r="AH16">
        <v>6.1128328414479204E-3</v>
      </c>
      <c r="AI16">
        <v>4.03654027174601E-2</v>
      </c>
    </row>
    <row r="17" spans="1:35" x14ac:dyDescent="0.2">
      <c r="A17" s="94">
        <v>44408</v>
      </c>
      <c r="B17">
        <v>-0.100353920194337</v>
      </c>
      <c r="C17">
        <v>0.13655489734219001</v>
      </c>
      <c r="D17">
        <v>-0.18008650942188401</v>
      </c>
      <c r="F17">
        <v>4.2466522466994401E-2</v>
      </c>
      <c r="G17">
        <v>0.141896283453256</v>
      </c>
      <c r="H17">
        <v>-6.3174092738291401E-2</v>
      </c>
      <c r="I17">
        <v>4.5165867316645902E-2</v>
      </c>
      <c r="J17">
        <v>-4.8899551796604199E-2</v>
      </c>
      <c r="K17">
        <v>2.93434447602594E-2</v>
      </c>
      <c r="L17">
        <v>1.62463420551455E-2</v>
      </c>
      <c r="N17">
        <v>-5.1586051904204802E-2</v>
      </c>
      <c r="O17">
        <v>-6.6180617799353303E-2</v>
      </c>
      <c r="P17">
        <v>-0.107835557235719</v>
      </c>
      <c r="Q17">
        <v>-0.33744116224020898</v>
      </c>
      <c r="R17">
        <v>-0.22991319917515499</v>
      </c>
      <c r="S17">
        <v>0.124155779686798</v>
      </c>
      <c r="T17">
        <v>-0.12598092378647499</v>
      </c>
      <c r="U17">
        <v>-4.5751670458607799E-2</v>
      </c>
      <c r="V17">
        <v>5.6670398342316901E-2</v>
      </c>
      <c r="W17">
        <v>-0.114531824498231</v>
      </c>
      <c r="X17">
        <v>-3.6018563350028898E-2</v>
      </c>
      <c r="Y17">
        <v>6.4192568068493105E-2</v>
      </c>
      <c r="Z17">
        <v>-0.107969168372115</v>
      </c>
      <c r="AA17">
        <v>8.5985805594936501E-2</v>
      </c>
      <c r="AB17">
        <v>2.6675575117438701E-2</v>
      </c>
      <c r="AC17">
        <v>0.215035241872717</v>
      </c>
      <c r="AD17">
        <v>1.34755763626079E-2</v>
      </c>
      <c r="AE17">
        <v>1.96408747173764E-2</v>
      </c>
      <c r="AF17">
        <v>2.0675586522174601E-2</v>
      </c>
      <c r="AG17">
        <v>-0.16068789012745599</v>
      </c>
      <c r="AI17">
        <v>-1.52417448880309E-2</v>
      </c>
    </row>
    <row r="18" spans="1:35" x14ac:dyDescent="0.2">
      <c r="A18" s="94">
        <v>44439</v>
      </c>
      <c r="B18">
        <v>8.0921636857756996E-2</v>
      </c>
      <c r="C18">
        <v>2.9980795098989599E-2</v>
      </c>
      <c r="D18">
        <v>-0.13557221286011301</v>
      </c>
      <c r="F18">
        <v>-1.27381262731495E-2</v>
      </c>
      <c r="G18">
        <v>-6.3155785264130002E-2</v>
      </c>
      <c r="H18">
        <v>0.14638155882460799</v>
      </c>
      <c r="I18">
        <v>-0.112086479004258</v>
      </c>
      <c r="J18">
        <v>6.8690007234611494E-2</v>
      </c>
      <c r="K18">
        <v>-7.0213560115108306E-2</v>
      </c>
      <c r="L18">
        <v>-2.5016759151599E-2</v>
      </c>
      <c r="N18">
        <v>3.6200178590520299E-2</v>
      </c>
      <c r="O18">
        <v>1.26379532020064E-2</v>
      </c>
      <c r="P18">
        <v>-6.1739171780718097E-2</v>
      </c>
      <c r="Q18">
        <v>0.12948883188282501</v>
      </c>
      <c r="R18">
        <v>5.8335351673151202E-2</v>
      </c>
      <c r="S18">
        <v>3.4917120653664202E-2</v>
      </c>
      <c r="T18">
        <v>-1.5158812585648301E-3</v>
      </c>
      <c r="U18">
        <v>0.116764574327186</v>
      </c>
      <c r="V18">
        <v>-0.12991395739502901</v>
      </c>
      <c r="W18">
        <v>9.3517568659750694E-2</v>
      </c>
      <c r="X18">
        <v>0.34145936094464802</v>
      </c>
      <c r="Y18">
        <v>-5.4015815302907201E-2</v>
      </c>
      <c r="Z18">
        <v>-7.6368905682778807E-2</v>
      </c>
      <c r="AA18">
        <v>4.2902769560482799E-2</v>
      </c>
      <c r="AB18">
        <v>-3.4968098526478801E-2</v>
      </c>
      <c r="AC18">
        <v>3.9667490248881603E-2</v>
      </c>
      <c r="AD18">
        <v>1.2772377352384401E-2</v>
      </c>
      <c r="AE18">
        <v>1.81618008982069E-2</v>
      </c>
      <c r="AF18">
        <v>7.5624599996899605E-2</v>
      </c>
      <c r="AG18">
        <v>-0.112387960408332</v>
      </c>
      <c r="AH18">
        <v>-1.3002625301583499E-3</v>
      </c>
      <c r="AI18">
        <v>-3.0284151408288398E-2</v>
      </c>
    </row>
    <row r="19" spans="1:35" x14ac:dyDescent="0.2">
      <c r="A19" s="94">
        <v>44469</v>
      </c>
      <c r="B19">
        <v>-0.17728103420237401</v>
      </c>
      <c r="C19">
        <v>-7.4375224977802606E-2</v>
      </c>
      <c r="D19">
        <v>-0.191844803838288</v>
      </c>
      <c r="F19">
        <v>-9.2390672263648999E-2</v>
      </c>
      <c r="G19">
        <v>-6.7472668655749607E-2</v>
      </c>
      <c r="H19">
        <v>-3.01290627878254E-2</v>
      </c>
      <c r="I19">
        <v>-2.6235689989552499E-2</v>
      </c>
      <c r="J19">
        <v>5.3281388874558001E-2</v>
      </c>
      <c r="K19">
        <v>-0.24841936789008601</v>
      </c>
      <c r="L19">
        <v>-4.3496134583027E-2</v>
      </c>
      <c r="N19">
        <v>3.1332423008638699E-3</v>
      </c>
      <c r="O19">
        <v>-6.6723316022541404E-2</v>
      </c>
      <c r="P19">
        <v>-8.5264108563146895E-2</v>
      </c>
      <c r="Q19">
        <v>6.8343673273049799E-2</v>
      </c>
      <c r="R19">
        <v>-0.17724969639457799</v>
      </c>
      <c r="S19">
        <v>-6.8274853517279105E-2</v>
      </c>
      <c r="T19">
        <v>-8.4592436250166894E-2</v>
      </c>
      <c r="U19">
        <v>4.96494411479921E-2</v>
      </c>
      <c r="V19">
        <v>-9.5204460900885995E-2</v>
      </c>
      <c r="W19">
        <v>-9.9591169654809006E-3</v>
      </c>
      <c r="X19">
        <v>-0.188159661490721</v>
      </c>
      <c r="Y19">
        <v>-4.46024946559452E-2</v>
      </c>
      <c r="Z19">
        <v>4.3681781041132697E-2</v>
      </c>
      <c r="AA19">
        <v>8.3534387025603105E-2</v>
      </c>
      <c r="AB19">
        <v>-1.32376072835469E-2</v>
      </c>
      <c r="AC19">
        <v>3.6742119705165298E-2</v>
      </c>
      <c r="AD19">
        <v>-5.5040967091363302E-2</v>
      </c>
      <c r="AE19">
        <v>2.1891929007865098E-2</v>
      </c>
      <c r="AF19">
        <v>6.6540948119867493E-2</v>
      </c>
      <c r="AG19">
        <v>-0.111194589825322</v>
      </c>
      <c r="AH19">
        <v>-5.4019184250509701E-2</v>
      </c>
      <c r="AI19">
        <v>-8.9681166805470197E-2</v>
      </c>
    </row>
    <row r="20" spans="1:35" x14ac:dyDescent="0.2">
      <c r="A20" s="94">
        <v>44500</v>
      </c>
      <c r="B20">
        <v>0.103001588251937</v>
      </c>
      <c r="C20">
        <v>0.11593792167303001</v>
      </c>
      <c r="D20">
        <v>-0.12225481837149001</v>
      </c>
      <c r="F20">
        <v>-3.2482303526444399E-2</v>
      </c>
      <c r="G20">
        <v>8.3307924374864603E-2</v>
      </c>
      <c r="H20">
        <v>4.1420077439480299E-2</v>
      </c>
      <c r="I20">
        <v>-2.4209325437610101E-2</v>
      </c>
      <c r="J20">
        <v>-1.28461456665651E-2</v>
      </c>
      <c r="K20">
        <v>6.0856378828446397E-2</v>
      </c>
      <c r="L20">
        <v>0.19064698163921701</v>
      </c>
      <c r="N20">
        <v>-4.9949117795168299E-3</v>
      </c>
      <c r="O20" s="68">
        <v>-3.0107862544204099E-6</v>
      </c>
      <c r="P20">
        <v>-0.116008025786347</v>
      </c>
      <c r="Q20">
        <v>-0.11558826285967801</v>
      </c>
      <c r="R20">
        <v>3.2056319565249902E-2</v>
      </c>
      <c r="S20">
        <v>0.125300562982121</v>
      </c>
      <c r="T20" s="68">
        <v>2.2179748920825301E-5</v>
      </c>
      <c r="U20">
        <v>-1.2242588857029E-2</v>
      </c>
      <c r="V20">
        <v>-0.13010204322164701</v>
      </c>
      <c r="W20">
        <v>-2.5497198433500401E-2</v>
      </c>
      <c r="X20">
        <v>4.8524769183528804E-3</v>
      </c>
      <c r="Y20">
        <v>-9.0219169283830794E-2</v>
      </c>
      <c r="Z20">
        <v>7.6233146140894201E-2</v>
      </c>
      <c r="AA20">
        <v>-6.1976085070199999E-2</v>
      </c>
      <c r="AB20">
        <v>-9.3906346318830103E-2</v>
      </c>
      <c r="AC20">
        <v>9.6765598346706394E-2</v>
      </c>
      <c r="AD20">
        <v>0.156959619167301</v>
      </c>
      <c r="AE20">
        <v>-2.3274293471379399E-2</v>
      </c>
      <c r="AF20">
        <v>1.9423198988373899E-2</v>
      </c>
      <c r="AG20">
        <v>-0.15791884833728401</v>
      </c>
      <c r="AI20">
        <v>-1.8607820092680302E-2</v>
      </c>
    </row>
    <row r="21" spans="1:35" x14ac:dyDescent="0.2">
      <c r="A21" s="94">
        <v>44530</v>
      </c>
      <c r="B21">
        <v>-0.14093383264963399</v>
      </c>
      <c r="C21">
        <v>2.0518713023797999E-2</v>
      </c>
      <c r="D21">
        <v>7.8918906369786993E-3</v>
      </c>
      <c r="E21">
        <v>-3.6364468661220702E-4</v>
      </c>
      <c r="F21">
        <v>-0.20768244440598899</v>
      </c>
      <c r="G21">
        <v>-4.8910187106204199E-2</v>
      </c>
      <c r="H21">
        <v>0.193181770461157</v>
      </c>
      <c r="I21">
        <v>-0.24409765655619201</v>
      </c>
      <c r="J21">
        <v>-3.21555407545627E-2</v>
      </c>
      <c r="K21">
        <v>-0.163001011775909</v>
      </c>
      <c r="L21">
        <v>-0.25933736778167299</v>
      </c>
      <c r="N21">
        <v>2.1902994519293801E-2</v>
      </c>
      <c r="O21">
        <v>0.105271284705023</v>
      </c>
      <c r="P21">
        <v>-0.18911183414688701</v>
      </c>
      <c r="Q21">
        <v>-5.0790937002742099E-2</v>
      </c>
      <c r="R21">
        <v>0.100027531445176</v>
      </c>
      <c r="S21">
        <v>-1.9949568894681802E-2</v>
      </c>
      <c r="T21">
        <v>0.10780586912181001</v>
      </c>
      <c r="U21">
        <v>-3.8591519208021598E-2</v>
      </c>
      <c r="V21">
        <v>-4.9926506879479401E-2</v>
      </c>
      <c r="W21">
        <v>-3.2292018826061399E-2</v>
      </c>
      <c r="X21">
        <v>0.29149389617689703</v>
      </c>
      <c r="Y21">
        <v>-6.3022702412528803E-2</v>
      </c>
      <c r="Z21">
        <v>-2.08332809033203E-2</v>
      </c>
      <c r="AA21">
        <v>-5.3545536214480903E-2</v>
      </c>
      <c r="AB21">
        <v>-9.0715131798992099E-2</v>
      </c>
      <c r="AC21">
        <v>0.26658096468770098</v>
      </c>
      <c r="AD21">
        <v>-3.1204885465640701E-2</v>
      </c>
      <c r="AE21">
        <v>-0.19658814429699101</v>
      </c>
      <c r="AF21">
        <v>-3.00678377362157E-2</v>
      </c>
      <c r="AG21">
        <v>5.4759291950209101E-2</v>
      </c>
      <c r="AH21">
        <v>-4.1477489140371304E-3</v>
      </c>
      <c r="AI21">
        <v>-8.7975161190087095E-2</v>
      </c>
    </row>
    <row r="22" spans="1:35" x14ac:dyDescent="0.2">
      <c r="A22" s="94">
        <v>44561</v>
      </c>
      <c r="B22">
        <v>-0.18506166320166001</v>
      </c>
      <c r="C22">
        <v>-1.3793498683043399E-2</v>
      </c>
      <c r="D22">
        <v>-2.5806586952279598E-2</v>
      </c>
      <c r="E22">
        <v>-0.28919603207648298</v>
      </c>
      <c r="F22">
        <v>8.1121468306698905E-2</v>
      </c>
      <c r="G22">
        <v>0.13596278934761799</v>
      </c>
      <c r="H22">
        <v>-6.9047556334339094E-2</v>
      </c>
      <c r="I22">
        <v>0.177871927946848</v>
      </c>
      <c r="J22">
        <v>0.19073697964835001</v>
      </c>
      <c r="K22">
        <v>4.8354014332823297E-2</v>
      </c>
      <c r="L22">
        <v>2.38308286124575E-2</v>
      </c>
      <c r="N22">
        <v>1.94886373771745E-2</v>
      </c>
      <c r="O22">
        <v>0.18855831336676901</v>
      </c>
      <c r="P22">
        <v>0.11024736096912</v>
      </c>
      <c r="Q22">
        <v>8.3346992910642501E-2</v>
      </c>
      <c r="R22">
        <v>-0.110350451522821</v>
      </c>
      <c r="S22">
        <v>5.8808331039549501E-2</v>
      </c>
      <c r="T22">
        <v>0.11619811704289</v>
      </c>
      <c r="U22">
        <v>-2.3439765954414701E-2</v>
      </c>
      <c r="V22">
        <v>4.7947999392615903E-2</v>
      </c>
      <c r="W22">
        <v>0.110631343869364</v>
      </c>
      <c r="X22">
        <v>-1.8058052644001999E-2</v>
      </c>
      <c r="Y22">
        <v>-2.5422886723212002E-3</v>
      </c>
      <c r="Z22">
        <v>5.9574409658704898E-2</v>
      </c>
      <c r="AA22">
        <v>-0.105957072063965</v>
      </c>
      <c r="AB22">
        <v>0.18269625556439401</v>
      </c>
      <c r="AC22">
        <v>-0.102670474393578</v>
      </c>
      <c r="AD22">
        <v>-4.4485767878004699E-2</v>
      </c>
      <c r="AE22">
        <v>-3.7074691630840598E-3</v>
      </c>
      <c r="AF22">
        <v>0.29570912653008602</v>
      </c>
      <c r="AG22">
        <v>-7.5022649352924797E-2</v>
      </c>
      <c r="AH22">
        <v>4.2080196608444897E-3</v>
      </c>
      <c r="AI22">
        <v>5.0731215686096402E-3</v>
      </c>
    </row>
    <row r="23" spans="1:35" x14ac:dyDescent="0.2">
      <c r="A23" s="94">
        <v>44592</v>
      </c>
      <c r="B23">
        <v>-0.168985310060038</v>
      </c>
      <c r="C23">
        <v>-0.20086329377665499</v>
      </c>
      <c r="D23">
        <v>0.115294911336843</v>
      </c>
      <c r="E23">
        <v>-0.170931422522799</v>
      </c>
      <c r="F23">
        <v>3.1466000689757502E-2</v>
      </c>
      <c r="G23">
        <v>-1.16696180956441E-2</v>
      </c>
      <c r="H23">
        <v>-7.1611244307756505E-2</v>
      </c>
      <c r="I23">
        <v>-3.8651712824789103E-2</v>
      </c>
      <c r="J23">
        <v>-8.4543585956900494E-2</v>
      </c>
      <c r="K23">
        <v>-7.4888427296329899E-2</v>
      </c>
      <c r="L23">
        <v>2.00985578637888E-2</v>
      </c>
      <c r="N23">
        <v>-3.4726408964402301E-2</v>
      </c>
      <c r="O23">
        <v>-0.16335518563968601</v>
      </c>
      <c r="P23">
        <v>-7.8294114532545894E-2</v>
      </c>
      <c r="Q23">
        <v>-5.3466726533617497E-2</v>
      </c>
      <c r="R23">
        <v>-0.22794134056378801</v>
      </c>
      <c r="S23">
        <v>-9.7727029902196796E-2</v>
      </c>
      <c r="T23">
        <v>-6.44539510129363E-2</v>
      </c>
      <c r="U23">
        <v>5.2205153560727302E-2</v>
      </c>
      <c r="V23">
        <v>-3.7979593476318201E-3</v>
      </c>
      <c r="W23">
        <v>-6.2727315704332404E-2</v>
      </c>
      <c r="X23">
        <v>-0.19073428823618199</v>
      </c>
      <c r="Y23">
        <v>-6.9487341530072397E-2</v>
      </c>
      <c r="Z23">
        <v>-8.2998648323010904E-2</v>
      </c>
      <c r="AA23">
        <v>9.5281199623896903E-2</v>
      </c>
      <c r="AB23">
        <v>-2.3684503569953101E-2</v>
      </c>
      <c r="AC23">
        <v>-0.16705022908127301</v>
      </c>
      <c r="AD23">
        <v>-3.7389352944220702E-2</v>
      </c>
      <c r="AE23">
        <v>-4.7361093429564198E-3</v>
      </c>
      <c r="AF23">
        <v>3.3496574995124297E-2</v>
      </c>
      <c r="AG23">
        <v>0.14359122721605799</v>
      </c>
      <c r="AH23">
        <v>-0.119663333823498</v>
      </c>
      <c r="AI23">
        <v>-2.4483447889022798E-2</v>
      </c>
    </row>
    <row r="24" spans="1:35" x14ac:dyDescent="0.2">
      <c r="A24" s="94">
        <v>44620</v>
      </c>
      <c r="B24">
        <v>9.8475914769036101E-4</v>
      </c>
      <c r="C24">
        <v>2.7133959091645E-2</v>
      </c>
      <c r="D24">
        <v>-8.2919189601951396E-2</v>
      </c>
      <c r="E24">
        <v>-0.18580253338271999</v>
      </c>
      <c r="F24">
        <v>-1.0727463178403099E-2</v>
      </c>
      <c r="G24">
        <v>9.75612848105256E-3</v>
      </c>
      <c r="H24">
        <v>0.19008265439868399</v>
      </c>
      <c r="I24">
        <v>-6.6853686114073704E-2</v>
      </c>
      <c r="J24">
        <v>5.57374080926826E-2</v>
      </c>
      <c r="K24">
        <v>1.24043336423216E-2</v>
      </c>
      <c r="L24">
        <v>1.7366214967230599E-2</v>
      </c>
      <c r="N24">
        <v>5.8852640088578399E-2</v>
      </c>
      <c r="O24">
        <v>7.0190873720698405E-2</v>
      </c>
      <c r="P24">
        <v>-0.10911601813690899</v>
      </c>
      <c r="Q24">
        <v>3.0074775595729701E-3</v>
      </c>
      <c r="R24">
        <v>9.1441443747217493E-2</v>
      </c>
      <c r="S24">
        <v>-4.38883121395168E-2</v>
      </c>
      <c r="T24">
        <v>8.3798577975889799E-2</v>
      </c>
      <c r="U24">
        <v>-4.2486395116491299E-2</v>
      </c>
      <c r="V24">
        <v>5.0949274316458501E-2</v>
      </c>
      <c r="W24">
        <v>6.1757071790391402E-2</v>
      </c>
      <c r="X24">
        <v>0.181925955625377</v>
      </c>
      <c r="Y24">
        <v>-0.14286963171539899</v>
      </c>
      <c r="Z24">
        <v>0.125547466494531</v>
      </c>
      <c r="AA24">
        <v>-0.15644843363477801</v>
      </c>
      <c r="AB24">
        <v>3.7643421539089901E-2</v>
      </c>
      <c r="AC24">
        <v>5.0477107927900902E-2</v>
      </c>
      <c r="AD24">
        <v>-3.37073341236395E-2</v>
      </c>
      <c r="AE24">
        <v>-0.29367774871660701</v>
      </c>
      <c r="AF24">
        <v>-0.14308300388053699</v>
      </c>
      <c r="AG24">
        <v>6.2109175262079399E-3</v>
      </c>
      <c r="AH24">
        <v>-1.8024873484460101E-2</v>
      </c>
      <c r="AI24">
        <v>-3.1422164151923102E-2</v>
      </c>
    </row>
    <row r="25" spans="1:35" x14ac:dyDescent="0.2">
      <c r="A25" s="94">
        <v>44651</v>
      </c>
      <c r="B25">
        <v>0.133300590358648</v>
      </c>
      <c r="C25">
        <v>2.64000610793921E-2</v>
      </c>
      <c r="D25">
        <v>0.34475591777450698</v>
      </c>
      <c r="E25">
        <v>-5.5344925357087398E-2</v>
      </c>
      <c r="F25">
        <v>0.136298530813421</v>
      </c>
      <c r="G25">
        <v>0.22483845980087599</v>
      </c>
      <c r="H25">
        <v>2.4305559004898301E-2</v>
      </c>
      <c r="I25">
        <v>6.4128293855546706E-2</v>
      </c>
      <c r="J25">
        <v>-2.2737255167201199E-2</v>
      </c>
      <c r="K25">
        <v>-2.4258241731868298E-2</v>
      </c>
      <c r="L25">
        <v>1.5692001388054599E-2</v>
      </c>
      <c r="N25">
        <v>0.16233885269474099</v>
      </c>
      <c r="O25">
        <v>0.102548291276121</v>
      </c>
      <c r="P25">
        <v>0.117054328470342</v>
      </c>
      <c r="Q25">
        <v>-4.2073360646447698E-2</v>
      </c>
      <c r="R25">
        <v>-0.15909497175412299</v>
      </c>
      <c r="S25">
        <v>7.35630117857759E-2</v>
      </c>
      <c r="T25">
        <v>-0.142204794624985</v>
      </c>
      <c r="U25">
        <v>8.1893980049066298E-2</v>
      </c>
      <c r="V25">
        <v>0.138238325983399</v>
      </c>
      <c r="W25">
        <v>1.24004641820536E-2</v>
      </c>
      <c r="X25">
        <v>-0.129358572408376</v>
      </c>
      <c r="Y25">
        <v>-7.87418286769795E-2</v>
      </c>
      <c r="Z25">
        <v>-7.2632936447316998E-2</v>
      </c>
      <c r="AA25">
        <v>7.0183953594701698E-2</v>
      </c>
      <c r="AB25">
        <v>0.118392244184201</v>
      </c>
      <c r="AC25">
        <v>9.1254165948141605E-2</v>
      </c>
      <c r="AD25">
        <v>-0.118059377336673</v>
      </c>
      <c r="AE25">
        <v>0.429740043443122</v>
      </c>
      <c r="AF25">
        <v>9.3173561513975905E-2</v>
      </c>
      <c r="AG25">
        <v>5.82377779273879E-2</v>
      </c>
      <c r="AH25">
        <v>-5.57903891352984E-3</v>
      </c>
      <c r="AI25">
        <v>9.9927943537003003E-2</v>
      </c>
    </row>
    <row r="26" spans="1:35" x14ac:dyDescent="0.2">
      <c r="A26" s="94">
        <v>44681</v>
      </c>
      <c r="B26">
        <v>-0.183593805620651</v>
      </c>
      <c r="C26">
        <v>-0.10479884617589</v>
      </c>
      <c r="D26">
        <v>-0.16374785378428799</v>
      </c>
      <c r="E26">
        <v>-0.12439808876319799</v>
      </c>
      <c r="F26">
        <v>-2.68153516709752E-2</v>
      </c>
      <c r="G26">
        <v>-0.119736305942147</v>
      </c>
      <c r="H26">
        <v>0.17062137967464699</v>
      </c>
      <c r="I26">
        <v>-8.4745727705146198E-2</v>
      </c>
      <c r="J26">
        <v>-0.111355164645403</v>
      </c>
      <c r="K26">
        <v>3.7869462719974899E-3</v>
      </c>
      <c r="L26">
        <v>-0.139045928390753</v>
      </c>
      <c r="N26">
        <v>-0.20858152880946401</v>
      </c>
      <c r="O26">
        <v>-0.220383243283162</v>
      </c>
      <c r="P26">
        <v>4.8577351651758402E-2</v>
      </c>
      <c r="Q26">
        <v>-0.108954824755446</v>
      </c>
      <c r="R26">
        <v>-0.135199081090152</v>
      </c>
      <c r="S26">
        <v>-8.86609191129583E-2</v>
      </c>
      <c r="T26">
        <v>-0.16602117279851999</v>
      </c>
      <c r="U26">
        <v>8.1750543801710499E-2</v>
      </c>
      <c r="V26">
        <v>-6.8895138600956196E-3</v>
      </c>
      <c r="W26">
        <v>-0.215301283629972</v>
      </c>
      <c r="X26">
        <v>-0.38483612361105601</v>
      </c>
      <c r="Y26">
        <v>-0.13359013424136101</v>
      </c>
      <c r="Z26">
        <v>0</v>
      </c>
      <c r="AA26">
        <v>0.13901340039643001</v>
      </c>
      <c r="AB26">
        <v>-1.1739258392373201E-2</v>
      </c>
      <c r="AC26">
        <v>-7.2743143554145004E-2</v>
      </c>
      <c r="AD26">
        <v>-0.125103284929482</v>
      </c>
      <c r="AE26">
        <v>-1.3463467884767599E-2</v>
      </c>
      <c r="AF26">
        <v>-4.38818373319824E-2</v>
      </c>
      <c r="AG26">
        <v>-0.25075513377568898</v>
      </c>
      <c r="AI26">
        <v>-4.8296881059220899E-2</v>
      </c>
    </row>
    <row r="27" spans="1:35" x14ac:dyDescent="0.2">
      <c r="A27" s="94">
        <v>44712</v>
      </c>
      <c r="B27">
        <v>-0.101010083597845</v>
      </c>
      <c r="C27">
        <v>-5.0917791402078402E-2</v>
      </c>
      <c r="D27">
        <v>0.12382916813998</v>
      </c>
      <c r="E27">
        <v>0.35197068801964698</v>
      </c>
      <c r="F27">
        <v>2.8263095571163299E-2</v>
      </c>
      <c r="G27">
        <v>-2.10014839627203E-3</v>
      </c>
      <c r="H27">
        <v>-0.123552101871567</v>
      </c>
      <c r="I27">
        <v>-0.28292185198445102</v>
      </c>
      <c r="J27">
        <v>9.0556095570569095E-2</v>
      </c>
      <c r="K27">
        <v>-9.5276304557035493E-2</v>
      </c>
      <c r="L27">
        <v>-0.207370406643931</v>
      </c>
      <c r="N27">
        <v>8.4138976901214399E-2</v>
      </c>
      <c r="O27">
        <v>0.140838965354978</v>
      </c>
      <c r="P27">
        <v>-0.19655852541881</v>
      </c>
      <c r="Q27">
        <v>-2.7636756001648201E-2</v>
      </c>
      <c r="R27">
        <v>7.5038252220124002E-2</v>
      </c>
      <c r="S27">
        <v>-5.5950039045583197E-2</v>
      </c>
      <c r="T27">
        <v>5.2091644739224501E-2</v>
      </c>
      <c r="U27">
        <v>-4.8345707480271704E-3</v>
      </c>
      <c r="V27">
        <v>-2.5850762064430301E-2</v>
      </c>
      <c r="W27">
        <v>0.122346915929293</v>
      </c>
      <c r="X27">
        <v>-0.26294657152072898</v>
      </c>
      <c r="Y27">
        <v>3.5859881437758602E-3</v>
      </c>
      <c r="Z27">
        <v>-0.135664371201516</v>
      </c>
      <c r="AA27">
        <v>-0.12537233231779801</v>
      </c>
      <c r="AB27">
        <v>-7.0855506567305104E-2</v>
      </c>
      <c r="AC27">
        <v>-1.25917811897485E-2</v>
      </c>
      <c r="AD27">
        <v>0.12870646190455401</v>
      </c>
      <c r="AE27">
        <v>0.11293072419835801</v>
      </c>
      <c r="AF27">
        <v>0.123565698063737</v>
      </c>
      <c r="AG27">
        <v>4.2879100641489899E-2</v>
      </c>
      <c r="AH27">
        <v>-5.7078110051995701E-3</v>
      </c>
      <c r="AI27">
        <v>-6.1905920695481197E-2</v>
      </c>
    </row>
    <row r="28" spans="1:35" x14ac:dyDescent="0.2">
      <c r="A28" s="94">
        <v>44742</v>
      </c>
      <c r="B28">
        <v>-0.161442907561831</v>
      </c>
      <c r="C28">
        <v>-0.131061622837641</v>
      </c>
      <c r="D28">
        <v>-0.25924317135042002</v>
      </c>
      <c r="E28">
        <v>-0.307796607583256</v>
      </c>
      <c r="F28">
        <v>7.2318697745292496E-2</v>
      </c>
      <c r="G28">
        <v>-0.198358991736311</v>
      </c>
      <c r="H28">
        <v>-0.21475769004954201</v>
      </c>
      <c r="I28">
        <v>0.15925396943001599</v>
      </c>
      <c r="J28">
        <v>-8.1673609168576897E-2</v>
      </c>
      <c r="K28">
        <v>-0.12593949752557099</v>
      </c>
      <c r="L28">
        <v>-6.6593111048761394E-2</v>
      </c>
      <c r="N28">
        <v>-5.8957208212183599E-3</v>
      </c>
      <c r="O28">
        <v>-5.8761246494352201E-2</v>
      </c>
      <c r="P28">
        <v>-0.18039543454278401</v>
      </c>
      <c r="Q28">
        <v>1.9528976862519701E-2</v>
      </c>
      <c r="R28">
        <v>-1.21467813595879E-2</v>
      </c>
      <c r="S28">
        <v>-0.11010827248588401</v>
      </c>
      <c r="T28">
        <v>0.13790553961049001</v>
      </c>
      <c r="U28">
        <v>4.2955772921443501E-2</v>
      </c>
      <c r="V28">
        <v>-4.6587705274478801E-2</v>
      </c>
      <c r="W28">
        <v>-4.2354418864035202E-2</v>
      </c>
      <c r="X28">
        <v>-3.5793653504276497E-2</v>
      </c>
      <c r="Y28">
        <v>-0.20710493134553101</v>
      </c>
      <c r="Z28">
        <v>2.10356178077542E-2</v>
      </c>
      <c r="AA28">
        <v>1.4376170434696901E-2</v>
      </c>
      <c r="AB28">
        <v>5.62970099309614E-2</v>
      </c>
      <c r="AC28">
        <v>-5.83414390480557E-2</v>
      </c>
      <c r="AD28">
        <v>3.1932747171236002E-2</v>
      </c>
      <c r="AE28">
        <v>0.10269780498195701</v>
      </c>
      <c r="AF28">
        <v>-9.1123293585355203E-2</v>
      </c>
      <c r="AG28">
        <v>-0.25902282532088899</v>
      </c>
      <c r="AH28">
        <v>-8.50799538026564E-2</v>
      </c>
      <c r="AI28">
        <v>-7.7917621494976594E-2</v>
      </c>
    </row>
    <row r="29" spans="1:35" x14ac:dyDescent="0.2">
      <c r="A29" s="94">
        <v>44773</v>
      </c>
      <c r="B29">
        <v>-2.0451336785033299E-2</v>
      </c>
      <c r="C29">
        <v>0.15751177601650901</v>
      </c>
      <c r="D29">
        <v>5.5707904511272499E-2</v>
      </c>
      <c r="E29">
        <v>0.170421132675525</v>
      </c>
      <c r="F29">
        <v>1.7710147704363501E-2</v>
      </c>
      <c r="G29">
        <v>0.1390913099028</v>
      </c>
      <c r="H29">
        <v>0.12762971007097401</v>
      </c>
      <c r="I29">
        <v>-2.78465231135012E-2</v>
      </c>
      <c r="J29">
        <v>-1.9177313679327901E-2</v>
      </c>
      <c r="K29">
        <v>0.100603031048709</v>
      </c>
      <c r="L29">
        <v>0.108258422731841</v>
      </c>
      <c r="N29">
        <v>-2.4209043625133601E-2</v>
      </c>
      <c r="O29">
        <v>9.0194957820909805E-2</v>
      </c>
      <c r="P29">
        <v>5.5276347756145698E-2</v>
      </c>
      <c r="Q29">
        <v>-3.5301822767636999E-2</v>
      </c>
      <c r="R29">
        <v>3.1247069894941099E-2</v>
      </c>
      <c r="S29">
        <v>0.10638566621878</v>
      </c>
      <c r="T29">
        <v>-7.2303500847919797E-2</v>
      </c>
      <c r="U29">
        <v>9.5366494296097198E-2</v>
      </c>
      <c r="V29">
        <v>1.25330424967087E-2</v>
      </c>
      <c r="W29">
        <v>4.26539579686968E-4</v>
      </c>
      <c r="X29">
        <v>0.108667221129497</v>
      </c>
      <c r="Y29">
        <v>-0.10407770197906401</v>
      </c>
      <c r="Z29">
        <v>0.14738507714295701</v>
      </c>
      <c r="AA29">
        <v>0.15571830573442</v>
      </c>
      <c r="AB29">
        <v>1.9959626337067798E-2</v>
      </c>
      <c r="AC29">
        <v>0.13565701526634999</v>
      </c>
      <c r="AD29">
        <v>-3.4254549308404603E-2</v>
      </c>
      <c r="AE29">
        <v>0.11481782355461401</v>
      </c>
      <c r="AF29">
        <v>2.3336154072534001E-2</v>
      </c>
      <c r="AG29">
        <v>1.34198771015707E-2</v>
      </c>
      <c r="AI29">
        <v>5.2743300131522397E-2</v>
      </c>
    </row>
    <row r="30" spans="1:35" x14ac:dyDescent="0.2">
      <c r="A30" s="94">
        <v>44804</v>
      </c>
      <c r="B30">
        <v>-0.17206625516547799</v>
      </c>
      <c r="C30">
        <v>-8.9247507509483001E-2</v>
      </c>
      <c r="D30">
        <v>0.110371376236681</v>
      </c>
      <c r="E30">
        <v>0.243514635469358</v>
      </c>
      <c r="F30">
        <v>-9.9262147597310293E-2</v>
      </c>
      <c r="G30">
        <v>-0.15036053504817701</v>
      </c>
      <c r="H30">
        <v>-0.14676614849966499</v>
      </c>
      <c r="I30">
        <v>-0.34245704018951001</v>
      </c>
      <c r="J30">
        <v>0.26584154375321201</v>
      </c>
      <c r="K30">
        <v>-0.107276746094324</v>
      </c>
      <c r="L30">
        <v>-0.27191204994757001</v>
      </c>
      <c r="N30">
        <v>0.112632239800338</v>
      </c>
      <c r="O30">
        <v>0.111847920993698</v>
      </c>
      <c r="P30">
        <v>0.240000128810371</v>
      </c>
      <c r="Q30">
        <v>-1.7610407395619799E-2</v>
      </c>
      <c r="R30">
        <v>4.2943755502129399E-3</v>
      </c>
      <c r="S30">
        <v>-8.1948225801453806E-2</v>
      </c>
      <c r="T30">
        <v>-4.3015345754305601E-2</v>
      </c>
      <c r="U30">
        <v>-0.14637423614273601</v>
      </c>
      <c r="V30">
        <v>9.2326256106568E-2</v>
      </c>
      <c r="W30">
        <v>-2.7688630914617901E-2</v>
      </c>
      <c r="X30">
        <v>0.15236898613752001</v>
      </c>
      <c r="Y30">
        <v>-0.53785993408819599</v>
      </c>
      <c r="Z30">
        <v>-0.102209916369082</v>
      </c>
      <c r="AA30">
        <v>0.31013996159440199</v>
      </c>
      <c r="AB30">
        <v>-0.15290936284032899</v>
      </c>
      <c r="AC30">
        <v>-5.8033492748919301E-2</v>
      </c>
      <c r="AD30">
        <v>-4.2196754586935899E-2</v>
      </c>
      <c r="AE30">
        <v>-6.0099749105163303E-2</v>
      </c>
      <c r="AF30">
        <v>-6.9256632433120399E-2</v>
      </c>
      <c r="AG30">
        <v>-5.9914819512271698E-2</v>
      </c>
      <c r="AH30">
        <v>-5.7245221016348803E-2</v>
      </c>
      <c r="AI30">
        <v>-2.0680948081569499E-2</v>
      </c>
    </row>
    <row r="31" spans="1:35" x14ac:dyDescent="0.2">
      <c r="A31" s="94">
        <v>44834</v>
      </c>
      <c r="B31">
        <v>-6.2608718872070299E-2</v>
      </c>
      <c r="C31">
        <v>-9.1688872685107101E-2</v>
      </c>
      <c r="D31">
        <v>0.12522319121811501</v>
      </c>
      <c r="E31">
        <v>-0.18640643123061401</v>
      </c>
      <c r="F31">
        <v>-4.19656763831458E-2</v>
      </c>
      <c r="G31">
        <v>-0.135500806683549</v>
      </c>
      <c r="H31">
        <v>-0.20699709164093999</v>
      </c>
      <c r="I31">
        <v>-0.11519841134290799</v>
      </c>
      <c r="J31">
        <v>-3.4467936668260903E-2</v>
      </c>
      <c r="K31">
        <v>-1.04833143082999E-2</v>
      </c>
      <c r="L31">
        <v>-0.15469202191269599</v>
      </c>
      <c r="N31">
        <v>-0.121215664589225</v>
      </c>
      <c r="O31">
        <v>-6.21234204357312E-2</v>
      </c>
      <c r="P31">
        <v>4.1474635229618001E-2</v>
      </c>
      <c r="Q31">
        <v>-0.13818201530209301</v>
      </c>
      <c r="R31">
        <v>-0.17862205171502599</v>
      </c>
      <c r="S31">
        <v>-6.2008996674747699E-2</v>
      </c>
      <c r="T31">
        <v>-0.146323796932848</v>
      </c>
      <c r="U31">
        <v>0.101992644255369</v>
      </c>
      <c r="V31">
        <v>-3.7611733599232901E-2</v>
      </c>
      <c r="W31">
        <v>-9.7122058873842995E-2</v>
      </c>
      <c r="X31">
        <v>-4.70326526749094E-2</v>
      </c>
      <c r="Y31">
        <v>-0.46394669280746398</v>
      </c>
      <c r="Z31">
        <v>-0.16307691427377499</v>
      </c>
      <c r="AA31">
        <v>-8.2406836362572206E-2</v>
      </c>
      <c r="AB31">
        <v>1.06906214787994E-2</v>
      </c>
      <c r="AC31">
        <v>-0.134278786887988</v>
      </c>
      <c r="AD31">
        <v>-0.23364232325210399</v>
      </c>
      <c r="AE31">
        <v>-3.2899917987548197E-2</v>
      </c>
      <c r="AF31">
        <v>3.54819659332457E-2</v>
      </c>
      <c r="AG31">
        <v>0.11417342146499</v>
      </c>
      <c r="AH31">
        <v>-0.108266498743315</v>
      </c>
      <c r="AI31">
        <v>-4.8378224289184799E-2</v>
      </c>
    </row>
    <row r="32" spans="1:35" x14ac:dyDescent="0.2">
      <c r="A32" s="94">
        <v>44865</v>
      </c>
      <c r="B32">
        <v>0.195732900057317</v>
      </c>
      <c r="C32">
        <v>-3.7826323831804197E-2</v>
      </c>
      <c r="D32">
        <v>0.14183702289372199</v>
      </c>
      <c r="E32">
        <v>0.20347394599663399</v>
      </c>
      <c r="F32">
        <v>0.123595308554954</v>
      </c>
      <c r="G32">
        <v>0.20382424994148399</v>
      </c>
      <c r="H32">
        <v>0.268382357130516</v>
      </c>
      <c r="I32">
        <v>0.40153172192986503</v>
      </c>
      <c r="J32">
        <v>-0.15892101016174801</v>
      </c>
      <c r="K32">
        <v>-6.2427157573517996E-3</v>
      </c>
      <c r="L32">
        <v>0.13304419715413601</v>
      </c>
      <c r="N32">
        <v>-8.5021418759983106E-2</v>
      </c>
      <c r="O32">
        <v>-2.35366726982843E-2</v>
      </c>
      <c r="P32">
        <v>8.7020589281752797E-2</v>
      </c>
      <c r="Q32">
        <v>5.5058247982900703E-2</v>
      </c>
      <c r="R32">
        <v>0.24883551863265099</v>
      </c>
      <c r="S32">
        <v>1.73517975178272E-2</v>
      </c>
      <c r="T32">
        <v>0.14987470234934699</v>
      </c>
      <c r="U32">
        <v>-0.20271236510148199</v>
      </c>
      <c r="V32">
        <v>0.15029213884467399</v>
      </c>
      <c r="W32">
        <v>2.5191011674985799E-2</v>
      </c>
      <c r="X32">
        <v>0.20890270291264601</v>
      </c>
      <c r="Y32">
        <v>1.8959728422431599E-2</v>
      </c>
      <c r="Z32">
        <v>2.0220612565693401E-2</v>
      </c>
      <c r="AA32">
        <v>4.0333343308211297E-2</v>
      </c>
      <c r="AB32">
        <v>0.22346501219961001</v>
      </c>
      <c r="AC32">
        <v>0.21796175750312299</v>
      </c>
      <c r="AD32">
        <v>3.8185383675685101E-2</v>
      </c>
      <c r="AE32">
        <v>0.144032918795928</v>
      </c>
      <c r="AF32">
        <v>0.198104312606493</v>
      </c>
      <c r="AG32">
        <v>0.13899566746473299</v>
      </c>
      <c r="AH32">
        <v>2.78373653766965E-2</v>
      </c>
      <c r="AI32">
        <v>0.14653898916011299</v>
      </c>
    </row>
    <row r="33" spans="1:35" x14ac:dyDescent="0.2">
      <c r="A33" s="94">
        <v>44895</v>
      </c>
      <c r="B33">
        <v>8.1458433599225194E-2</v>
      </c>
      <c r="C33">
        <v>7.1789000355691496E-2</v>
      </c>
      <c r="D33">
        <v>-0.31652538980689499</v>
      </c>
      <c r="E33">
        <v>-2.4742309665452902E-2</v>
      </c>
      <c r="F33">
        <v>0.194341439717933</v>
      </c>
      <c r="G33">
        <v>-2.7369563353687301E-2</v>
      </c>
      <c r="H33">
        <v>4.9275314645140997E-2</v>
      </c>
      <c r="I33">
        <v>3.1225574194184702E-3</v>
      </c>
      <c r="J33">
        <v>0.17747324108680701</v>
      </c>
      <c r="K33">
        <v>3.1589873227942898E-2</v>
      </c>
      <c r="L33">
        <v>0.13594607003835599</v>
      </c>
      <c r="N33">
        <v>0.162154931750468</v>
      </c>
      <c r="O33">
        <v>5.4022962165103099E-2</v>
      </c>
      <c r="P33">
        <v>1.8995946340344599E-2</v>
      </c>
      <c r="Q33">
        <v>0.17601668435885301</v>
      </c>
      <c r="R33">
        <v>1.53056128210065E-2</v>
      </c>
      <c r="S33">
        <v>6.6748542050883902E-2</v>
      </c>
      <c r="T33">
        <v>6.5951129150601598E-2</v>
      </c>
      <c r="U33">
        <v>5.6699541063778003E-2</v>
      </c>
      <c r="V33">
        <v>6.7592850311194205E-2</v>
      </c>
      <c r="W33">
        <v>1.10885515075129</v>
      </c>
      <c r="X33">
        <v>0.38743231680714302</v>
      </c>
      <c r="Y33">
        <v>0.78837839002268995</v>
      </c>
      <c r="Z33">
        <v>0.190990974117279</v>
      </c>
      <c r="AA33">
        <v>-8.8891257869945506E-2</v>
      </c>
      <c r="AB33">
        <v>0.123621214160211</v>
      </c>
      <c r="AC33">
        <v>0.22990494312624299</v>
      </c>
      <c r="AD33">
        <v>0.13705681791459101</v>
      </c>
      <c r="AE33">
        <v>-2.3981363786265099E-3</v>
      </c>
      <c r="AF33">
        <v>-0.120904034445606</v>
      </c>
      <c r="AG33">
        <v>-0.28429553330727803</v>
      </c>
      <c r="AH33">
        <v>9.5471700968056503E-2</v>
      </c>
      <c r="AI33">
        <v>4.8123198389552601E-3</v>
      </c>
    </row>
    <row r="34" spans="1:35" x14ac:dyDescent="0.2">
      <c r="A34" s="94">
        <v>44926</v>
      </c>
      <c r="B34">
        <v>-0.15136296414574399</v>
      </c>
      <c r="C34">
        <v>-1.4225823548750601E-2</v>
      </c>
      <c r="D34">
        <v>-5.3319914688200798E-2</v>
      </c>
      <c r="E34">
        <v>-0.25651863969611999</v>
      </c>
      <c r="F34">
        <v>-4.25428838276962E-2</v>
      </c>
      <c r="G34">
        <v>9.2197389747213906E-2</v>
      </c>
      <c r="H34">
        <v>-7.1823204056013806E-2</v>
      </c>
      <c r="I34">
        <v>-4.35797978982356E-2</v>
      </c>
      <c r="J34">
        <v>-3.5156761489328003E-2</v>
      </c>
      <c r="K34">
        <v>-2.2971701559692998E-3</v>
      </c>
      <c r="L34">
        <v>-0.14959567291982201</v>
      </c>
      <c r="N34">
        <v>1.7481025704688399E-2</v>
      </c>
      <c r="O34">
        <v>1.6142438244584001E-2</v>
      </c>
      <c r="P34">
        <v>3.9946735798898202E-2</v>
      </c>
      <c r="Q34">
        <v>5.66043706839491E-2</v>
      </c>
      <c r="R34">
        <v>7.2949492249611794E-2</v>
      </c>
      <c r="S34">
        <v>-5.8309573647690897E-2</v>
      </c>
      <c r="T34">
        <v>0.462611891580746</v>
      </c>
      <c r="U34">
        <v>-0.116633696090468</v>
      </c>
      <c r="V34">
        <v>-4.7622924556713402E-2</v>
      </c>
      <c r="W34">
        <v>-0.28152877421377698</v>
      </c>
      <c r="X34">
        <v>-0.18182986133425799</v>
      </c>
      <c r="Y34">
        <v>0.26364725891746299</v>
      </c>
      <c r="Z34">
        <v>-0.12405448639914</v>
      </c>
      <c r="AA34">
        <v>-2.4684678559280498E-2</v>
      </c>
      <c r="AB34">
        <v>-6.5534589658746006E-2</v>
      </c>
      <c r="AC34">
        <v>2.6396894105498801E-2</v>
      </c>
      <c r="AD34">
        <v>0.199000606239433</v>
      </c>
      <c r="AE34">
        <v>-0.146634584083358</v>
      </c>
      <c r="AF34">
        <v>-8.2061079317947705E-2</v>
      </c>
      <c r="AG34">
        <v>-0.115417056328993</v>
      </c>
      <c r="AI34">
        <v>-5.2486770658649901E-2</v>
      </c>
    </row>
    <row r="35" spans="1:35" x14ac:dyDescent="0.2">
      <c r="A35" s="94">
        <v>44957</v>
      </c>
      <c r="B35">
        <v>0.348267110070139</v>
      </c>
      <c r="C35">
        <v>3.49854749355882E-2</v>
      </c>
      <c r="D35">
        <v>0.15598130930939599</v>
      </c>
      <c r="E35">
        <v>0.18862556731191299</v>
      </c>
      <c r="F35">
        <v>0.191905068589931</v>
      </c>
      <c r="G35">
        <v>-3.2827500524990602E-2</v>
      </c>
      <c r="H35">
        <v>0.127976214340012</v>
      </c>
      <c r="I35">
        <v>-1.4646078578884E-2</v>
      </c>
      <c r="J35">
        <v>2.93009183190873E-2</v>
      </c>
      <c r="K35">
        <v>0.110102655774379</v>
      </c>
      <c r="L35">
        <v>0.216798742250149</v>
      </c>
      <c r="N35">
        <v>5.1820749615520703E-2</v>
      </c>
      <c r="O35">
        <v>1.9670540855265699E-2</v>
      </c>
      <c r="P35">
        <v>-2.17669933044378E-2</v>
      </c>
      <c r="Q35">
        <v>0.207648738840952</v>
      </c>
      <c r="R35">
        <v>5.4027531627934298E-2</v>
      </c>
      <c r="S35">
        <v>0.13496860408485301</v>
      </c>
      <c r="T35">
        <v>0.10819548691087399</v>
      </c>
      <c r="U35">
        <v>0.37244243487194201</v>
      </c>
      <c r="V35">
        <v>7.6383826311048298E-3</v>
      </c>
      <c r="W35">
        <v>0.16077569033995501</v>
      </c>
      <c r="X35">
        <v>0.133254698301467</v>
      </c>
      <c r="Y35">
        <v>0.115382792003643</v>
      </c>
      <c r="Z35">
        <v>9.6718470892756203E-2</v>
      </c>
      <c r="AA35">
        <v>-9.7570064055744296E-2</v>
      </c>
      <c r="AB35">
        <v>0.10316102137703401</v>
      </c>
      <c r="AC35">
        <v>5.8109979489024903E-2</v>
      </c>
      <c r="AD35">
        <v>-8.7032180686712392E-3</v>
      </c>
      <c r="AE35">
        <v>7.5492966342979695E-2</v>
      </c>
      <c r="AF35">
        <v>0.14137211269965899</v>
      </c>
      <c r="AG35">
        <v>4.58973429485032E-2</v>
      </c>
      <c r="AH35">
        <v>0.116926834089049</v>
      </c>
      <c r="AI35">
        <v>9.5068129357881906E-2</v>
      </c>
    </row>
    <row r="36" spans="1:35" x14ac:dyDescent="0.2">
      <c r="A36" s="94">
        <v>44985</v>
      </c>
      <c r="B36">
        <v>-0.29341689075023702</v>
      </c>
      <c r="C36">
        <v>5.0282902372161098E-2</v>
      </c>
      <c r="D36">
        <v>-0.16510229100400201</v>
      </c>
      <c r="E36">
        <v>-0.24720896259170599</v>
      </c>
      <c r="F36">
        <v>-8.6770341356390196E-2</v>
      </c>
      <c r="G36">
        <v>-0.13242136322202799</v>
      </c>
      <c r="H36">
        <v>-4.22163190033071E-2</v>
      </c>
      <c r="I36">
        <v>-8.8356707279858504E-2</v>
      </c>
      <c r="J36">
        <v>6.15547453577103E-2</v>
      </c>
      <c r="K36">
        <v>-6.7318597854288901E-3</v>
      </c>
      <c r="L36">
        <v>2.68298722498705E-2</v>
      </c>
      <c r="M36">
        <v>-3.1746072637113598E-2</v>
      </c>
      <c r="N36">
        <v>-2.6568057066950802E-2</v>
      </c>
      <c r="O36">
        <v>9.2257564130845099E-2</v>
      </c>
      <c r="P36">
        <v>-0.242146571701053</v>
      </c>
      <c r="Q36">
        <v>-0.106855908107456</v>
      </c>
      <c r="R36">
        <v>2.07515689906356E-3</v>
      </c>
      <c r="S36">
        <v>1.4158050606649601E-4</v>
      </c>
      <c r="T36">
        <v>-8.4574509119055202E-2</v>
      </c>
      <c r="U36">
        <v>-1.0715096231135901E-2</v>
      </c>
      <c r="V36">
        <v>-2.9137687382957699E-2</v>
      </c>
      <c r="W36">
        <v>7.7246336324662698E-2</v>
      </c>
      <c r="X36">
        <v>-6.3792917539837596E-2</v>
      </c>
      <c r="Y36">
        <v>-3.4540997096866297E-2</v>
      </c>
      <c r="Z36">
        <v>-7.8740158662873497E-2</v>
      </c>
      <c r="AA36">
        <v>-0.12007334336426299</v>
      </c>
      <c r="AB36">
        <v>-2.8054192789619899E-2</v>
      </c>
      <c r="AC36">
        <v>-7.5795326897760099E-2</v>
      </c>
      <c r="AD36">
        <v>-3.3028660004343402E-2</v>
      </c>
      <c r="AE36">
        <v>2.4620183844827202E-2</v>
      </c>
      <c r="AF36">
        <v>8.0145694479153207E-2</v>
      </c>
      <c r="AG36">
        <v>-0.32865207772835198</v>
      </c>
      <c r="AH36">
        <v>-4.8306027939482001E-2</v>
      </c>
      <c r="AI36">
        <v>-0.100874638503471</v>
      </c>
    </row>
    <row r="37" spans="1:35" x14ac:dyDescent="0.2">
      <c r="A37" s="94">
        <v>45016</v>
      </c>
      <c r="B37">
        <v>2.2182785256923399E-2</v>
      </c>
      <c r="C37">
        <v>6.4034886793245996E-2</v>
      </c>
      <c r="D37">
        <v>-5.48071525637783E-2</v>
      </c>
      <c r="E37">
        <v>-6.4618610571217594E-2</v>
      </c>
      <c r="F37">
        <v>6.1353569180709402E-2</v>
      </c>
      <c r="G37">
        <v>-0.14207628386646701</v>
      </c>
      <c r="H37">
        <v>1.65289093355254E-2</v>
      </c>
      <c r="I37">
        <v>-0.50905796240743595</v>
      </c>
      <c r="J37">
        <v>0.21447743032789199</v>
      </c>
      <c r="K37">
        <v>5.8318453618352702E-2</v>
      </c>
      <c r="L37">
        <v>-2.34652278038219E-2</v>
      </c>
      <c r="M37">
        <v>-1.8032810874278701E-2</v>
      </c>
      <c r="N37">
        <v>0.14441587431116301</v>
      </c>
      <c r="O37">
        <v>0.18424314162512601</v>
      </c>
      <c r="P37">
        <v>-3.6269461606877697E-2</v>
      </c>
      <c r="Q37">
        <v>-3.6678459903390297E-2</v>
      </c>
      <c r="R37">
        <v>4.5827485878167096E-3</v>
      </c>
      <c r="S37">
        <v>-1.3371119132254399E-2</v>
      </c>
      <c r="T37">
        <v>-4.6315652939738099E-2</v>
      </c>
      <c r="U37">
        <v>-7.5818251192642905E-2</v>
      </c>
      <c r="V37">
        <v>-5.55758160842574E-2</v>
      </c>
      <c r="W37">
        <v>0.38333686504860998</v>
      </c>
      <c r="X37">
        <v>-1.48891787114044E-2</v>
      </c>
      <c r="Y37">
        <v>0.19265006861058601</v>
      </c>
      <c r="Z37">
        <v>-3.2478642789378398E-2</v>
      </c>
      <c r="AA37">
        <v>-3.0399013474150399E-2</v>
      </c>
      <c r="AB37">
        <v>5.3844170308234799E-3</v>
      </c>
      <c r="AC37">
        <v>8.0424363672696203E-2</v>
      </c>
      <c r="AD37">
        <v>-1.28794372001865E-2</v>
      </c>
      <c r="AE37">
        <v>-1.27811864430413E-2</v>
      </c>
      <c r="AF37">
        <v>-8.4316121683830608E-3</v>
      </c>
      <c r="AG37">
        <v>2.1010443275127001E-2</v>
      </c>
      <c r="AH37">
        <v>2.11998515736102E-2</v>
      </c>
      <c r="AI37">
        <v>-5.9713478043256302E-2</v>
      </c>
    </row>
    <row r="38" spans="1:35" x14ac:dyDescent="0.2">
      <c r="A38" s="94">
        <v>45046</v>
      </c>
      <c r="B38">
        <v>7.9861031776228206E-2</v>
      </c>
      <c r="C38">
        <v>-2.0503861492899698E-2</v>
      </c>
      <c r="D38">
        <v>0.116448788091464</v>
      </c>
      <c r="E38">
        <v>2.94450997880315E-2</v>
      </c>
      <c r="F38">
        <v>-2.0371788473975399E-2</v>
      </c>
      <c r="G38">
        <v>3.93725608163377E-2</v>
      </c>
      <c r="H38">
        <v>-4.3360456192299002E-2</v>
      </c>
      <c r="I38">
        <v>5.1660466610666103E-2</v>
      </c>
      <c r="J38">
        <v>0.31408465685851</v>
      </c>
      <c r="K38">
        <v>1.5779925229245401E-2</v>
      </c>
      <c r="L38">
        <v>-1.1300105745254301E-2</v>
      </c>
      <c r="M38">
        <v>1.6694513434565199E-3</v>
      </c>
      <c r="N38">
        <v>0.436794300741287</v>
      </c>
      <c r="O38">
        <v>0.83749949572932603</v>
      </c>
      <c r="P38">
        <v>3.1362035480851001E-2</v>
      </c>
      <c r="Q38">
        <v>3.1009511487416899E-2</v>
      </c>
      <c r="R38">
        <v>-0.19369467879890301</v>
      </c>
      <c r="S38">
        <v>-2.29778652852968E-2</v>
      </c>
      <c r="T38">
        <v>-0.116726681243792</v>
      </c>
      <c r="U38">
        <v>9.4522269668093101E-2</v>
      </c>
      <c r="V38">
        <v>5.9797170941930003E-2</v>
      </c>
      <c r="W38">
        <v>1.2340719034927301</v>
      </c>
      <c r="X38">
        <v>-3.3276735049677403E-2</v>
      </c>
      <c r="Y38">
        <v>0.16583787992403701</v>
      </c>
      <c r="Z38">
        <v>3.0035349978264399E-2</v>
      </c>
      <c r="AA38">
        <v>0.21155680411265601</v>
      </c>
      <c r="AB38">
        <v>4.2142189271812298E-2</v>
      </c>
      <c r="AC38">
        <v>0.14594071552625101</v>
      </c>
      <c r="AD38">
        <v>-3.1865365335260701E-2</v>
      </c>
      <c r="AE38">
        <v>5.0491994222442202E-2</v>
      </c>
      <c r="AF38">
        <v>5.3571417887913399E-2</v>
      </c>
      <c r="AG38">
        <v>0.17873771326264501</v>
      </c>
      <c r="AI38">
        <v>7.7736181837376295E-2</v>
      </c>
    </row>
    <row r="39" spans="1:35" x14ac:dyDescent="0.2">
      <c r="A39" s="94">
        <v>45077</v>
      </c>
      <c r="B39">
        <v>1.7684909521679299E-2</v>
      </c>
      <c r="C39">
        <v>9.6352447907866498E-2</v>
      </c>
      <c r="D39">
        <v>0.40017817696733998</v>
      </c>
      <c r="E39">
        <v>0.100109992534272</v>
      </c>
      <c r="F39">
        <v>-9.6477111660651801E-2</v>
      </c>
      <c r="G39">
        <v>2.9441306122046401E-2</v>
      </c>
      <c r="H39">
        <v>-8.9235144411755493E-2</v>
      </c>
      <c r="I39">
        <v>-0.121052562012674</v>
      </c>
      <c r="J39">
        <v>-5.4897539661331103E-2</v>
      </c>
      <c r="K39">
        <v>-0.14934179696453601</v>
      </c>
      <c r="L39">
        <v>0.124540139063049</v>
      </c>
      <c r="M39">
        <v>-0.28333329388621498</v>
      </c>
      <c r="N39">
        <v>4.1432495459736701E-4</v>
      </c>
      <c r="O39">
        <v>0.11224288853428301</v>
      </c>
      <c r="P39">
        <v>1.9113734880904499E-2</v>
      </c>
      <c r="Q39">
        <v>0.483513885168947</v>
      </c>
      <c r="R39">
        <v>-4.2119570067220398E-2</v>
      </c>
      <c r="S39">
        <v>-1.9253115946034401E-2</v>
      </c>
      <c r="T39">
        <v>-5.7138593074478302E-3</v>
      </c>
      <c r="U39">
        <v>-5.9357525405120598E-2</v>
      </c>
      <c r="V39">
        <v>-0.10627818305711299</v>
      </c>
      <c r="W39">
        <v>-9.9131257509608495E-2</v>
      </c>
      <c r="X39">
        <v>1.26325144372436E-2</v>
      </c>
      <c r="Y39">
        <v>8.9837502776741698E-2</v>
      </c>
      <c r="Z39">
        <v>9.6054879949904998E-2</v>
      </c>
      <c r="AA39">
        <v>6.2377473649736601E-2</v>
      </c>
      <c r="AB39">
        <v>-0.117438880963831</v>
      </c>
      <c r="AC39">
        <v>-2.62193643218392E-2</v>
      </c>
      <c r="AD39">
        <v>-3.8213899557147699E-2</v>
      </c>
      <c r="AE39">
        <v>2.2923350065847399E-2</v>
      </c>
      <c r="AF39">
        <v>-2.3405969415762999E-2</v>
      </c>
      <c r="AG39">
        <v>0.71259087988070502</v>
      </c>
      <c r="AH39">
        <v>3.2639179207750502E-2</v>
      </c>
      <c r="AI39">
        <v>5.8992061983682599E-3</v>
      </c>
    </row>
    <row r="40" spans="1:35" x14ac:dyDescent="0.2">
      <c r="A40" s="94">
        <v>45107</v>
      </c>
      <c r="B40">
        <v>2.8436067511102801E-2</v>
      </c>
      <c r="C40">
        <v>6.2827319628011504E-4</v>
      </c>
      <c r="D40">
        <v>0.16965844050939399</v>
      </c>
      <c r="E40">
        <v>7.2999954223632799E-2</v>
      </c>
      <c r="F40">
        <v>-0.14028662752115201</v>
      </c>
      <c r="G40">
        <v>-0.186274249672324</v>
      </c>
      <c r="H40">
        <v>7.4650082719754707E-2</v>
      </c>
      <c r="I40">
        <v>-5.38923044767868E-2</v>
      </c>
      <c r="J40">
        <v>-0.161390050334589</v>
      </c>
      <c r="K40">
        <v>7.6659572226979306E-2</v>
      </c>
      <c r="L40">
        <v>8.0023348086764395E-2</v>
      </c>
      <c r="M40">
        <v>-1.8604734275117898E-2</v>
      </c>
      <c r="N40">
        <v>-0.11156036519634201</v>
      </c>
      <c r="O40">
        <v>-0.20648277105967799</v>
      </c>
      <c r="P40">
        <v>0.19693105161071001</v>
      </c>
      <c r="Q40">
        <v>-0.10066319392039901</v>
      </c>
      <c r="R40">
        <v>-1.0930642244686499E-2</v>
      </c>
      <c r="S40">
        <v>7.9436498084359805E-2</v>
      </c>
      <c r="T40">
        <v>-7.0731692963614395E-2</v>
      </c>
      <c r="U40">
        <v>-7.8693400573705496E-2</v>
      </c>
      <c r="V40">
        <v>4.6640221366577903E-2</v>
      </c>
      <c r="W40">
        <v>-0.142724613919546</v>
      </c>
      <c r="X40">
        <v>7.6721243777829906E-2</v>
      </c>
      <c r="Y40">
        <v>-6.6039528019908006E-2</v>
      </c>
      <c r="Z40">
        <v>5.4773069162059797E-2</v>
      </c>
      <c r="AA40">
        <v>-1.95932624085959E-3</v>
      </c>
      <c r="AB40">
        <v>-1.47957523878454E-2</v>
      </c>
      <c r="AC40">
        <v>0.15013777905242201</v>
      </c>
      <c r="AD40">
        <v>0.29251433506144803</v>
      </c>
      <c r="AE40">
        <v>-0.17253011680511099</v>
      </c>
      <c r="AF40">
        <v>-8.2642898118390196E-4</v>
      </c>
      <c r="AG40">
        <v>0.46065916442290999</v>
      </c>
      <c r="AH40">
        <v>4.55747027700708E-2</v>
      </c>
      <c r="AI40">
        <v>3.6447726134050701E-2</v>
      </c>
    </row>
    <row r="41" spans="1:35" x14ac:dyDescent="0.2">
      <c r="A41" s="94">
        <v>45138</v>
      </c>
      <c r="B41">
        <v>0.20506904982691701</v>
      </c>
      <c r="C41">
        <v>-2.90709527419107E-2</v>
      </c>
      <c r="D41">
        <v>5.6390691747934603E-2</v>
      </c>
      <c r="E41">
        <v>0.10065246257739099</v>
      </c>
      <c r="F41">
        <v>0.10701670041349</v>
      </c>
      <c r="G41">
        <v>-1.4369046368731301E-2</v>
      </c>
      <c r="H41">
        <v>5.3545639734682501E-2</v>
      </c>
      <c r="I41">
        <v>5.6962124641617602E-2</v>
      </c>
      <c r="J41">
        <v>-1.5721683628223099E-2</v>
      </c>
      <c r="K41">
        <v>3.9717073962481003E-2</v>
      </c>
      <c r="L41">
        <v>4.9540313490964799E-2</v>
      </c>
      <c r="M41">
        <v>-8.8862501783983999E-2</v>
      </c>
      <c r="N41">
        <v>1.8603398342247099E-2</v>
      </c>
      <c r="O41">
        <v>-9.73062153435372E-2</v>
      </c>
      <c r="P41">
        <v>0.120370327046213</v>
      </c>
      <c r="Q41">
        <v>0.123959319120948</v>
      </c>
      <c r="R41">
        <v>6.5628797438743703E-4</v>
      </c>
      <c r="S41">
        <v>-3.6474648384527103E-2</v>
      </c>
      <c r="T41">
        <v>1.13154951746052E-2</v>
      </c>
      <c r="U41">
        <v>2.6322845938382099E-2</v>
      </c>
      <c r="V41">
        <v>7.1780364298762403E-2</v>
      </c>
      <c r="W41">
        <v>-0.10233904295669299</v>
      </c>
      <c r="X41">
        <v>5.0772825412994403E-2</v>
      </c>
      <c r="Y41">
        <v>-2.3535431886793801E-2</v>
      </c>
      <c r="Z41">
        <v>5.4896198065427601E-2</v>
      </c>
      <c r="AA41">
        <v>0.166934653856221</v>
      </c>
      <c r="AB41">
        <v>5.1739211458713401E-2</v>
      </c>
      <c r="AC41">
        <v>2.3577811809649598E-3</v>
      </c>
      <c r="AD41">
        <v>-0.10295600175752399</v>
      </c>
      <c r="AE41">
        <v>0.25917301940396698</v>
      </c>
      <c r="AF41">
        <v>6.0380461788007898E-2</v>
      </c>
      <c r="AG41">
        <v>0.15093569971440901</v>
      </c>
      <c r="AH41">
        <v>0.13732425175780499</v>
      </c>
      <c r="AI41">
        <v>8.0734381445062994E-2</v>
      </c>
    </row>
    <row r="42" spans="1:35" x14ac:dyDescent="0.2">
      <c r="A42" s="94">
        <v>45169</v>
      </c>
      <c r="B42">
        <v>0.108349257790331</v>
      </c>
      <c r="C42">
        <v>-6.6338626159964498E-2</v>
      </c>
      <c r="D42">
        <v>-0.15779683665619201</v>
      </c>
      <c r="E42">
        <v>-0.12277736760542</v>
      </c>
      <c r="F42">
        <v>3.99241254809235E-2</v>
      </c>
      <c r="G42">
        <v>8.7330460270396097E-3</v>
      </c>
      <c r="H42">
        <v>9.4780159409015394E-2</v>
      </c>
      <c r="I42">
        <v>4.9900197321107898E-2</v>
      </c>
      <c r="J42">
        <v>1.7050277391926501E-2</v>
      </c>
      <c r="K42">
        <v>-3.3073623033944899E-2</v>
      </c>
      <c r="L42">
        <v>-2.6898903877018598E-2</v>
      </c>
      <c r="M42">
        <v>-0.13641095151919999</v>
      </c>
      <c r="N42">
        <v>-4.9827486471977801E-2</v>
      </c>
      <c r="O42">
        <v>-5.0042947763487999E-2</v>
      </c>
      <c r="P42">
        <v>-4.1958053554119003E-2</v>
      </c>
      <c r="Q42">
        <v>-9.2168440269703306E-2</v>
      </c>
      <c r="R42">
        <v>-0.13408636393276099</v>
      </c>
      <c r="S42">
        <v>3.67977369890089E-2</v>
      </c>
      <c r="T42">
        <v>-6.8302125043535E-2</v>
      </c>
      <c r="U42">
        <v>0.112012632728206</v>
      </c>
      <c r="V42">
        <v>-4.0262810669124599E-2</v>
      </c>
      <c r="W42">
        <v>0.16488740316268499</v>
      </c>
      <c r="X42">
        <v>3.4167095385979798E-2</v>
      </c>
      <c r="Y42">
        <v>-0.24968522504896301</v>
      </c>
      <c r="Z42">
        <v>0.19971864596223199</v>
      </c>
      <c r="AA42">
        <v>9.1797458114775299E-2</v>
      </c>
      <c r="AB42">
        <v>8.0147367145572093E-2</v>
      </c>
      <c r="AC42">
        <v>-0.13183859515933199</v>
      </c>
      <c r="AD42">
        <v>-6.3867951726837999E-2</v>
      </c>
      <c r="AE42">
        <v>1.41072333944443E-2</v>
      </c>
      <c r="AF42">
        <v>8.6583454104055102E-2</v>
      </c>
      <c r="AG42">
        <v>-0.102025756799343</v>
      </c>
      <c r="AH42">
        <v>-4.9604862160349601E-2</v>
      </c>
      <c r="AI42">
        <v>-3.0307216358574501E-3</v>
      </c>
    </row>
    <row r="43" spans="1:35" x14ac:dyDescent="0.2">
      <c r="A43" s="94">
        <v>45199</v>
      </c>
      <c r="B43">
        <v>7.4755675102726904E-2</v>
      </c>
      <c r="C43">
        <v>-6.8555952966068701E-2</v>
      </c>
      <c r="D43">
        <v>-0.11517818314223099</v>
      </c>
      <c r="E43">
        <v>-8.3011552623262597E-2</v>
      </c>
      <c r="F43">
        <v>-2.9032284104286699E-2</v>
      </c>
      <c r="G43">
        <v>-3.7873959914594697E-2</v>
      </c>
      <c r="H43">
        <v>5.14429529538806E-2</v>
      </c>
      <c r="I43">
        <v>-5.3231976734699003E-2</v>
      </c>
      <c r="J43">
        <v>-4.4385638866146597E-2</v>
      </c>
      <c r="K43">
        <v>-8.1466192829860104E-2</v>
      </c>
      <c r="L43">
        <v>-0.13725904825038601</v>
      </c>
      <c r="M43">
        <v>-0.64613764794705797</v>
      </c>
      <c r="N43">
        <v>-8.6803834550178594E-2</v>
      </c>
      <c r="O43">
        <v>-8.7141412938328805E-2</v>
      </c>
      <c r="P43">
        <v>4.8440691478347703E-2</v>
      </c>
      <c r="Q43">
        <v>8.5588134893615303E-2</v>
      </c>
      <c r="R43">
        <v>1.4725381418388301E-2</v>
      </c>
      <c r="S43">
        <v>-7.0570183972136102E-2</v>
      </c>
      <c r="T43">
        <v>-2.1624402335090099E-2</v>
      </c>
      <c r="U43">
        <v>5.9778700882407998E-2</v>
      </c>
      <c r="V43">
        <v>-6.2399496513405499E-3</v>
      </c>
      <c r="W43">
        <v>-8.4792859950673594E-2</v>
      </c>
      <c r="X43">
        <v>-0.17212530425501399</v>
      </c>
      <c r="Y43">
        <v>-6.5067430252333094E-2</v>
      </c>
      <c r="Z43">
        <v>-9.3786548898505597E-3</v>
      </c>
      <c r="AA43">
        <v>-6.2432471614282097E-3</v>
      </c>
      <c r="AB43">
        <v>-3.1556737448361601E-3</v>
      </c>
      <c r="AC43">
        <v>9.4511121849660796E-4</v>
      </c>
      <c r="AD43">
        <v>-0.108815472260705</v>
      </c>
      <c r="AE43">
        <v>-2.2805017897324899E-2</v>
      </c>
      <c r="AF43">
        <v>1.22039097795139E-2</v>
      </c>
      <c r="AG43">
        <v>-5.2533483456066003E-2</v>
      </c>
      <c r="AI43">
        <v>-5.2358234957442899E-2</v>
      </c>
    </row>
    <row r="44" spans="1:35" x14ac:dyDescent="0.2">
      <c r="A44" s="94">
        <v>45230</v>
      </c>
      <c r="B44">
        <v>-7.2231157993265099E-2</v>
      </c>
      <c r="C44">
        <v>0.10520586306082499</v>
      </c>
      <c r="D44">
        <v>-0.100122415032491</v>
      </c>
      <c r="E44">
        <v>-5.9999967876233497E-2</v>
      </c>
      <c r="F44">
        <v>9.3820567743244404E-2</v>
      </c>
      <c r="G44">
        <v>0.22605157203086801</v>
      </c>
      <c r="H44">
        <v>4.1766040932656998E-2</v>
      </c>
      <c r="I44">
        <v>-0.16265059029663101</v>
      </c>
      <c r="J44">
        <v>-8.3516828117721806E-2</v>
      </c>
      <c r="K44">
        <v>-3.06873062896315E-2</v>
      </c>
      <c r="L44">
        <v>-9.0842150859899107E-2</v>
      </c>
      <c r="M44">
        <v>0.16595757170865899</v>
      </c>
      <c r="N44">
        <v>-1.0985153010835001E-2</v>
      </c>
      <c r="O44">
        <v>5.6426498485541599E-2</v>
      </c>
      <c r="P44">
        <v>1.8987340224198401E-2</v>
      </c>
      <c r="Q44">
        <v>0.270713819549948</v>
      </c>
      <c r="R44">
        <v>6.4483304451862206E-2</v>
      </c>
      <c r="S44">
        <v>9.2214192963657703E-3</v>
      </c>
      <c r="T44">
        <v>-3.61811555262316E-2</v>
      </c>
      <c r="U44">
        <v>0.22096382484278601</v>
      </c>
      <c r="V44">
        <v>9.2302252250384603E-2</v>
      </c>
      <c r="W44">
        <v>-0.19054875260644699</v>
      </c>
      <c r="X44">
        <v>-9.2771170571327596E-2</v>
      </c>
      <c r="Y44">
        <v>-0.12905815591779499</v>
      </c>
      <c r="Z44">
        <v>1.1834364938100901E-2</v>
      </c>
      <c r="AA44">
        <v>-1.83955636791024E-2</v>
      </c>
      <c r="AB44">
        <v>1.24059258359907E-2</v>
      </c>
      <c r="AC44">
        <v>-9.5261853687434894E-2</v>
      </c>
      <c r="AD44">
        <v>-4.7256995030862503E-2</v>
      </c>
      <c r="AE44">
        <v>0.208868169933418</v>
      </c>
      <c r="AF44">
        <v>2.83689126274278E-3</v>
      </c>
      <c r="AG44">
        <v>-0.11005197799429101</v>
      </c>
      <c r="AH44">
        <v>-4.3713573762841299E-3</v>
      </c>
      <c r="AI44">
        <v>-2.1646450896655602E-2</v>
      </c>
    </row>
    <row r="45" spans="1:35" x14ac:dyDescent="0.2">
      <c r="A45" s="94">
        <v>45260</v>
      </c>
      <c r="B45">
        <v>0.138984995744214</v>
      </c>
      <c r="C45">
        <v>0.14431789450138799</v>
      </c>
      <c r="D45">
        <v>0.38480249741990302</v>
      </c>
      <c r="E45">
        <v>0.66629334892816805</v>
      </c>
      <c r="F45">
        <v>8.8171501130372906E-2</v>
      </c>
      <c r="G45">
        <v>-3.3102153142488502E-2</v>
      </c>
      <c r="H45">
        <v>0.33676983828391899</v>
      </c>
      <c r="I45">
        <v>0.88729010589215196</v>
      </c>
      <c r="J45">
        <v>8.1311819365704002E-2</v>
      </c>
      <c r="K45">
        <v>0.22928489307043001</v>
      </c>
      <c r="L45">
        <v>0.18066439810812401</v>
      </c>
      <c r="M45">
        <v>-0.29562049706697902</v>
      </c>
      <c r="N45">
        <v>7.6550084788094205E-2</v>
      </c>
      <c r="O45">
        <v>6.6933831558892903E-2</v>
      </c>
      <c r="P45">
        <v>0.27080730373951201</v>
      </c>
      <c r="Q45">
        <v>0.12799233420846001</v>
      </c>
      <c r="R45">
        <v>0.162905873392688</v>
      </c>
      <c r="S45">
        <v>0.16728006966220099</v>
      </c>
      <c r="T45">
        <v>0.10568540206176701</v>
      </c>
      <c r="U45">
        <v>0.101855262558093</v>
      </c>
      <c r="V45">
        <v>2.7826047520917101E-2</v>
      </c>
      <c r="W45">
        <v>0.134530826656858</v>
      </c>
      <c r="X45">
        <v>0.20632105825706201</v>
      </c>
      <c r="Y45">
        <v>6.1715799933154299E-2</v>
      </c>
      <c r="Z45">
        <v>8.30409382816574E-2</v>
      </c>
      <c r="AA45">
        <v>-9.3674660744144198E-2</v>
      </c>
      <c r="AB45">
        <v>0.15541282096745601</v>
      </c>
      <c r="AC45">
        <v>0.34747756686445402</v>
      </c>
      <c r="AD45">
        <v>5.5683301927991202E-2</v>
      </c>
      <c r="AE45">
        <v>9.9806989571221402E-2</v>
      </c>
      <c r="AF45">
        <v>-2.1351587671497901E-2</v>
      </c>
      <c r="AG45">
        <v>0.165917419522113</v>
      </c>
      <c r="AH45">
        <v>0.12430750289534601</v>
      </c>
      <c r="AI45">
        <v>0.22362734746927501</v>
      </c>
    </row>
    <row r="46" spans="1:35" x14ac:dyDescent="0.2">
      <c r="A46" s="94">
        <v>45291</v>
      </c>
      <c r="B46">
        <v>-1.9240463836283601E-2</v>
      </c>
      <c r="C46">
        <v>3.84246694968313E-2</v>
      </c>
      <c r="D46">
        <v>9.7958426009352603E-2</v>
      </c>
      <c r="E46">
        <v>-1.00806835383701E-2</v>
      </c>
      <c r="F46">
        <v>3.8215137430184599E-2</v>
      </c>
      <c r="G46">
        <v>9.2839779068278602E-2</v>
      </c>
      <c r="H46">
        <v>7.2836364688325203E-2</v>
      </c>
      <c r="I46">
        <v>0.226175318787153</v>
      </c>
      <c r="J46">
        <v>-0.12771710562369501</v>
      </c>
      <c r="K46">
        <v>5.1163496728121302E-2</v>
      </c>
      <c r="L46">
        <v>7.77675575537633E-2</v>
      </c>
      <c r="M46">
        <v>-0.19170984626156801</v>
      </c>
      <c r="N46">
        <v>-6.0690705529095203E-2</v>
      </c>
      <c r="O46">
        <v>-5.7168252354492504E-3</v>
      </c>
      <c r="P46">
        <v>7.18475761503998E-2</v>
      </c>
      <c r="Q46">
        <v>0.209139104449099</v>
      </c>
      <c r="R46">
        <v>-7.3445430798593406E-2</v>
      </c>
      <c r="S46">
        <v>1.2634804442239E-2</v>
      </c>
      <c r="T46">
        <v>-9.8971399419445702E-2</v>
      </c>
      <c r="U46">
        <v>-1.99736358962876E-2</v>
      </c>
      <c r="V46">
        <v>3.1855051040694499E-2</v>
      </c>
      <c r="W46">
        <v>-0.14052262117978601</v>
      </c>
      <c r="X46">
        <v>-0.10275199911181999</v>
      </c>
      <c r="Y46">
        <v>0.23850434880423599</v>
      </c>
      <c r="Z46">
        <v>8.4233230420273697E-2</v>
      </c>
      <c r="AA46">
        <v>0.112639123903058</v>
      </c>
      <c r="AB46">
        <v>-3.4230601907437798E-2</v>
      </c>
      <c r="AC46">
        <v>0.15560358380887301</v>
      </c>
      <c r="AD46">
        <v>0.226811596931451</v>
      </c>
      <c r="AE46">
        <v>3.4755125501327602E-2</v>
      </c>
      <c r="AF46">
        <v>4.4173641938368903E-2</v>
      </c>
      <c r="AG46">
        <v>0.134014601239621</v>
      </c>
      <c r="AI46">
        <v>6.1185297625105398E-2</v>
      </c>
    </row>
    <row r="47" spans="1:35" x14ac:dyDescent="0.2">
      <c r="A47" s="94">
        <v>45322</v>
      </c>
      <c r="B47">
        <v>-1.1874106330397999E-2</v>
      </c>
      <c r="C47">
        <v>6.8279889608940894E-2</v>
      </c>
      <c r="D47">
        <v>-0.184315514500202</v>
      </c>
      <c r="E47">
        <v>-7.7393036325604694E-2</v>
      </c>
      <c r="F47">
        <v>1.8295881623369498E-2</v>
      </c>
      <c r="G47">
        <v>-3.3663160831951602E-2</v>
      </c>
      <c r="H47">
        <v>0.12779547678077299</v>
      </c>
      <c r="I47">
        <v>9.6373092428932702E-2</v>
      </c>
      <c r="J47">
        <v>0.10302367147512299</v>
      </c>
      <c r="K47">
        <v>5.3721665805192401E-2</v>
      </c>
      <c r="L47">
        <v>4.2550957418602903E-2</v>
      </c>
      <c r="M47">
        <v>1.4807692448366401</v>
      </c>
      <c r="N47">
        <v>-4.3902091126398E-2</v>
      </c>
      <c r="O47">
        <v>-0.24330728094614901</v>
      </c>
      <c r="P47">
        <v>-0.10533507523952799</v>
      </c>
      <c r="Q47">
        <v>-0.112812525062782</v>
      </c>
      <c r="R47">
        <v>-0.246549029809637</v>
      </c>
      <c r="S47">
        <v>7.5453398461026597E-2</v>
      </c>
      <c r="T47">
        <v>-0.21129566837910499</v>
      </c>
      <c r="U47">
        <v>9.7692747429576308E-3</v>
      </c>
      <c r="V47">
        <v>4.63012205321522E-3</v>
      </c>
      <c r="W47">
        <v>-2.6201621593513202E-2</v>
      </c>
      <c r="X47">
        <v>-0.236816897654793</v>
      </c>
      <c r="Y47">
        <v>-0.116175406277449</v>
      </c>
      <c r="Z47">
        <v>-0.10756971392525</v>
      </c>
      <c r="AA47">
        <v>6.0105049538730004E-3</v>
      </c>
      <c r="AB47">
        <v>-1.0981498197292499E-2</v>
      </c>
      <c r="AC47">
        <v>5.2162483960947102E-2</v>
      </c>
      <c r="AD47">
        <v>-4.0291609909129798E-2</v>
      </c>
      <c r="AE47">
        <v>-0.143681104513708</v>
      </c>
      <c r="AF47">
        <v>-7.9504022578778394E-2</v>
      </c>
      <c r="AG47">
        <v>-0.16162906025478899</v>
      </c>
      <c r="AH47">
        <v>-3.1558594054919897E-2</v>
      </c>
      <c r="AI47">
        <v>4.3592973814294403E-2</v>
      </c>
    </row>
    <row r="48" spans="1:35" x14ac:dyDescent="0.2">
      <c r="A48" s="94">
        <v>45351</v>
      </c>
      <c r="B48">
        <v>-0.16039706336064799</v>
      </c>
      <c r="C48">
        <v>-0.10507421512408099</v>
      </c>
      <c r="D48">
        <v>-0.13993985446610999</v>
      </c>
      <c r="E48">
        <v>-0.16850624990000099</v>
      </c>
      <c r="F48">
        <v>0.177865241767272</v>
      </c>
      <c r="G48">
        <v>2.63838561457772E-2</v>
      </c>
      <c r="H48">
        <v>6.5155813296773099E-2</v>
      </c>
      <c r="I48">
        <v>-1.22873454989007E-2</v>
      </c>
      <c r="J48">
        <v>5.7998674179241899E-2</v>
      </c>
      <c r="K48">
        <v>-0.16134222980396101</v>
      </c>
      <c r="L48">
        <v>0.16905853038525701</v>
      </c>
      <c r="M48">
        <v>-8.7855286998432702E-2</v>
      </c>
      <c r="N48">
        <v>3.02088886946392E-2</v>
      </c>
      <c r="O48">
        <v>0.118904381909682</v>
      </c>
      <c r="P48">
        <v>5.1987682657369499E-2</v>
      </c>
      <c r="Q48">
        <v>0.40204287423285801</v>
      </c>
      <c r="R48">
        <v>9.5983782240144505E-2</v>
      </c>
      <c r="S48">
        <v>8.4001029012294101E-2</v>
      </c>
      <c r="T48">
        <v>0.23400668345688999</v>
      </c>
      <c r="U48">
        <v>-3.3361261116628899E-3</v>
      </c>
      <c r="V48">
        <v>-1.38505210038808E-2</v>
      </c>
      <c r="W48">
        <v>5.24389833376648E-2</v>
      </c>
      <c r="X48">
        <v>0.16032404747790099</v>
      </c>
      <c r="Y48">
        <v>-1.6363402992869602E-2</v>
      </c>
      <c r="Z48">
        <v>0.12276789919492199</v>
      </c>
      <c r="AA48">
        <v>-7.7360568097202204E-3</v>
      </c>
      <c r="AB48">
        <v>3.2238355401849897E-2</v>
      </c>
      <c r="AC48">
        <v>4.4876331249678901E-2</v>
      </c>
      <c r="AD48">
        <v>5.0703458362560197E-2</v>
      </c>
      <c r="AE48">
        <v>-1.9413620267891799E-2</v>
      </c>
      <c r="AF48">
        <v>6.2599046673289901E-2</v>
      </c>
      <c r="AG48">
        <v>5.2402588571032402E-2</v>
      </c>
      <c r="AH48">
        <v>6.0395821082023397E-2</v>
      </c>
      <c r="AI48">
        <v>-3.7660867502404903E-2</v>
      </c>
    </row>
    <row r="49" spans="1:35" x14ac:dyDescent="0.2">
      <c r="A49" s="94">
        <v>45382</v>
      </c>
      <c r="B49">
        <v>-0.12756684978163399</v>
      </c>
      <c r="C49">
        <v>-5.1900015582823998E-2</v>
      </c>
      <c r="D49">
        <v>-6.7808450159016806E-2</v>
      </c>
      <c r="E49">
        <v>-2.8318640982051599E-2</v>
      </c>
      <c r="F49">
        <v>-5.4830150579654902E-2</v>
      </c>
      <c r="G49">
        <v>-0.120508031409841</v>
      </c>
      <c r="H49">
        <v>5.98404003200134E-2</v>
      </c>
      <c r="I49">
        <v>0.358851681190959</v>
      </c>
      <c r="J49">
        <v>4.9346883044952598E-2</v>
      </c>
      <c r="K49">
        <v>-4.1827818309154701E-3</v>
      </c>
      <c r="L49">
        <v>-1.30593765630262E-2</v>
      </c>
      <c r="M49">
        <v>0.15864029948456801</v>
      </c>
      <c r="N49">
        <v>7.6192363650932293E-2</v>
      </c>
      <c r="O49">
        <v>0.29955915830965302</v>
      </c>
      <c r="P49">
        <v>-9.98062227764063E-2</v>
      </c>
      <c r="Q49">
        <v>-3.8066894837458398E-2</v>
      </c>
      <c r="R49">
        <v>-4.8881682974140701E-2</v>
      </c>
      <c r="S49">
        <v>-5.29616939136488E-2</v>
      </c>
      <c r="T49">
        <v>-9.7919371604720903E-2</v>
      </c>
      <c r="U49">
        <v>5.5230112754151399E-2</v>
      </c>
      <c r="V49">
        <v>8.09378796459536E-2</v>
      </c>
      <c r="W49">
        <v>-3.6894576491768603E-2</v>
      </c>
      <c r="X49">
        <v>-0.17891868924937701</v>
      </c>
      <c r="Y49">
        <v>-4.0366108399356698E-2</v>
      </c>
      <c r="Z49">
        <v>2.6838915788001998E-2</v>
      </c>
      <c r="AA49">
        <v>-9.8378905318710394E-2</v>
      </c>
      <c r="AB49">
        <v>1.0459967582997699E-2</v>
      </c>
      <c r="AC49">
        <v>2.5752257875215401E-2</v>
      </c>
      <c r="AD49">
        <v>-4.4981746757221198E-2</v>
      </c>
      <c r="AE49">
        <v>3.8383869209674903E-2</v>
      </c>
      <c r="AF49">
        <v>8.6502599598162505E-2</v>
      </c>
      <c r="AG49">
        <v>-0.114610469186922</v>
      </c>
      <c r="AI49">
        <v>1.7971529762997599E-2</v>
      </c>
    </row>
    <row r="50" spans="1:35" x14ac:dyDescent="0.2">
      <c r="A50" s="94">
        <v>45412</v>
      </c>
      <c r="B50">
        <v>-0.27104137422695901</v>
      </c>
      <c r="C50">
        <v>-0.105860280829598</v>
      </c>
      <c r="D50">
        <v>-0.10327555773165099</v>
      </c>
      <c r="E50">
        <v>-8.7431614252793499E-2</v>
      </c>
      <c r="F50">
        <v>0.10295809066692301</v>
      </c>
      <c r="G50">
        <v>8.1545895875714203E-2</v>
      </c>
      <c r="H50">
        <v>-4.5169343306668899E-2</v>
      </c>
      <c r="I50">
        <v>-2.6056330318938802E-2</v>
      </c>
      <c r="J50">
        <v>-7.1630237270472297E-2</v>
      </c>
      <c r="K50">
        <v>1.47366102489534E-2</v>
      </c>
      <c r="L50">
        <v>-8.5127041936498601E-2</v>
      </c>
      <c r="M50">
        <v>-0.26405871351214899</v>
      </c>
      <c r="N50">
        <v>-6.12306954301634E-2</v>
      </c>
      <c r="O50">
        <v>-0.18114224116122599</v>
      </c>
      <c r="P50">
        <v>-7.2658823862183405E-2</v>
      </c>
      <c r="Q50">
        <v>5.88653813655792E-2</v>
      </c>
      <c r="R50">
        <v>-0.11615238604962499</v>
      </c>
      <c r="S50">
        <v>-8.0580032001914298E-2</v>
      </c>
      <c r="T50">
        <v>-0.10322282803423601</v>
      </c>
      <c r="U50">
        <v>5.8683597267430401E-2</v>
      </c>
      <c r="V50">
        <v>-6.9855996531436301E-2</v>
      </c>
      <c r="W50">
        <v>-5.6389752144907698E-2</v>
      </c>
      <c r="X50">
        <v>-0.13507908072262301</v>
      </c>
      <c r="Y50">
        <v>0.31009509706385002</v>
      </c>
      <c r="Z50">
        <v>3.1945781814455197E-2</v>
      </c>
      <c r="AA50">
        <v>6.6774700143729104E-2</v>
      </c>
      <c r="AB50">
        <v>-4.5444549859023298E-2</v>
      </c>
      <c r="AC50">
        <v>-9.2136525546056502E-2</v>
      </c>
      <c r="AD50">
        <v>4.3351114942430997E-2</v>
      </c>
      <c r="AE50">
        <v>-3.4630399633313998E-2</v>
      </c>
      <c r="AF50">
        <v>-4.8043717426491297E-3</v>
      </c>
      <c r="AG50">
        <v>-0.20025754118699199</v>
      </c>
      <c r="AH50">
        <v>-4.86864461200072E-2</v>
      </c>
      <c r="AI50">
        <v>-6.2168402591728303E-2</v>
      </c>
    </row>
    <row r="51" spans="1:35" x14ac:dyDescent="0.2">
      <c r="A51" s="94">
        <v>45443</v>
      </c>
      <c r="B51">
        <v>-0.25636010703920797</v>
      </c>
      <c r="C51">
        <v>1.8287435808413698E-2</v>
      </c>
      <c r="D51">
        <v>-0.156878879273425</v>
      </c>
      <c r="E51">
        <v>-0.11776449613447799</v>
      </c>
      <c r="F51">
        <v>-7.2032314218412E-3</v>
      </c>
      <c r="G51">
        <v>-7.2866305471125303E-3</v>
      </c>
      <c r="H51">
        <v>3.8764792525399099E-2</v>
      </c>
      <c r="I51">
        <v>0.25813446959640701</v>
      </c>
      <c r="J51">
        <v>5.2571444002003698E-2</v>
      </c>
      <c r="K51">
        <v>0.15056996490917399</v>
      </c>
      <c r="L51">
        <v>1.3595638555168901E-2</v>
      </c>
      <c r="M51">
        <v>-0.13289037608455401</v>
      </c>
      <c r="N51">
        <v>4.6965105290326298E-2</v>
      </c>
      <c r="O51">
        <v>-9.0781081510004094E-2</v>
      </c>
      <c r="P51">
        <v>-3.3662121260205E-2</v>
      </c>
      <c r="Q51">
        <v>-5.3714511745228399E-2</v>
      </c>
      <c r="R51">
        <v>-6.0358476103929602E-2</v>
      </c>
      <c r="S51">
        <v>-3.6076548258625302E-2</v>
      </c>
      <c r="T51">
        <v>-6.2260528541153697E-3</v>
      </c>
      <c r="U51">
        <v>2.8614287072799598E-2</v>
      </c>
      <c r="V51">
        <v>-1.3067925279065799E-2</v>
      </c>
      <c r="W51">
        <v>-8.5366721671495102E-2</v>
      </c>
      <c r="X51">
        <v>-0.49795431850243699</v>
      </c>
      <c r="Y51">
        <v>0.34676827401125399</v>
      </c>
      <c r="Z51">
        <v>9.9437189004653898E-2</v>
      </c>
      <c r="AA51">
        <v>1.0073640272012199E-2</v>
      </c>
      <c r="AB51">
        <v>9.5677603696565403E-2</v>
      </c>
      <c r="AC51">
        <v>-2.47828441140606E-2</v>
      </c>
      <c r="AD51">
        <v>2.2882387294007801E-2</v>
      </c>
      <c r="AE51">
        <v>0.29766224860341101</v>
      </c>
      <c r="AF51">
        <v>7.9999989476697106E-2</v>
      </c>
      <c r="AG51">
        <v>-0.18355749836162599</v>
      </c>
      <c r="AH51">
        <v>-7.8721977677168598E-3</v>
      </c>
      <c r="AI51">
        <v>-6.8158490349689701E-3</v>
      </c>
    </row>
    <row r="52" spans="1:35" x14ac:dyDescent="0.2">
      <c r="A52" s="94">
        <v>45473</v>
      </c>
      <c r="B52">
        <v>-5.7894745097596199E-2</v>
      </c>
      <c r="C52">
        <v>-5.8903225203646499E-2</v>
      </c>
      <c r="D52">
        <v>-0.100011851264977</v>
      </c>
      <c r="E52">
        <v>-2.37556600138174E-2</v>
      </c>
      <c r="F52">
        <v>-2.4334259575908599E-2</v>
      </c>
      <c r="G52">
        <v>-7.5495264368243595E-2</v>
      </c>
      <c r="H52">
        <v>-5.0601439125268401E-3</v>
      </c>
      <c r="I52">
        <v>1.03448453518406E-2</v>
      </c>
      <c r="J52">
        <v>1.66986721368436E-2</v>
      </c>
      <c r="K52">
        <v>-8.6461326768587698E-2</v>
      </c>
      <c r="L52">
        <v>4.71841605296561E-2</v>
      </c>
      <c r="M52">
        <v>-0.367816106472242</v>
      </c>
      <c r="N52">
        <v>6.61714832448283E-2</v>
      </c>
      <c r="O52">
        <v>-9.6091474020904497E-2</v>
      </c>
      <c r="P52">
        <v>6.0059979211631802E-2</v>
      </c>
      <c r="Q52">
        <v>5.1531923792156303E-3</v>
      </c>
      <c r="R52">
        <v>4.40214165797541E-2</v>
      </c>
      <c r="S52">
        <v>-1.11826410784519E-2</v>
      </c>
      <c r="T52">
        <v>-7.28128094723655E-2</v>
      </c>
      <c r="U52">
        <v>2.6798663555942001E-2</v>
      </c>
      <c r="V52">
        <v>3.8195665260920303E-2</v>
      </c>
      <c r="W52">
        <v>-0.11026939206903</v>
      </c>
      <c r="X52">
        <v>-0.164730483979492</v>
      </c>
      <c r="Y52">
        <v>-0.135993939306186</v>
      </c>
      <c r="Z52">
        <v>1.19453401415261E-2</v>
      </c>
      <c r="AA52">
        <v>5.3832636309257602E-2</v>
      </c>
      <c r="AB52">
        <v>-1.78997819147904E-2</v>
      </c>
      <c r="AC52">
        <v>-9.6057302115363195E-3</v>
      </c>
      <c r="AD52">
        <v>-9.6956097961800006E-2</v>
      </c>
      <c r="AE52">
        <v>5.93259781182469E-2</v>
      </c>
      <c r="AF52">
        <v>-4.5977028993891798E-2</v>
      </c>
      <c r="AG52">
        <v>-0.18701399650516901</v>
      </c>
      <c r="AI52">
        <v>-3.3737400738820797E-2</v>
      </c>
    </row>
    <row r="53" spans="1:35" x14ac:dyDescent="0.2">
      <c r="A53" s="94">
        <v>45504</v>
      </c>
      <c r="B53">
        <v>0.29888273588388797</v>
      </c>
      <c r="C53">
        <v>2.6086715546269602E-3</v>
      </c>
      <c r="D53">
        <v>-0.158169822728811</v>
      </c>
      <c r="E53">
        <v>7.0683620925625398E-2</v>
      </c>
      <c r="F53">
        <v>-4.7532997766363397E-2</v>
      </c>
      <c r="G53">
        <v>-7.2292757729321894E-2</v>
      </c>
      <c r="H53">
        <v>0.204068727605628</v>
      </c>
      <c r="I53">
        <v>0.13538106775286399</v>
      </c>
      <c r="J53">
        <v>-9.2558354721184993E-3</v>
      </c>
      <c r="K53">
        <v>5.2163494383049701E-2</v>
      </c>
      <c r="L53">
        <v>9.2387336480550905E-2</v>
      </c>
      <c r="M53">
        <v>5.4545529993309902E-2</v>
      </c>
      <c r="N53">
        <v>6.0061210929989103E-3</v>
      </c>
      <c r="O53">
        <v>-2.2486507410871898E-2</v>
      </c>
      <c r="P53">
        <v>1.6997276919498101E-2</v>
      </c>
      <c r="Q53">
        <v>-9.0630128762711801E-2</v>
      </c>
      <c r="R53">
        <v>-0.10986711031968199</v>
      </c>
      <c r="S53">
        <v>-1.3740705873559399E-3</v>
      </c>
      <c r="T53">
        <v>0.13001660571514501</v>
      </c>
      <c r="U53">
        <v>7.7730544069980007E-2</v>
      </c>
      <c r="V53">
        <v>8.1922546643588806E-2</v>
      </c>
      <c r="W53">
        <v>-3.74423257497127E-2</v>
      </c>
      <c r="X53">
        <v>0.36142429878923998</v>
      </c>
      <c r="Y53">
        <v>9.0434782728461196E-3</v>
      </c>
      <c r="Z53">
        <v>0.18971332758287501</v>
      </c>
      <c r="AA53">
        <v>2.8445804090412301E-2</v>
      </c>
      <c r="AB53">
        <v>0.114645078023658</v>
      </c>
      <c r="AC53">
        <v>4.11743370960568E-2</v>
      </c>
      <c r="AD53">
        <v>-6.6087766625081798E-2</v>
      </c>
      <c r="AE53">
        <v>0.14953825999916501</v>
      </c>
      <c r="AF53">
        <v>3.7483295538508397E-2</v>
      </c>
      <c r="AG53">
        <v>3.0198116008604801E-2</v>
      </c>
      <c r="AH53">
        <v>1.53164575937951E-2</v>
      </c>
      <c r="AI53">
        <v>6.63603631341282E-2</v>
      </c>
    </row>
    <row r="54" spans="1:35" x14ac:dyDescent="0.2">
      <c r="A54" s="94">
        <v>45535</v>
      </c>
      <c r="B54">
        <v>-0.129032234909052</v>
      </c>
      <c r="C54">
        <v>3.1460145821510598E-2</v>
      </c>
      <c r="D54">
        <v>-0.101342772033869</v>
      </c>
      <c r="E54">
        <v>-8.3333281727579006E-2</v>
      </c>
      <c r="F54">
        <v>-8.4440295642724705E-2</v>
      </c>
      <c r="G54">
        <v>-1.88020534713432E-2</v>
      </c>
      <c r="H54">
        <v>-7.8669468273713503E-2</v>
      </c>
      <c r="I54">
        <v>-0.162324645277095</v>
      </c>
      <c r="J54">
        <v>5.1549920344116498E-2</v>
      </c>
      <c r="K54">
        <v>0.25549631144405499</v>
      </c>
      <c r="L54">
        <v>0.17022870038006699</v>
      </c>
      <c r="M54">
        <v>0</v>
      </c>
      <c r="N54">
        <v>6.6082560886361996E-2</v>
      </c>
      <c r="O54">
        <v>-1.6339328727638699E-2</v>
      </c>
      <c r="P54">
        <v>-9.1922051146037201E-2</v>
      </c>
      <c r="Q54">
        <v>6.6976549602366601E-3</v>
      </c>
      <c r="R54">
        <v>-3.5600126381993197E-2</v>
      </c>
      <c r="S54">
        <v>4.6204491720200198E-2</v>
      </c>
      <c r="T54">
        <v>2.40945601294217E-2</v>
      </c>
      <c r="U54">
        <v>8.3706142405383904E-2</v>
      </c>
      <c r="V54">
        <v>2.5720438155739399E-2</v>
      </c>
      <c r="W54">
        <v>-3.5148610739359702E-2</v>
      </c>
      <c r="X54">
        <v>0.27890857739237801</v>
      </c>
      <c r="Y54">
        <v>1.3290543437801601E-2</v>
      </c>
      <c r="Z54">
        <v>-0.117647050871936</v>
      </c>
      <c r="AA54">
        <v>-4.6327251571075499E-3</v>
      </c>
      <c r="AB54">
        <v>-7.0150706351325406E-2</v>
      </c>
      <c r="AC54">
        <v>9.0030191667856294E-2</v>
      </c>
      <c r="AD54">
        <v>-8.0261463009754702E-2</v>
      </c>
      <c r="AE54">
        <v>-3.4434440141997501E-2</v>
      </c>
      <c r="AF54">
        <v>-5.16128540039073E-3</v>
      </c>
      <c r="AG54">
        <v>-0.102290073353815</v>
      </c>
      <c r="AI54">
        <v>-1.9635260082932302E-2</v>
      </c>
    </row>
    <row r="55" spans="1:35" x14ac:dyDescent="0.2">
      <c r="A55" s="94">
        <v>45565</v>
      </c>
      <c r="B55">
        <v>-1.9753125520252799E-2</v>
      </c>
      <c r="C55">
        <v>1.8065401542166099E-2</v>
      </c>
      <c r="D55">
        <v>-3.2246747801767998E-2</v>
      </c>
      <c r="E55">
        <v>-0.12160568799718099</v>
      </c>
      <c r="F55">
        <v>-3.4832887110357702E-2</v>
      </c>
      <c r="G55">
        <v>-8.3274593317112802E-2</v>
      </c>
      <c r="H55">
        <v>-6.81948700303186E-2</v>
      </c>
      <c r="I55">
        <v>-0.11782293027853299</v>
      </c>
      <c r="J55">
        <v>0.14355265323563399</v>
      </c>
      <c r="K55">
        <v>4.13563662472256E-2</v>
      </c>
      <c r="L55">
        <v>-4.1926970776903199E-3</v>
      </c>
      <c r="M55">
        <v>0.33333333333333298</v>
      </c>
      <c r="N55">
        <v>0.124881664935338</v>
      </c>
      <c r="O55">
        <v>0.31275563991687899</v>
      </c>
      <c r="P55">
        <v>4.7239186863618603E-2</v>
      </c>
      <c r="Q55">
        <v>0.15976695400666799</v>
      </c>
      <c r="R55">
        <v>0.261874391612961</v>
      </c>
      <c r="S55">
        <v>4.2742103057667298E-2</v>
      </c>
      <c r="T55">
        <v>0.30635867390198601</v>
      </c>
      <c r="U55">
        <v>3.6069970279272598E-2</v>
      </c>
      <c r="V55">
        <v>-2.4421590633376299E-2</v>
      </c>
      <c r="W55">
        <v>0.267412886114412</v>
      </c>
      <c r="X55">
        <v>0.24038432335909399</v>
      </c>
      <c r="Y55">
        <v>-2.10608483145591E-3</v>
      </c>
      <c r="Z55">
        <v>-4.0963874433339299E-2</v>
      </c>
      <c r="AA55">
        <v>-6.7191420708484606E-2</v>
      </c>
      <c r="AB55">
        <v>-2.1791521433175001E-2</v>
      </c>
      <c r="AC55">
        <v>0.16786024635387101</v>
      </c>
      <c r="AD55">
        <v>-0.26073586739439297</v>
      </c>
      <c r="AE55">
        <v>-3.0378514109139498E-3</v>
      </c>
      <c r="AF55">
        <v>7.7172537494800394E-2</v>
      </c>
      <c r="AG55">
        <v>-3.36054046882414E-2</v>
      </c>
      <c r="AH55">
        <v>4.4512112251711998E-2</v>
      </c>
      <c r="AI55">
        <v>-5.9372024816103297E-3</v>
      </c>
    </row>
    <row r="56" spans="1:35" x14ac:dyDescent="0.2">
      <c r="A56" s="94">
        <v>45596</v>
      </c>
      <c r="B56">
        <v>-0.124685168869115</v>
      </c>
      <c r="C56">
        <v>-0.14159181144110899</v>
      </c>
      <c r="D56">
        <v>3.86493635638607E-2</v>
      </c>
      <c r="E56">
        <v>5.3763453264927798E-2</v>
      </c>
      <c r="F56">
        <v>-6.0399880069228397E-2</v>
      </c>
      <c r="G56">
        <v>-7.48748048760801E-2</v>
      </c>
      <c r="H56">
        <v>2.33701817599993E-2</v>
      </c>
      <c r="I56">
        <v>2.8474581443657099E-2</v>
      </c>
      <c r="J56">
        <v>-0.17302685101012499</v>
      </c>
      <c r="K56">
        <v>-8.0707556095479499E-2</v>
      </c>
      <c r="L56">
        <v>-4.7527320559782898E-2</v>
      </c>
      <c r="M56">
        <v>0.45331892833454801</v>
      </c>
      <c r="N56">
        <v>-0.12813517981595199</v>
      </c>
      <c r="O56">
        <v>-2.13517291383938E-2</v>
      </c>
      <c r="P56">
        <v>-1.81604519999112E-2</v>
      </c>
      <c r="Q56">
        <v>-0.264412636250906</v>
      </c>
      <c r="R56">
        <v>4.3715100284313198E-2</v>
      </c>
      <c r="S56">
        <v>-0.20199748605223999</v>
      </c>
      <c r="T56">
        <v>7.1423605066068596E-2</v>
      </c>
      <c r="U56">
        <v>9.3424000103025095E-2</v>
      </c>
      <c r="V56">
        <v>8.8725394323148299E-2</v>
      </c>
      <c r="W56">
        <v>-1.8831563650635201E-2</v>
      </c>
      <c r="X56">
        <v>1.3253370187193401</v>
      </c>
      <c r="Y56">
        <v>-4.6696591297338899E-2</v>
      </c>
      <c r="Z56">
        <v>0.11222782241880699</v>
      </c>
      <c r="AA56">
        <v>-2.8691482176717999E-2</v>
      </c>
      <c r="AB56">
        <v>-3.3415617125212002E-2</v>
      </c>
      <c r="AC56">
        <v>-0.123427655642386</v>
      </c>
      <c r="AD56">
        <v>-8.0077280812764995E-2</v>
      </c>
      <c r="AE56">
        <v>7.2072000133423395E-2</v>
      </c>
      <c r="AF56">
        <v>3.4316657066766502E-2</v>
      </c>
      <c r="AG56">
        <v>8.8578356288604596E-2</v>
      </c>
      <c r="AH56">
        <v>3.0531029571485499E-3</v>
      </c>
      <c r="AI56">
        <v>1.0340440675011499E-2</v>
      </c>
    </row>
    <row r="57" spans="1:35" x14ac:dyDescent="0.2">
      <c r="A57" s="94">
        <v>45626</v>
      </c>
      <c r="B57">
        <v>0.143884896035088</v>
      </c>
      <c r="C57">
        <v>9.5205804905609207E-3</v>
      </c>
      <c r="D57">
        <v>-0.123382256771397</v>
      </c>
      <c r="E57">
        <v>1.5306107554024799E-2</v>
      </c>
      <c r="F57">
        <v>0.13626963348690499</v>
      </c>
      <c r="G57">
        <v>-5.6378984372939901E-2</v>
      </c>
      <c r="H57">
        <v>0.55468760746030099</v>
      </c>
      <c r="I57">
        <v>0.35926174921094001</v>
      </c>
      <c r="J57">
        <v>2.03199547205874E-2</v>
      </c>
      <c r="K57">
        <v>-8.6855513665027403E-2</v>
      </c>
      <c r="L57">
        <v>-0.13366302393138699</v>
      </c>
      <c r="M57">
        <v>-0.15457413178033799</v>
      </c>
      <c r="N57">
        <v>1.1901497224053601E-2</v>
      </c>
      <c r="O57">
        <v>0.14762533913612599</v>
      </c>
      <c r="P57">
        <v>-3.1921261204138698E-2</v>
      </c>
      <c r="Q57">
        <v>-0.10319549967872101</v>
      </c>
      <c r="R57" s="68">
        <v>4.5012871706440099E-5</v>
      </c>
      <c r="S57">
        <v>-7.1877335510931603E-2</v>
      </c>
      <c r="T57">
        <v>-7.0584240347179002E-3</v>
      </c>
      <c r="U57">
        <v>0.145690438948648</v>
      </c>
      <c r="V57">
        <v>6.01129434345926E-2</v>
      </c>
      <c r="W57">
        <v>5.6067953005580699E-2</v>
      </c>
      <c r="X57">
        <v>-0.24744779816538601</v>
      </c>
      <c r="Y57">
        <v>-3.2639253192067702E-2</v>
      </c>
      <c r="Z57">
        <v>0.237198843037915</v>
      </c>
      <c r="AA57">
        <v>-2.5277240399826401E-2</v>
      </c>
      <c r="AB57">
        <v>0.20042298596171301</v>
      </c>
      <c r="AC57">
        <v>6.9273498326341804E-2</v>
      </c>
      <c r="AD57">
        <v>7.2539107224763394E-2</v>
      </c>
      <c r="AE57">
        <v>0.12963427744107101</v>
      </c>
      <c r="AF57">
        <v>0.10593711655964901</v>
      </c>
      <c r="AG57">
        <v>-0.16465471703149201</v>
      </c>
      <c r="AI57">
        <v>5.7752189261155301E-2</v>
      </c>
    </row>
    <row r="58" spans="1:35" x14ac:dyDescent="0.2">
      <c r="A58" s="94">
        <v>45657</v>
      </c>
      <c r="B58">
        <v>6.9182415588724802E-2</v>
      </c>
      <c r="C58">
        <v>1.0797422441024499E-2</v>
      </c>
      <c r="D58">
        <v>-0.17956751260850401</v>
      </c>
      <c r="E58">
        <v>3.3919535527063803E-2</v>
      </c>
      <c r="F58">
        <v>-4.8773092423685702E-2</v>
      </c>
      <c r="G58">
        <v>5.7215818808931101E-3</v>
      </c>
      <c r="H58">
        <v>-6.1848376331743397E-3</v>
      </c>
      <c r="I58">
        <v>4.6071717600673898E-2</v>
      </c>
      <c r="J58">
        <v>9.38600626422747E-2</v>
      </c>
      <c r="K58">
        <v>0.124491277886355</v>
      </c>
      <c r="L58">
        <v>-4.1338743343743899E-2</v>
      </c>
      <c r="M58">
        <v>-0.19402983879612801</v>
      </c>
      <c r="N58">
        <v>0.110832176798011</v>
      </c>
      <c r="O58">
        <v>-0.166221275957467</v>
      </c>
      <c r="P58">
        <v>-2.1263416572619199E-2</v>
      </c>
      <c r="Q58">
        <v>-2.9258763364438101E-2</v>
      </c>
      <c r="R58">
        <v>-0.14657514298235799</v>
      </c>
      <c r="S58">
        <v>2.56848664644404E-2</v>
      </c>
      <c r="T58">
        <v>-0.201801938078879</v>
      </c>
      <c r="U58">
        <v>-2.7510081087747398E-2</v>
      </c>
      <c r="V58">
        <v>2.7645147135784798E-2</v>
      </c>
      <c r="W58">
        <v>-0.11716055883669001</v>
      </c>
      <c r="X58">
        <v>6.7088648315193303E-2</v>
      </c>
      <c r="Y58">
        <v>0.32624329844417999</v>
      </c>
      <c r="Z58">
        <v>-3.7127242788875497E-2</v>
      </c>
      <c r="AA58">
        <v>3.6451551681122102E-2</v>
      </c>
      <c r="AB58">
        <v>-4.7997648928250697E-3</v>
      </c>
      <c r="AC58">
        <v>0.102697637257017</v>
      </c>
      <c r="AD58">
        <v>-0.117273556346588</v>
      </c>
      <c r="AE58">
        <v>-6.1263009031079499E-3</v>
      </c>
      <c r="AF58">
        <v>-3.73683728669819E-2</v>
      </c>
      <c r="AG58">
        <v>-0.102508328603188</v>
      </c>
      <c r="AH58">
        <v>-4.7412814547199901E-2</v>
      </c>
      <c r="AI58">
        <v>1.1555348402760199E-3</v>
      </c>
    </row>
    <row r="59" spans="1:35" x14ac:dyDescent="0.2">
      <c r="A59" s="94">
        <v>45688</v>
      </c>
      <c r="B59">
        <v>-9.2941171982709098E-2</v>
      </c>
      <c r="C59">
        <v>0.12739609787227299</v>
      </c>
      <c r="D59">
        <v>0.36386651932006198</v>
      </c>
      <c r="E59">
        <v>-9.1129959280537895E-2</v>
      </c>
      <c r="F59">
        <v>5.1488000737049497E-2</v>
      </c>
      <c r="G59">
        <v>-9.0356085546533502E-2</v>
      </c>
      <c r="H59">
        <v>6.6900088757369996E-2</v>
      </c>
      <c r="I59">
        <v>2.7816429761642301E-2</v>
      </c>
      <c r="J59">
        <v>-1.68541716459783E-2</v>
      </c>
      <c r="K59">
        <v>8.4240057453766008E-3</v>
      </c>
      <c r="L59">
        <v>0.10599909933912301</v>
      </c>
      <c r="M59">
        <v>0.101851861050099</v>
      </c>
      <c r="N59">
        <v>-4.8208430901758803E-2</v>
      </c>
      <c r="O59">
        <v>0.29718918571768199</v>
      </c>
      <c r="P59">
        <v>1.7002481079812101E-2</v>
      </c>
      <c r="Q59">
        <v>9.5099208124382797E-3</v>
      </c>
      <c r="R59">
        <v>-0.14925872729568401</v>
      </c>
      <c r="S59">
        <v>0.11160278817724301</v>
      </c>
      <c r="T59">
        <v>-5.3705012353409499E-2</v>
      </c>
      <c r="U59">
        <v>0.29798896854007001</v>
      </c>
      <c r="V59">
        <v>3.6744666536224498E-2</v>
      </c>
      <c r="W59">
        <v>-9.2161381571221803E-3</v>
      </c>
      <c r="X59">
        <v>-0.29509921072553003</v>
      </c>
      <c r="Y59">
        <v>1.35955937878375E-2</v>
      </c>
      <c r="Z59">
        <v>3.16055631887011E-2</v>
      </c>
      <c r="AA59">
        <v>-5.3799861077975901E-2</v>
      </c>
      <c r="AB59">
        <v>7.2283248579362899E-2</v>
      </c>
      <c r="AC59">
        <v>-0.155888848345964</v>
      </c>
      <c r="AD59">
        <v>-0.121065219664154</v>
      </c>
      <c r="AE59">
        <v>0.17919646728375299</v>
      </c>
      <c r="AF59">
        <v>2.3510026041720901E-2</v>
      </c>
      <c r="AG59">
        <v>0.26397073323523701</v>
      </c>
      <c r="AH59">
        <v>5.6386677610943597E-2</v>
      </c>
      <c r="AI59">
        <v>4.4859203270046298E-2</v>
      </c>
    </row>
    <row r="60" spans="1:35" x14ac:dyDescent="0.2">
      <c r="A60" s="94">
        <v>45716</v>
      </c>
      <c r="B60">
        <v>2.7237358898566801E-2</v>
      </c>
      <c r="C60">
        <v>4.5530548140806301E-3</v>
      </c>
      <c r="D60">
        <v>8.4568197269177803E-2</v>
      </c>
      <c r="E60">
        <v>0.28877009608842402</v>
      </c>
      <c r="F60">
        <v>-0.180189427762867</v>
      </c>
      <c r="G60">
        <v>-1.5854067122948401E-2</v>
      </c>
      <c r="H60">
        <v>2.9529692195794099E-2</v>
      </c>
      <c r="I60">
        <v>-4.5557069256026497E-2</v>
      </c>
      <c r="J60">
        <v>-7.4662986034877005E-2</v>
      </c>
      <c r="K60">
        <v>0.17704533347701601</v>
      </c>
      <c r="L60">
        <v>5.7585687405033101E-2</v>
      </c>
      <c r="M60">
        <v>-2.5210158955061499E-2</v>
      </c>
      <c r="N60">
        <v>-8.1677686739554098E-2</v>
      </c>
      <c r="O60">
        <v>-0.17264168188708501</v>
      </c>
      <c r="P60">
        <v>3.7770888350663501E-2</v>
      </c>
      <c r="Q60">
        <v>0.148033730861615</v>
      </c>
      <c r="R60">
        <v>6.8257307291668998E-2</v>
      </c>
      <c r="S60">
        <v>-0.15249222544955399</v>
      </c>
      <c r="T60">
        <v>0.30213011397767198</v>
      </c>
      <c r="U60">
        <v>1.40845755466187E-2</v>
      </c>
      <c r="V60">
        <v>2.8437576704563001E-2</v>
      </c>
      <c r="W60">
        <v>7.6025203341265604E-3</v>
      </c>
      <c r="X60">
        <v>4.0993773702378E-2</v>
      </c>
      <c r="Y60">
        <v>-6.6098008068490394E-2</v>
      </c>
      <c r="Z60">
        <v>0.124387299301807</v>
      </c>
      <c r="AA60">
        <v>-1.9517276508826599E-2</v>
      </c>
      <c r="AB60">
        <v>2.3798724374265001E-2</v>
      </c>
      <c r="AC60">
        <v>5.0567587766485698E-3</v>
      </c>
      <c r="AD60">
        <v>0.14840822883787499</v>
      </c>
      <c r="AE60">
        <v>-4.4992064019402402E-2</v>
      </c>
      <c r="AF60">
        <v>6.5171007769898801E-2</v>
      </c>
      <c r="AG60">
        <v>2.0802778207447099E-2</v>
      </c>
      <c r="AH60">
        <v>-2.1851837559898699E-2</v>
      </c>
      <c r="AI60">
        <v>3.4620059368764999E-2</v>
      </c>
    </row>
    <row r="61" spans="1:35" x14ac:dyDescent="0.2">
      <c r="A61" s="94">
        <v>45747</v>
      </c>
      <c r="B61">
        <v>-0.159090936457596</v>
      </c>
      <c r="C61">
        <v>-4.2093928353140402E-2</v>
      </c>
      <c r="D61">
        <v>0.394318517077419</v>
      </c>
      <c r="E61">
        <v>-0.19502075181388501</v>
      </c>
      <c r="F61">
        <v>5.0154271875206102E-2</v>
      </c>
      <c r="G61">
        <v>3.3985081266679297E-2</v>
      </c>
      <c r="H61">
        <v>-9.06515398969856E-2</v>
      </c>
      <c r="I61">
        <v>5.4820409063187102E-2</v>
      </c>
      <c r="J61">
        <v>4.9998490577653099E-2</v>
      </c>
      <c r="K61">
        <v>8.7217449487528104E-2</v>
      </c>
      <c r="L61">
        <v>-2.0206715043828701E-2</v>
      </c>
      <c r="M61">
        <v>0.73275866232785902</v>
      </c>
      <c r="N61">
        <v>4.1539886603034898E-2</v>
      </c>
      <c r="O61">
        <v>-1.2677051638589801E-2</v>
      </c>
      <c r="P61">
        <v>8.3722973167708895E-2</v>
      </c>
      <c r="Q61">
        <v>-2.1227174534698801E-2</v>
      </c>
      <c r="R61">
        <v>-0.12798880743587099</v>
      </c>
      <c r="S61">
        <v>-3.6241595714337799E-2</v>
      </c>
      <c r="T61">
        <v>-8.2173176051796304E-2</v>
      </c>
      <c r="U61">
        <v>-7.5292418289353694E-2</v>
      </c>
      <c r="V61">
        <v>-8.1179933778709301E-2</v>
      </c>
      <c r="W61">
        <v>-2.4560162910307898E-2</v>
      </c>
      <c r="X61">
        <v>0.15525313546653399</v>
      </c>
      <c r="Y61">
        <v>0.17216109255072501</v>
      </c>
      <c r="Z61">
        <v>-0.135149887975752</v>
      </c>
      <c r="AA61">
        <v>2.5508695278294101E-2</v>
      </c>
      <c r="AB61">
        <v>-3.7815608802068801E-2</v>
      </c>
      <c r="AC61">
        <v>1.29114424646148E-2</v>
      </c>
      <c r="AD61">
        <v>-1.34063965535451E-2</v>
      </c>
      <c r="AE61">
        <v>-1.6322922576446099E-2</v>
      </c>
      <c r="AF61">
        <v>2.55767409840712E-2</v>
      </c>
      <c r="AG61">
        <v>0.12520536244480701</v>
      </c>
      <c r="AH61">
        <v>-4.8611182183943398E-2</v>
      </c>
      <c r="AI61">
        <v>6.0564595538639E-2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5C72-44AF-A04C-8C93-E0A891F31D9A}">
  <sheetPr>
    <tabColor rgb="FFFFC000"/>
  </sheetPr>
  <dimension ref="A1:AG1307"/>
  <sheetViews>
    <sheetView workbookViewId="0">
      <selection activeCell="I12" sqref="I12"/>
    </sheetView>
  </sheetViews>
  <sheetFormatPr baseColWidth="10" defaultRowHeight="15" x14ac:dyDescent="0.2"/>
  <sheetData>
    <row r="1" spans="1:33" ht="16" x14ac:dyDescent="0.2">
      <c r="A1" s="86" t="s">
        <v>218</v>
      </c>
      <c r="B1" s="86" t="s">
        <v>156</v>
      </c>
      <c r="C1" s="86" t="s">
        <v>181</v>
      </c>
      <c r="D1" s="86" t="s">
        <v>186</v>
      </c>
      <c r="E1" s="86" t="s">
        <v>65</v>
      </c>
      <c r="F1" s="86" t="s">
        <v>66</v>
      </c>
      <c r="G1" s="86" t="s">
        <v>190</v>
      </c>
      <c r="H1" s="86" t="s">
        <v>67</v>
      </c>
      <c r="I1" s="86" t="s">
        <v>149</v>
      </c>
      <c r="J1" s="86" t="s">
        <v>219</v>
      </c>
      <c r="K1" s="86" t="s">
        <v>189</v>
      </c>
      <c r="L1" s="86" t="s">
        <v>152</v>
      </c>
      <c r="M1" s="86" t="s">
        <v>69</v>
      </c>
      <c r="N1" s="86" t="s">
        <v>173</v>
      </c>
      <c r="O1" s="86" t="s">
        <v>175</v>
      </c>
      <c r="P1" s="86" t="s">
        <v>68</v>
      </c>
      <c r="Q1" s="86" t="s">
        <v>187</v>
      </c>
      <c r="R1" s="86" t="s">
        <v>188</v>
      </c>
      <c r="S1" s="86" t="s">
        <v>182</v>
      </c>
      <c r="T1" s="86" t="s">
        <v>178</v>
      </c>
      <c r="U1" s="86" t="s">
        <v>64</v>
      </c>
      <c r="V1" s="86" t="s">
        <v>220</v>
      </c>
      <c r="W1" s="86" t="s">
        <v>174</v>
      </c>
      <c r="X1" s="86" t="s">
        <v>184</v>
      </c>
      <c r="Y1" s="86" t="s">
        <v>191</v>
      </c>
      <c r="Z1" s="86" t="s">
        <v>63</v>
      </c>
      <c r="AA1" s="86" t="s">
        <v>172</v>
      </c>
      <c r="AB1" s="86" t="s">
        <v>159</v>
      </c>
      <c r="AC1" s="86" t="s">
        <v>179</v>
      </c>
      <c r="AD1" s="86" t="s">
        <v>183</v>
      </c>
      <c r="AE1" s="86" t="s">
        <v>146</v>
      </c>
      <c r="AF1" s="86" t="s">
        <v>62</v>
      </c>
      <c r="AG1" s="86" t="s">
        <v>185</v>
      </c>
    </row>
    <row r="2" spans="1:33" x14ac:dyDescent="0.2">
      <c r="A2" s="94">
        <v>43922</v>
      </c>
      <c r="C2">
        <v>28.535553724321499</v>
      </c>
      <c r="D2">
        <v>0.74373020669922496</v>
      </c>
      <c r="F2">
        <v>106.596992492675</v>
      </c>
      <c r="G2">
        <v>26.4608369888266</v>
      </c>
      <c r="H2">
        <v>5.8400001525878897</v>
      </c>
      <c r="I2">
        <v>22.840000152587798</v>
      </c>
      <c r="J2">
        <v>0.69320717453321301</v>
      </c>
      <c r="K2">
        <v>4.1775527558491099</v>
      </c>
      <c r="L2">
        <v>93</v>
      </c>
      <c r="N2">
        <v>0.57569598058556404</v>
      </c>
      <c r="O2">
        <v>0.76000888496779595</v>
      </c>
      <c r="P2">
        <v>17.719541549682599</v>
      </c>
      <c r="Q2">
        <v>5.5087973607114096</v>
      </c>
      <c r="S2">
        <v>75.090187426676493</v>
      </c>
      <c r="T2">
        <v>0.76114889300932698</v>
      </c>
      <c r="U2">
        <v>17.850000381469702</v>
      </c>
      <c r="V2">
        <v>656.10288196647798</v>
      </c>
      <c r="W2">
        <v>1.1855328115669399</v>
      </c>
      <c r="X2">
        <v>1.1494902419089299</v>
      </c>
      <c r="Y2">
        <v>173.646672253427</v>
      </c>
      <c r="Z2">
        <v>2.2200000286102202</v>
      </c>
      <c r="AA2">
        <v>0.77019409301026398</v>
      </c>
      <c r="AB2">
        <v>72.940002441406193</v>
      </c>
      <c r="AC2">
        <v>2.49761354829295</v>
      </c>
      <c r="AD2">
        <v>105.32623255927101</v>
      </c>
      <c r="AE2">
        <v>26.2000007629394</v>
      </c>
      <c r="AF2">
        <v>4.7454748153686497</v>
      </c>
      <c r="AG2">
        <v>3.8801312806797301</v>
      </c>
    </row>
    <row r="3" spans="1:33" x14ac:dyDescent="0.2">
      <c r="A3" s="94">
        <v>43923</v>
      </c>
      <c r="C3">
        <v>26.902132320056801</v>
      </c>
      <c r="D3">
        <v>0.69738198217032998</v>
      </c>
      <c r="F3">
        <v>103.259353637695</v>
      </c>
      <c r="G3">
        <v>26.402249919576899</v>
      </c>
      <c r="H3">
        <v>5.6999998092651296</v>
      </c>
      <c r="I3">
        <v>21.889999389648398</v>
      </c>
      <c r="J3">
        <v>0.69793163569439498</v>
      </c>
      <c r="K3">
        <v>4.02032505317933</v>
      </c>
      <c r="L3">
        <v>96.019996643066406</v>
      </c>
      <c r="N3">
        <v>0.57862803956744802</v>
      </c>
      <c r="O3">
        <v>0.78555977774875796</v>
      </c>
      <c r="P3">
        <v>18.6869583129882</v>
      </c>
      <c r="Q3">
        <v>5.6216811971009397</v>
      </c>
      <c r="S3">
        <v>71.229496261890702</v>
      </c>
      <c r="T3">
        <v>0.77754147380144101</v>
      </c>
      <c r="U3">
        <v>20.4699993133544</v>
      </c>
      <c r="V3">
        <v>649.28009723039497</v>
      </c>
      <c r="W3">
        <v>1.20032624440504</v>
      </c>
      <c r="X3">
        <v>1.1550434708149</v>
      </c>
      <c r="Y3">
        <v>160.90390070632901</v>
      </c>
      <c r="Z3">
        <v>2.2799999713897701</v>
      </c>
      <c r="AB3">
        <v>71.5</v>
      </c>
      <c r="AC3">
        <v>2.5231534968049898</v>
      </c>
      <c r="AD3">
        <v>106.95930489929</v>
      </c>
      <c r="AE3">
        <v>24.9699993133544</v>
      </c>
      <c r="AF3">
        <v>4.5640301704406703</v>
      </c>
      <c r="AG3">
        <v>3.6556156566945202</v>
      </c>
    </row>
    <row r="4" spans="1:33" x14ac:dyDescent="0.2">
      <c r="A4" s="94">
        <v>43924</v>
      </c>
      <c r="C4">
        <v>25.168244996169499</v>
      </c>
      <c r="D4">
        <v>0.707856813748858</v>
      </c>
      <c r="F4">
        <v>100.87285614013599</v>
      </c>
      <c r="G4">
        <v>26.97610510762</v>
      </c>
      <c r="H4">
        <v>5.5</v>
      </c>
      <c r="I4">
        <v>21.040000915527301</v>
      </c>
      <c r="J4">
        <v>0.69735570331639696</v>
      </c>
      <c r="K4">
        <v>4.2041321419155704</v>
      </c>
      <c r="L4">
        <v>91.099998474121094</v>
      </c>
      <c r="N4">
        <v>0.57335293079431404</v>
      </c>
      <c r="O4">
        <v>0.78428645985880496</v>
      </c>
      <c r="P4">
        <v>17.8676147460937</v>
      </c>
      <c r="Q4">
        <v>5.5864581104911997</v>
      </c>
      <c r="S4">
        <v>67.749304262382793</v>
      </c>
      <c r="T4">
        <v>0.77083805235353897</v>
      </c>
      <c r="U4">
        <v>20.7399997711181</v>
      </c>
      <c r="V4">
        <v>591.507398628891</v>
      </c>
      <c r="W4">
        <v>1.19032402136272</v>
      </c>
      <c r="X4">
        <v>1.14778633883976</v>
      </c>
      <c r="Y4">
        <v>163.54542150067499</v>
      </c>
      <c r="Z4">
        <v>2.2999999523162802</v>
      </c>
      <c r="AA4">
        <v>0.73755139014411797</v>
      </c>
      <c r="AB4">
        <v>71.260002136230398</v>
      </c>
      <c r="AC4">
        <v>2.3688564968306101</v>
      </c>
      <c r="AD4">
        <v>108.305798381261</v>
      </c>
      <c r="AE4">
        <v>23.569999694824201</v>
      </c>
      <c r="AF4">
        <v>4.2988414764404297</v>
      </c>
      <c r="AG4">
        <v>3.7232650564596299</v>
      </c>
    </row>
    <row r="5" spans="1:33" x14ac:dyDescent="0.2">
      <c r="A5" s="94">
        <v>43927</v>
      </c>
      <c r="C5">
        <v>25.8556742915782</v>
      </c>
      <c r="D5">
        <v>0.78526687334188205</v>
      </c>
      <c r="F5">
        <v>109.753051757812</v>
      </c>
      <c r="G5">
        <v>28.969892749734999</v>
      </c>
      <c r="H5">
        <v>5.5</v>
      </c>
      <c r="I5">
        <v>22.5100002288818</v>
      </c>
      <c r="K5">
        <v>4.1851110898481299</v>
      </c>
      <c r="L5">
        <v>97.5</v>
      </c>
      <c r="P5">
        <v>18.9238777160644</v>
      </c>
      <c r="S5">
        <v>69.635972976319806</v>
      </c>
      <c r="U5">
        <v>21.75</v>
      </c>
      <c r="V5">
        <v>584.26432362661501</v>
      </c>
      <c r="Y5">
        <v>164.90359632045099</v>
      </c>
      <c r="Z5">
        <v>2.25</v>
      </c>
      <c r="AB5">
        <v>73.25</v>
      </c>
      <c r="AC5">
        <v>2.61722497968915</v>
      </c>
      <c r="AD5">
        <v>106.778465005125</v>
      </c>
      <c r="AE5">
        <v>25.2299995422363</v>
      </c>
      <c r="AF5">
        <v>4.6152071952819798</v>
      </c>
      <c r="AG5">
        <v>3.86365825135936</v>
      </c>
    </row>
    <row r="6" spans="1:33" x14ac:dyDescent="0.2">
      <c r="A6" s="94">
        <v>43928</v>
      </c>
      <c r="C6">
        <v>25.679262131179399</v>
      </c>
      <c r="D6">
        <v>0.84763402346046401</v>
      </c>
      <c r="F6">
        <v>110.021118164062</v>
      </c>
      <c r="G6">
        <v>29.4181666471383</v>
      </c>
      <c r="H6">
        <v>5.3899998664855904</v>
      </c>
      <c r="I6">
        <v>21.889999389648398</v>
      </c>
      <c r="J6">
        <v>0.70843842851597505</v>
      </c>
      <c r="K6">
        <v>4.2444452382376001</v>
      </c>
      <c r="L6">
        <v>102.870002746582</v>
      </c>
      <c r="N6">
        <v>0.58257212371024203</v>
      </c>
      <c r="O6">
        <v>0.80477818902845399</v>
      </c>
      <c r="P6">
        <v>21.1449890136718</v>
      </c>
      <c r="Q6">
        <v>5.6886608616116998</v>
      </c>
      <c r="S6">
        <v>75.332013724006103</v>
      </c>
      <c r="T6">
        <v>0.79675097394756</v>
      </c>
      <c r="U6">
        <v>21.790000915527301</v>
      </c>
      <c r="V6">
        <v>609.44358691180605</v>
      </c>
      <c r="W6">
        <v>1.2309276438338499</v>
      </c>
      <c r="X6">
        <v>1.1380141607217999</v>
      </c>
      <c r="Y6">
        <v>176.1900077569</v>
      </c>
      <c r="Z6">
        <v>2.3299999237060498</v>
      </c>
      <c r="AA6">
        <v>0.77476556303046695</v>
      </c>
      <c r="AB6">
        <v>73.199996948242102</v>
      </c>
      <c r="AC6">
        <v>2.6952968156382302</v>
      </c>
      <c r="AD6">
        <v>113.679185735364</v>
      </c>
      <c r="AE6">
        <v>25.059999465942301</v>
      </c>
      <c r="AF6">
        <v>4.9594860076904297</v>
      </c>
      <c r="AG6">
        <v>4.66507286176547</v>
      </c>
    </row>
    <row r="7" spans="1:33" x14ac:dyDescent="0.2">
      <c r="A7" s="94">
        <v>43929</v>
      </c>
      <c r="C7">
        <v>27.290705946095301</v>
      </c>
      <c r="D7">
        <v>0.88093908986964098</v>
      </c>
      <c r="F7">
        <v>113.36740875244099</v>
      </c>
      <c r="G7">
        <v>29.309920900560702</v>
      </c>
      <c r="H7">
        <v>5.75</v>
      </c>
      <c r="I7">
        <v>22.629999160766602</v>
      </c>
      <c r="J7">
        <v>0.71854989293848304</v>
      </c>
      <c r="K7">
        <v>4.4866907169667796</v>
      </c>
      <c r="L7">
        <v>111.379997253417</v>
      </c>
      <c r="N7">
        <v>0.58641744301989696</v>
      </c>
      <c r="O7">
        <v>0.815011000624139</v>
      </c>
      <c r="P7">
        <v>20.9080715179443</v>
      </c>
      <c r="Q7">
        <v>5.6410403899714003</v>
      </c>
      <c r="S7">
        <v>77.762825217732797</v>
      </c>
      <c r="T7">
        <v>0.809107392773881</v>
      </c>
      <c r="U7">
        <v>23.2399997711181</v>
      </c>
      <c r="V7">
        <v>626.03883733256896</v>
      </c>
      <c r="W7">
        <v>1.2326523363495501</v>
      </c>
      <c r="X7">
        <v>1.1185555370176701</v>
      </c>
      <c r="Y7">
        <v>194.870036312921</v>
      </c>
      <c r="Z7">
        <v>2.4000000953674299</v>
      </c>
      <c r="AA7">
        <v>0.78478781382935303</v>
      </c>
      <c r="AB7">
        <v>75.470001220703097</v>
      </c>
      <c r="AC7">
        <v>2.76081365198465</v>
      </c>
      <c r="AD7">
        <v>115.20699219660101</v>
      </c>
      <c r="AE7">
        <v>26.2199993133544</v>
      </c>
      <c r="AF7">
        <v>4.6105542182922301</v>
      </c>
      <c r="AG7">
        <v>4.8911682211184999</v>
      </c>
    </row>
    <row r="8" spans="1:33" x14ac:dyDescent="0.2">
      <c r="A8" s="94">
        <v>43930</v>
      </c>
      <c r="C8">
        <v>27.763724917122001</v>
      </c>
      <c r="D8">
        <v>0.89392014862124802</v>
      </c>
      <c r="F8">
        <v>116.609901428222</v>
      </c>
      <c r="G8">
        <v>28.8037757467822</v>
      </c>
      <c r="H8">
        <v>6.3200001716613698</v>
      </c>
      <c r="I8">
        <v>22.7000007629394</v>
      </c>
      <c r="J8">
        <v>0.72084158758821004</v>
      </c>
      <c r="K8">
        <v>4.4892359505695296</v>
      </c>
      <c r="L8">
        <v>117.040000915527</v>
      </c>
      <c r="N8">
        <v>0.58695151385404598</v>
      </c>
      <c r="O8">
        <v>0.81391895273577497</v>
      </c>
      <c r="P8">
        <v>20.424362182617099</v>
      </c>
      <c r="Q8">
        <v>5.9094961881637502</v>
      </c>
      <c r="S8">
        <v>81.396933965515899</v>
      </c>
      <c r="T8">
        <v>0.82945265752437003</v>
      </c>
      <c r="U8">
        <v>22.299999237060501</v>
      </c>
      <c r="V8">
        <v>646.12989088278096</v>
      </c>
      <c r="W8">
        <v>1.2508436981970501</v>
      </c>
      <c r="X8">
        <v>1.1436821257366301</v>
      </c>
      <c r="Y8">
        <v>235.99063079410001</v>
      </c>
      <c r="Z8">
        <v>2.3399999141693102</v>
      </c>
      <c r="AA8">
        <v>0.806162924465747</v>
      </c>
      <c r="AB8">
        <v>76.300003051757798</v>
      </c>
      <c r="AC8">
        <v>2.6591300679243002</v>
      </c>
      <c r="AD8">
        <v>127.472424033591</v>
      </c>
      <c r="AE8">
        <v>26.540000915527301</v>
      </c>
      <c r="AF8">
        <v>4.8338704109191797</v>
      </c>
      <c r="AG8">
        <v>4.9122753790282401</v>
      </c>
    </row>
    <row r="9" spans="1:33" x14ac:dyDescent="0.2">
      <c r="A9" s="94">
        <v>43931</v>
      </c>
      <c r="G9">
        <v>28.4812198767812</v>
      </c>
      <c r="J9">
        <v>0.71664022366247304</v>
      </c>
      <c r="N9">
        <v>0.57890056247650501</v>
      </c>
      <c r="O9">
        <v>0.79192926333176605</v>
      </c>
      <c r="Q9">
        <v>5.7084434251555001</v>
      </c>
      <c r="T9">
        <v>0.80940611485222203</v>
      </c>
      <c r="W9">
        <v>1.2241440680280999</v>
      </c>
      <c r="X9">
        <v>1.2623896280185101</v>
      </c>
      <c r="AC9">
        <v>2.5663561399603898</v>
      </c>
    </row>
    <row r="10" spans="1:33" x14ac:dyDescent="0.2">
      <c r="A10" s="94">
        <v>43934</v>
      </c>
      <c r="D10">
        <v>0.953873220767675</v>
      </c>
      <c r="F10">
        <v>120.103210449218</v>
      </c>
      <c r="G10">
        <v>27.514435494380098</v>
      </c>
      <c r="H10">
        <v>6.1399998664855904</v>
      </c>
      <c r="I10">
        <v>22.889999389648398</v>
      </c>
      <c r="J10">
        <v>0.70974358409916405</v>
      </c>
      <c r="L10">
        <v>116.58999633789</v>
      </c>
      <c r="N10">
        <v>0.57174371436502602</v>
      </c>
      <c r="O10">
        <v>0.75823530430798702</v>
      </c>
      <c r="P10">
        <v>19.338485717773398</v>
      </c>
      <c r="Q10">
        <v>5.5948035487865502</v>
      </c>
      <c r="T10">
        <v>0.79174431513999999</v>
      </c>
      <c r="U10">
        <v>23</v>
      </c>
      <c r="W10">
        <v>1.19205323218406</v>
      </c>
      <c r="X10">
        <v>1.2480277668352699</v>
      </c>
      <c r="Z10">
        <v>2.4000000953674299</v>
      </c>
      <c r="AA10">
        <v>0.80703052320211299</v>
      </c>
      <c r="AB10">
        <v>75.800003051757798</v>
      </c>
      <c r="AC10">
        <v>2.46552514820219</v>
      </c>
      <c r="AE10">
        <v>26.2299995422363</v>
      </c>
      <c r="AF10">
        <v>4.7082548141479403</v>
      </c>
      <c r="AG10">
        <v>4.7929142281795096</v>
      </c>
    </row>
    <row r="11" spans="1:33" x14ac:dyDescent="0.2">
      <c r="A11" s="94">
        <v>43935</v>
      </c>
      <c r="C11">
        <v>27.840657836813001</v>
      </c>
      <c r="D11">
        <v>0.95412134427502304</v>
      </c>
      <c r="F11">
        <v>130.176666259765</v>
      </c>
      <c r="G11">
        <v>28.192492742308701</v>
      </c>
      <c r="H11">
        <v>5.9899997711181596</v>
      </c>
      <c r="I11">
        <v>24.079999923706001</v>
      </c>
      <c r="J11">
        <v>0.71351300900334902</v>
      </c>
      <c r="K11">
        <v>4.4749978101637504</v>
      </c>
      <c r="L11">
        <v>119.720001220703</v>
      </c>
      <c r="N11">
        <v>0.58143879888763195</v>
      </c>
      <c r="O11">
        <v>0.78657209506678705</v>
      </c>
      <c r="P11">
        <v>19.131179809570298</v>
      </c>
      <c r="Q11">
        <v>5.7986839281229496</v>
      </c>
      <c r="S11">
        <v>82.851878464942203</v>
      </c>
      <c r="T11">
        <v>0.81399963113324203</v>
      </c>
      <c r="U11">
        <v>21.7199993133544</v>
      </c>
      <c r="V11">
        <v>673.96616276950203</v>
      </c>
      <c r="W11">
        <v>1.20972443472112</v>
      </c>
      <c r="X11">
        <v>1.2209994466998599</v>
      </c>
      <c r="Y11">
        <v>239.108121167744</v>
      </c>
      <c r="Z11">
        <v>2.3900001049041699</v>
      </c>
      <c r="AB11">
        <v>78.269996643066406</v>
      </c>
      <c r="AC11">
        <v>2.5930851435267699</v>
      </c>
      <c r="AD11">
        <v>130.06890741122299</v>
      </c>
      <c r="AE11">
        <v>26.879999160766602</v>
      </c>
      <c r="AF11">
        <v>4.8617849349975497</v>
      </c>
      <c r="AG11">
        <v>4.8628820682142697</v>
      </c>
    </row>
    <row r="12" spans="1:33" x14ac:dyDescent="0.2">
      <c r="A12" s="94">
        <v>43936</v>
      </c>
      <c r="C12">
        <v>28.182137678022599</v>
      </c>
      <c r="D12">
        <v>1.01704759150743</v>
      </c>
      <c r="F12">
        <v>125.135597229003</v>
      </c>
      <c r="H12">
        <v>5.7899999618530202</v>
      </c>
      <c r="I12">
        <v>24.690000534057599</v>
      </c>
      <c r="J12">
        <v>0.71167401704732902</v>
      </c>
      <c r="K12">
        <v>4.3303577746809099</v>
      </c>
      <c r="L12">
        <v>115.33999633789</v>
      </c>
      <c r="N12">
        <v>0.57508810433608903</v>
      </c>
      <c r="O12">
        <v>0.75865982810060395</v>
      </c>
      <c r="P12">
        <v>18.242734909057599</v>
      </c>
      <c r="Q12">
        <v>5.8808509866023497</v>
      </c>
      <c r="S12">
        <v>78.264667663501299</v>
      </c>
      <c r="T12">
        <v>0.80586808153336098</v>
      </c>
      <c r="U12">
        <v>22.920000076293899</v>
      </c>
      <c r="V12">
        <v>637.85616029294704</v>
      </c>
      <c r="W12">
        <v>1.2090115415170899</v>
      </c>
      <c r="X12">
        <v>1.18184529235338</v>
      </c>
      <c r="Y12">
        <v>233.488839386969</v>
      </c>
      <c r="Z12">
        <v>2.3900001049041699</v>
      </c>
      <c r="AA12">
        <v>0.80891896091486104</v>
      </c>
      <c r="AB12">
        <v>75.150001525878906</v>
      </c>
      <c r="AC12">
        <v>2.6209910047967</v>
      </c>
      <c r="AD12">
        <v>131.76191021718699</v>
      </c>
      <c r="AE12">
        <v>26.110000610351499</v>
      </c>
      <c r="AF12">
        <v>4.4802865982055602</v>
      </c>
      <c r="AG12">
        <v>5.0504755886868198</v>
      </c>
    </row>
    <row r="13" spans="1:33" x14ac:dyDescent="0.2">
      <c r="A13" s="94">
        <v>43937</v>
      </c>
      <c r="C13">
        <v>29.6061536213364</v>
      </c>
      <c r="D13">
        <v>0.975749531848776</v>
      </c>
      <c r="F13">
        <v>126.89087677001901</v>
      </c>
      <c r="G13">
        <v>28.251194293232</v>
      </c>
      <c r="H13">
        <v>5.6799998283386204</v>
      </c>
      <c r="I13">
        <v>22.909999847412099</v>
      </c>
      <c r="J13">
        <v>0.71417585263210204</v>
      </c>
      <c r="K13">
        <v>4.3229242875590304</v>
      </c>
      <c r="L13">
        <v>111.31999969482401</v>
      </c>
      <c r="N13">
        <v>0.57690984840753801</v>
      </c>
      <c r="O13">
        <v>0.75731893543055295</v>
      </c>
      <c r="P13">
        <v>19.338485717773398</v>
      </c>
      <c r="Q13">
        <v>5.8359867271780601</v>
      </c>
      <c r="S13">
        <v>79.972392981280706</v>
      </c>
      <c r="T13">
        <v>0.80803790200162895</v>
      </c>
      <c r="U13">
        <v>23.590000152587798</v>
      </c>
      <c r="V13">
        <v>599.14691314063703</v>
      </c>
      <c r="W13">
        <v>1.22503898287686</v>
      </c>
      <c r="X13">
        <v>1.1844618392464801</v>
      </c>
      <c r="Y13">
        <v>235.29650093123499</v>
      </c>
      <c r="Z13">
        <v>2.3499999046325599</v>
      </c>
      <c r="AA13">
        <v>0.75922447046119301</v>
      </c>
      <c r="AB13">
        <v>75.699996948242102</v>
      </c>
      <c r="AC13">
        <v>2.6239590861813098</v>
      </c>
      <c r="AD13">
        <v>130.66314757950201</v>
      </c>
      <c r="AE13">
        <v>25.709999084472599</v>
      </c>
      <c r="AF13">
        <v>4.2988414764404297</v>
      </c>
      <c r="AG13">
        <v>5.0634262322080197</v>
      </c>
    </row>
    <row r="14" spans="1:33" x14ac:dyDescent="0.2">
      <c r="A14" s="94">
        <v>43938</v>
      </c>
      <c r="C14">
        <v>29.1613191408841</v>
      </c>
      <c r="D14">
        <v>0.96350531444848198</v>
      </c>
      <c r="F14">
        <v>128.71534729003901</v>
      </c>
      <c r="G14">
        <v>28.855401638749399</v>
      </c>
      <c r="H14">
        <v>5.8200001716613698</v>
      </c>
      <c r="I14">
        <v>24.829999923706001</v>
      </c>
      <c r="J14">
        <v>0.71185312122153599</v>
      </c>
      <c r="K14">
        <v>4.3325126285623599</v>
      </c>
      <c r="L14">
        <v>121.51000213623</v>
      </c>
      <c r="N14">
        <v>0.57590744459758902</v>
      </c>
      <c r="O14">
        <v>0.76579746385675596</v>
      </c>
      <c r="P14">
        <v>18.3809394836425</v>
      </c>
      <c r="Q14">
        <v>5.9614625458846104</v>
      </c>
      <c r="S14">
        <v>80.654943049465103</v>
      </c>
      <c r="T14">
        <v>0.80804653780106095</v>
      </c>
      <c r="U14">
        <v>24.2299995422363</v>
      </c>
      <c r="V14">
        <v>608.66133417931997</v>
      </c>
      <c r="W14">
        <v>1.2152669423440401</v>
      </c>
      <c r="X14">
        <v>1.16545177996158</v>
      </c>
      <c r="Y14">
        <v>243.411423834462</v>
      </c>
      <c r="Z14">
        <v>2.4000000953674299</v>
      </c>
      <c r="AA14">
        <v>0.79603892392686304</v>
      </c>
      <c r="AB14">
        <v>80.080001831054602</v>
      </c>
      <c r="AC14">
        <v>2.60057074454607</v>
      </c>
      <c r="AD14">
        <v>130.31722469709101</v>
      </c>
      <c r="AE14">
        <v>27.819999694824201</v>
      </c>
      <c r="AF14">
        <v>4.32210350036621</v>
      </c>
      <c r="AG14">
        <v>5.1582668257922997</v>
      </c>
    </row>
    <row r="15" spans="1:33" x14ac:dyDescent="0.2">
      <c r="A15" s="94">
        <v>43941</v>
      </c>
      <c r="C15">
        <v>29.173518426359799</v>
      </c>
      <c r="D15">
        <v>0.97272922302670395</v>
      </c>
      <c r="F15">
        <v>126.74390411376901</v>
      </c>
      <c r="G15">
        <v>29.125612400469102</v>
      </c>
      <c r="H15">
        <v>5.92000007629394</v>
      </c>
      <c r="I15">
        <v>24.190000534057599</v>
      </c>
      <c r="J15">
        <v>0.70710319664827603</v>
      </c>
      <c r="K15">
        <v>4.5188228188680899</v>
      </c>
      <c r="L15">
        <v>120</v>
      </c>
      <c r="N15">
        <v>0.57644488272295202</v>
      </c>
      <c r="O15">
        <v>0.76222305465566997</v>
      </c>
      <c r="P15">
        <v>18.420425415038999</v>
      </c>
      <c r="Q15">
        <v>6.2639628776965397</v>
      </c>
      <c r="S15">
        <v>81.662939864967399</v>
      </c>
      <c r="T15">
        <v>0.80455868501918004</v>
      </c>
      <c r="U15">
        <v>23.7199993133544</v>
      </c>
      <c r="V15">
        <v>615.13170582671501</v>
      </c>
      <c r="W15">
        <v>1.2164010321937799</v>
      </c>
      <c r="X15">
        <v>1.13684564706711</v>
      </c>
      <c r="Y15">
        <v>243.40533596152</v>
      </c>
      <c r="Z15">
        <v>2.4300000667571999</v>
      </c>
      <c r="AA15">
        <v>0.878476750195615</v>
      </c>
      <c r="AB15">
        <v>77.699996948242102</v>
      </c>
      <c r="AC15">
        <v>2.5963127708445199</v>
      </c>
      <c r="AD15">
        <v>133.43151793422601</v>
      </c>
      <c r="AE15">
        <v>26.879999160766602</v>
      </c>
      <c r="AF15">
        <v>4.0569157600402797</v>
      </c>
      <c r="AG15">
        <v>5.1564924963365097</v>
      </c>
    </row>
    <row r="16" spans="1:33" x14ac:dyDescent="0.2">
      <c r="A16" s="94">
        <v>43942</v>
      </c>
      <c r="C16">
        <v>27.936565355950901</v>
      </c>
      <c r="F16">
        <v>126.562294006347</v>
      </c>
      <c r="G16">
        <v>29.168755469831101</v>
      </c>
      <c r="H16">
        <v>5.6799998283386204</v>
      </c>
      <c r="I16">
        <v>24.670000076293899</v>
      </c>
      <c r="J16">
        <v>0.70166908397678096</v>
      </c>
      <c r="K16">
        <v>4.4019888390691797</v>
      </c>
      <c r="L16">
        <v>112.389999389648</v>
      </c>
      <c r="N16">
        <v>0.57202835611160197</v>
      </c>
      <c r="O16">
        <v>0.76220152725813495</v>
      </c>
      <c r="P16">
        <v>18.420425415038999</v>
      </c>
      <c r="Q16">
        <v>6.3316553657791701</v>
      </c>
      <c r="S16">
        <v>79.3153351462324</v>
      </c>
      <c r="T16">
        <v>0.78898252391903101</v>
      </c>
      <c r="U16">
        <v>24.159999847412099</v>
      </c>
      <c r="V16">
        <v>575.02332942047997</v>
      </c>
      <c r="W16">
        <v>1.2087166786082399</v>
      </c>
      <c r="X16">
        <v>1.11136251400257</v>
      </c>
      <c r="Y16">
        <v>248.75189643712599</v>
      </c>
      <c r="Z16">
        <v>2.4400000572204501</v>
      </c>
      <c r="AA16">
        <v>0.853550725436659</v>
      </c>
      <c r="AB16">
        <v>75.319999694824205</v>
      </c>
      <c r="AC16">
        <v>2.4655393298857899</v>
      </c>
      <c r="AD16">
        <v>130.468271294072</v>
      </c>
      <c r="AE16">
        <v>26.569999694824201</v>
      </c>
      <c r="AF16">
        <v>3.9289736747741699</v>
      </c>
    </row>
    <row r="17" spans="1:33" x14ac:dyDescent="0.2">
      <c r="A17" s="94">
        <v>43943</v>
      </c>
      <c r="C17">
        <v>29.219574443156901</v>
      </c>
      <c r="D17">
        <v>0.955785501549967</v>
      </c>
      <c r="F17">
        <v>126.29425048828099</v>
      </c>
      <c r="G17">
        <v>30.258650590345098</v>
      </c>
      <c r="H17">
        <v>6.0300002098083496</v>
      </c>
      <c r="I17">
        <v>25</v>
      </c>
      <c r="J17">
        <v>0.70182784771208095</v>
      </c>
      <c r="K17">
        <v>4.3172606813771699</v>
      </c>
      <c r="L17">
        <v>110.949996948242</v>
      </c>
      <c r="N17">
        <v>0.57545871789702097</v>
      </c>
      <c r="O17">
        <v>0.762373987416751</v>
      </c>
      <c r="P17">
        <v>18.795547485351499</v>
      </c>
      <c r="Q17">
        <v>6.2355037657649701</v>
      </c>
      <c r="S17">
        <v>80.640058348622006</v>
      </c>
      <c r="T17">
        <v>0.80471800093469803</v>
      </c>
      <c r="U17">
        <v>24.290000915527301</v>
      </c>
      <c r="V17">
        <v>552.76142624401803</v>
      </c>
      <c r="W17">
        <v>1.2255691426072901</v>
      </c>
      <c r="X17">
        <v>1.1229281035524299</v>
      </c>
      <c r="Y17">
        <v>247.09939540449301</v>
      </c>
      <c r="Z17">
        <v>2.3499999046325599</v>
      </c>
      <c r="AA17">
        <v>0.93383645572032004</v>
      </c>
      <c r="AB17">
        <v>78.220001220703097</v>
      </c>
      <c r="AC17">
        <v>2.44256011798175</v>
      </c>
      <c r="AD17">
        <v>128.95676246467801</v>
      </c>
      <c r="AE17">
        <v>27.540000915527301</v>
      </c>
      <c r="AF17">
        <v>3.9126894474029501</v>
      </c>
      <c r="AG17">
        <v>5.39174839797567</v>
      </c>
    </row>
    <row r="18" spans="1:33" x14ac:dyDescent="0.2">
      <c r="A18" s="94">
        <v>43944</v>
      </c>
      <c r="C18">
        <v>28.882340245448798</v>
      </c>
      <c r="D18">
        <v>0.89794572998325495</v>
      </c>
      <c r="F18">
        <v>124.011543273925</v>
      </c>
      <c r="G18">
        <v>31.124435465188299</v>
      </c>
      <c r="H18">
        <v>5.5100002288818297</v>
      </c>
      <c r="I18">
        <v>23.309999465942301</v>
      </c>
      <c r="J18">
        <v>0.69412206909983998</v>
      </c>
      <c r="K18">
        <v>4.3338321619861997</v>
      </c>
      <c r="L18">
        <v>109.33000183105401</v>
      </c>
      <c r="N18">
        <v>0.57116424044302505</v>
      </c>
      <c r="O18">
        <v>0.75187341883097503</v>
      </c>
      <c r="P18">
        <v>18.292095184326101</v>
      </c>
      <c r="Q18">
        <v>6.3418559320518799</v>
      </c>
      <c r="S18">
        <v>80.4522324373647</v>
      </c>
      <c r="T18">
        <v>0.80049699653457596</v>
      </c>
      <c r="U18">
        <v>23.5</v>
      </c>
      <c r="V18">
        <v>555.62225958175998</v>
      </c>
      <c r="W18">
        <v>1.2718186105978899</v>
      </c>
      <c r="X18">
        <v>1.0899182649279999</v>
      </c>
      <c r="Y18">
        <v>243.29634442085899</v>
      </c>
      <c r="Z18">
        <v>2.41000008583068</v>
      </c>
      <c r="AA18">
        <v>0.91086190597573202</v>
      </c>
      <c r="AB18">
        <v>78.139999389648395</v>
      </c>
      <c r="AC18">
        <v>2.4818396464477002</v>
      </c>
      <c r="AD18">
        <v>129.222167735547</v>
      </c>
      <c r="AE18">
        <v>27.819999694824201</v>
      </c>
      <c r="AF18">
        <v>3.8754706382751398</v>
      </c>
      <c r="AG18">
        <v>4.9275840674501099</v>
      </c>
    </row>
    <row r="19" spans="1:33" x14ac:dyDescent="0.2">
      <c r="A19" s="94">
        <v>43945</v>
      </c>
      <c r="C19">
        <v>28.605672930973</v>
      </c>
      <c r="D19">
        <v>0.83316766037561396</v>
      </c>
      <c r="F19">
        <v>123.69162750244099</v>
      </c>
      <c r="G19">
        <v>30.548635309265201</v>
      </c>
      <c r="H19">
        <v>5.42000007629394</v>
      </c>
      <c r="I19">
        <v>22.909999847412099</v>
      </c>
      <c r="J19">
        <v>0.69154489776813199</v>
      </c>
      <c r="K19">
        <v>4.32940331968046</v>
      </c>
      <c r="L19">
        <v>107.650001525878</v>
      </c>
      <c r="N19">
        <v>0.56600427755056804</v>
      </c>
      <c r="O19">
        <v>0.72433869051323496</v>
      </c>
      <c r="P19">
        <v>17.028528213500898</v>
      </c>
      <c r="Q19">
        <v>6.32395423976652</v>
      </c>
      <c r="S19">
        <v>77.757125868638397</v>
      </c>
      <c r="T19">
        <v>0.778463475406169</v>
      </c>
      <c r="U19">
        <v>24.600000381469702</v>
      </c>
      <c r="V19">
        <v>534.07511406757396</v>
      </c>
      <c r="W19">
        <v>1.22143529949767</v>
      </c>
      <c r="X19">
        <v>1.0955103857213799</v>
      </c>
      <c r="Y19">
        <v>253.11565765749501</v>
      </c>
      <c r="Z19">
        <v>2.42000007629394</v>
      </c>
      <c r="AA19">
        <v>0.89593611825400699</v>
      </c>
      <c r="AB19">
        <v>77.540000915527301</v>
      </c>
      <c r="AC19">
        <v>2.4939252268480399</v>
      </c>
      <c r="AD19">
        <v>129.51905964878</v>
      </c>
      <c r="AE19">
        <v>28.090000152587798</v>
      </c>
      <c r="AF19">
        <v>3.9173424243927002</v>
      </c>
      <c r="AG19">
        <v>4.6327115121121896</v>
      </c>
    </row>
    <row r="20" spans="1:33" x14ac:dyDescent="0.2">
      <c r="A20" s="94">
        <v>43948</v>
      </c>
      <c r="C20">
        <v>29.818645898597399</v>
      </c>
      <c r="D20">
        <v>0.82546747105603602</v>
      </c>
      <c r="F20">
        <v>127.10708618164</v>
      </c>
      <c r="G20">
        <v>32.272213337007599</v>
      </c>
      <c r="H20">
        <v>5.3699998855590803</v>
      </c>
      <c r="I20">
        <v>24.309999465942301</v>
      </c>
      <c r="J20">
        <v>0.69001153847017305</v>
      </c>
      <c r="K20">
        <v>4.3605568768560898</v>
      </c>
      <c r="L20">
        <v>111.290000915527</v>
      </c>
      <c r="N20">
        <v>0.56694669344562898</v>
      </c>
      <c r="O20">
        <v>0.71661297539009094</v>
      </c>
      <c r="P20">
        <v>18.213121414184499</v>
      </c>
      <c r="Q20">
        <v>6.2548545091876697</v>
      </c>
      <c r="S20">
        <v>78.894729781244607</v>
      </c>
      <c r="T20">
        <v>0.76826390120839905</v>
      </c>
      <c r="U20">
        <v>25.040000915527301</v>
      </c>
      <c r="V20">
        <v>560.26345091199596</v>
      </c>
      <c r="W20">
        <v>1.19962484363543</v>
      </c>
      <c r="X20">
        <v>1.0747221193518599</v>
      </c>
      <c r="Y20">
        <v>253.409889937298</v>
      </c>
      <c r="Z20">
        <v>2.5</v>
      </c>
      <c r="AA20">
        <v>0.87935173332190597</v>
      </c>
      <c r="AB20">
        <v>84.930000305175696</v>
      </c>
      <c r="AC20">
        <v>2.5590529915928002</v>
      </c>
      <c r="AD20">
        <v>128.434666249413</v>
      </c>
      <c r="AE20">
        <v>30.190000534057599</v>
      </c>
      <c r="AF20">
        <v>4.1825308799743599</v>
      </c>
      <c r="AG20">
        <v>4.7257101609500802</v>
      </c>
    </row>
    <row r="21" spans="1:33" x14ac:dyDescent="0.2">
      <c r="A21" s="94">
        <v>43949</v>
      </c>
      <c r="C21">
        <v>29.039312037575598</v>
      </c>
      <c r="D21">
        <v>0.88101053217715597</v>
      </c>
      <c r="F21">
        <v>129.83076477050699</v>
      </c>
      <c r="G21">
        <v>32.094085843417702</v>
      </c>
      <c r="H21">
        <v>5.5900001525878897</v>
      </c>
      <c r="I21">
        <v>24.780000686645501</v>
      </c>
      <c r="J21">
        <v>0.67445105333877797</v>
      </c>
      <c r="K21">
        <v>4.3554262737703704</v>
      </c>
      <c r="L21">
        <v>116.209999084472</v>
      </c>
      <c r="N21">
        <v>0.55012393709158003</v>
      </c>
      <c r="O21">
        <v>0.68864660477642303</v>
      </c>
      <c r="P21">
        <v>20.7007656097412</v>
      </c>
      <c r="Q21">
        <v>6.1324152287278899</v>
      </c>
      <c r="S21">
        <v>85.111416818764994</v>
      </c>
      <c r="T21">
        <v>0.73109112253931796</v>
      </c>
      <c r="U21">
        <v>22.0100002288818</v>
      </c>
      <c r="V21">
        <v>588.73559772644501</v>
      </c>
      <c r="W21">
        <v>1.1683351177235699</v>
      </c>
      <c r="X21">
        <v>1.07123203002282</v>
      </c>
      <c r="Y21">
        <v>266.97641664857599</v>
      </c>
      <c r="Z21">
        <v>2.3299999237060498</v>
      </c>
      <c r="AA21">
        <v>0.86195656241823904</v>
      </c>
      <c r="AB21">
        <v>84.690002441406193</v>
      </c>
      <c r="AC21">
        <v>2.6078668183657698</v>
      </c>
      <c r="AD21">
        <v>129.01702561130099</v>
      </c>
      <c r="AE21">
        <v>31.360000610351499</v>
      </c>
      <c r="AF21">
        <v>4.4756336212158203</v>
      </c>
      <c r="AG21">
        <v>4.7795753327203503</v>
      </c>
    </row>
    <row r="22" spans="1:33" x14ac:dyDescent="0.2">
      <c r="A22" s="94">
        <v>43950</v>
      </c>
      <c r="C22">
        <v>28.837873936682101</v>
      </c>
      <c r="D22">
        <v>1.0168444042309901</v>
      </c>
      <c r="F22">
        <v>145.42083740234301</v>
      </c>
      <c r="G22">
        <v>33.2517823091803</v>
      </c>
      <c r="H22">
        <v>6.5399999618530202</v>
      </c>
      <c r="I22">
        <v>25.7399997711181</v>
      </c>
      <c r="J22">
        <v>0.68271084635272605</v>
      </c>
      <c r="K22">
        <v>4.4122475482478096</v>
      </c>
      <c r="L22">
        <v>122.09999847412099</v>
      </c>
      <c r="N22">
        <v>0.55398098868951695</v>
      </c>
      <c r="O22">
        <v>0.696081297320574</v>
      </c>
      <c r="P22">
        <v>21.5892124176025</v>
      </c>
      <c r="Q22">
        <v>6.1881008947852303</v>
      </c>
      <c r="S22">
        <v>88.331103114012805</v>
      </c>
      <c r="T22">
        <v>0.7374859802539</v>
      </c>
      <c r="U22">
        <v>21.4300003051757</v>
      </c>
      <c r="V22">
        <v>599.41108110139601</v>
      </c>
      <c r="W22">
        <v>1.15296161657755</v>
      </c>
      <c r="X22">
        <v>1.07656002126579</v>
      </c>
      <c r="Y22">
        <v>270.362949050439</v>
      </c>
      <c r="Z22">
        <v>2.5</v>
      </c>
      <c r="AA22">
        <v>0.87041223111896904</v>
      </c>
      <c r="AB22">
        <v>88.260002136230398</v>
      </c>
      <c r="AD22">
        <v>123.563502177305</v>
      </c>
      <c r="AE22">
        <v>33.189998626708899</v>
      </c>
      <c r="AF22">
        <v>4.5175051689147896</v>
      </c>
      <c r="AG22">
        <v>5.1990341862793796</v>
      </c>
    </row>
    <row r="23" spans="1:33" x14ac:dyDescent="0.2">
      <c r="A23" s="94">
        <v>43951</v>
      </c>
      <c r="C23">
        <v>28.3829000366777</v>
      </c>
      <c r="D23">
        <v>1.0384644439836099</v>
      </c>
      <c r="F23">
        <v>137.74256896972599</v>
      </c>
      <c r="H23">
        <v>6.4299998283386204</v>
      </c>
      <c r="I23">
        <v>25.770000457763601</v>
      </c>
      <c r="J23">
        <v>0.70678344265911497</v>
      </c>
      <c r="K23">
        <v>4.4544655295343301</v>
      </c>
      <c r="L23">
        <v>116.449996948242</v>
      </c>
      <c r="N23">
        <v>0.57068630448509305</v>
      </c>
      <c r="O23">
        <v>0.71165809428259696</v>
      </c>
      <c r="P23">
        <v>21.460880279541001</v>
      </c>
      <c r="Q23">
        <v>6.1424090665041096</v>
      </c>
      <c r="S23">
        <v>86.267935254567405</v>
      </c>
      <c r="T23">
        <v>0.76603447561910698</v>
      </c>
      <c r="U23">
        <v>22.709999084472599</v>
      </c>
      <c r="V23">
        <v>572.73769967814906</v>
      </c>
      <c r="W23">
        <v>1.17506796185352</v>
      </c>
      <c r="X23">
        <v>1.0854510255429599</v>
      </c>
      <c r="Y23">
        <v>267.40195902085702</v>
      </c>
      <c r="Z23">
        <v>2.5</v>
      </c>
      <c r="AA23">
        <v>0.90545222255818103</v>
      </c>
      <c r="AB23">
        <v>86.019996643066406</v>
      </c>
      <c r="AC23">
        <v>2.6199261631881998</v>
      </c>
      <c r="AD23">
        <v>123.919477414017</v>
      </c>
      <c r="AE23">
        <v>31.770000457763601</v>
      </c>
      <c r="AF23">
        <v>4.4058475494384703</v>
      </c>
      <c r="AG23">
        <v>5.3930348446370102</v>
      </c>
    </row>
    <row r="24" spans="1:33" x14ac:dyDescent="0.2">
      <c r="A24" s="94">
        <v>43952</v>
      </c>
      <c r="F24">
        <v>129.89132690429599</v>
      </c>
      <c r="H24">
        <v>6.4000000953674299</v>
      </c>
      <c r="I24">
        <v>24.579999923706001</v>
      </c>
      <c r="L24">
        <v>115.959999084472</v>
      </c>
      <c r="P24">
        <v>19.990011215209901</v>
      </c>
      <c r="U24">
        <v>22.9699993133544</v>
      </c>
      <c r="V24">
        <v>572.38567517894899</v>
      </c>
      <c r="Y24">
        <v>261.58577918058199</v>
      </c>
      <c r="Z24">
        <v>2.3499999046325599</v>
      </c>
      <c r="AB24">
        <v>84.379997253417898</v>
      </c>
      <c r="AC24">
        <v>2.5137439938805199</v>
      </c>
      <c r="AD24">
        <v>121.243168522598</v>
      </c>
      <c r="AE24">
        <v>31.629999160766602</v>
      </c>
      <c r="AF24">
        <v>4.2848844528198198</v>
      </c>
    </row>
    <row r="25" spans="1:33" x14ac:dyDescent="0.2">
      <c r="A25" s="94">
        <v>43955</v>
      </c>
      <c r="C25">
        <v>28.244522542809101</v>
      </c>
      <c r="D25">
        <v>0.95307639880850503</v>
      </c>
      <c r="F25">
        <v>129.18228149414</v>
      </c>
      <c r="G25">
        <v>33.712608634499396</v>
      </c>
      <c r="H25">
        <v>6.3099999427795401</v>
      </c>
      <c r="I25">
        <v>24.059999465942301</v>
      </c>
      <c r="K25">
        <v>4.34548567421876</v>
      </c>
      <c r="L25">
        <v>115.06999969482401</v>
      </c>
      <c r="P25">
        <v>20.572435379028299</v>
      </c>
      <c r="S25">
        <v>83.170279164914902</v>
      </c>
      <c r="U25">
        <v>22.6800003051757</v>
      </c>
      <c r="V25">
        <v>559.75579792432802</v>
      </c>
      <c r="Y25">
        <v>261.43022164051899</v>
      </c>
      <c r="Z25">
        <v>2.38000011444091</v>
      </c>
      <c r="AA25">
        <v>0.87480923672842403</v>
      </c>
      <c r="AB25">
        <v>84.669998168945298</v>
      </c>
      <c r="AD25">
        <v>113.79855742191999</v>
      </c>
      <c r="AE25">
        <v>31.569999694824201</v>
      </c>
      <c r="AF25">
        <v>4.3569965362548801</v>
      </c>
      <c r="AG25">
        <v>4.9380068715848298</v>
      </c>
    </row>
    <row r="26" spans="1:33" x14ac:dyDescent="0.2">
      <c r="A26" s="94">
        <v>43956</v>
      </c>
      <c r="C26">
        <v>28.815656372458701</v>
      </c>
      <c r="D26">
        <v>0.89520994398063103</v>
      </c>
      <c r="F26">
        <v>136.01321411132801</v>
      </c>
      <c r="H26">
        <v>6.5599999427795401</v>
      </c>
      <c r="I26">
        <v>24.569999694824201</v>
      </c>
      <c r="K26">
        <v>4.8315800582247901</v>
      </c>
      <c r="L26">
        <v>121.150001525878</v>
      </c>
      <c r="P26">
        <v>20.404619216918899</v>
      </c>
      <c r="S26">
        <v>87.8945237547304</v>
      </c>
      <c r="U26">
        <v>23.049999237060501</v>
      </c>
      <c r="V26">
        <v>577.88688083706802</v>
      </c>
      <c r="Y26">
        <v>258.75994039817601</v>
      </c>
      <c r="Z26">
        <v>2.3299999237060498</v>
      </c>
      <c r="AA26">
        <v>0.86762432569538706</v>
      </c>
      <c r="AB26">
        <v>87.330001831054602</v>
      </c>
      <c r="AD26">
        <v>124.283344567429</v>
      </c>
      <c r="AE26">
        <v>31.549999237060501</v>
      </c>
      <c r="AF26">
        <v>4.4663290977478001</v>
      </c>
      <c r="AG26">
        <v>4.9343633467108203</v>
      </c>
    </row>
    <row r="27" spans="1:33" x14ac:dyDescent="0.2">
      <c r="A27" s="94">
        <v>43957</v>
      </c>
      <c r="C27">
        <v>28.822010247375299</v>
      </c>
      <c r="D27">
        <v>0.89277706666989298</v>
      </c>
      <c r="F27">
        <v>139.95611572265599</v>
      </c>
      <c r="G27">
        <v>35.702332721190203</v>
      </c>
      <c r="H27">
        <v>6.6100001335143999</v>
      </c>
      <c r="I27">
        <v>25.129999160766602</v>
      </c>
      <c r="J27">
        <v>0.71468158638795298</v>
      </c>
      <c r="K27">
        <v>5.0334903062343903</v>
      </c>
      <c r="L27">
        <v>120.699996948242</v>
      </c>
      <c r="N27">
        <v>0.58062365791263904</v>
      </c>
      <c r="O27">
        <v>0.72349086874470403</v>
      </c>
      <c r="P27">
        <v>21.194347381591701</v>
      </c>
      <c r="Q27">
        <v>6.2819517368147899</v>
      </c>
      <c r="S27">
        <v>89.590584312440996</v>
      </c>
      <c r="T27">
        <v>0.78736814284631795</v>
      </c>
      <c r="U27">
        <v>22.579999923706001</v>
      </c>
      <c r="V27">
        <v>536.43571940091294</v>
      </c>
      <c r="W27">
        <v>1.19781268815191</v>
      </c>
      <c r="X27">
        <v>1.0649295827557901</v>
      </c>
      <c r="Y27">
        <v>266.19531595063</v>
      </c>
      <c r="Z27">
        <v>2.2999999523162802</v>
      </c>
      <c r="AA27">
        <v>0.86949396428152503</v>
      </c>
      <c r="AB27">
        <v>86.239997863769503</v>
      </c>
      <c r="AD27">
        <v>123.64852497866001</v>
      </c>
      <c r="AE27">
        <v>32.75</v>
      </c>
      <c r="AF27">
        <v>4.3500185012817303</v>
      </c>
      <c r="AG27">
        <v>4.7652354423674304</v>
      </c>
    </row>
    <row r="28" spans="1:33" x14ac:dyDescent="0.2">
      <c r="A28" s="94">
        <v>43958</v>
      </c>
      <c r="C28">
        <v>29.411831471748599</v>
      </c>
      <c r="D28">
        <v>0.82411818620455701</v>
      </c>
      <c r="F28">
        <v>143.96818542480401</v>
      </c>
      <c r="G28">
        <v>35.343958433990601</v>
      </c>
      <c r="H28">
        <v>6.38000011444091</v>
      </c>
      <c r="I28">
        <v>25.280000686645501</v>
      </c>
      <c r="J28">
        <v>0.71368018567073899</v>
      </c>
      <c r="K28">
        <v>5.0615630262021201</v>
      </c>
      <c r="L28">
        <v>112.61000061035099</v>
      </c>
      <c r="N28">
        <v>0.57170640602332401</v>
      </c>
      <c r="O28">
        <v>0.70700274671989405</v>
      </c>
      <c r="P28">
        <v>20.424362182617099</v>
      </c>
      <c r="Q28">
        <v>6.8753874653804701</v>
      </c>
      <c r="S28">
        <v>89.499444259817196</v>
      </c>
      <c r="T28">
        <v>0.77143987149283699</v>
      </c>
      <c r="U28">
        <v>22.100000381469702</v>
      </c>
      <c r="V28">
        <v>553.481727069709</v>
      </c>
      <c r="W28">
        <v>1.1843665984754199</v>
      </c>
      <c r="X28">
        <v>1.0558027401566501</v>
      </c>
      <c r="Y28">
        <v>271.05041383304803</v>
      </c>
      <c r="Z28">
        <v>2.4900000095367401</v>
      </c>
      <c r="AA28">
        <v>0.88564309852517797</v>
      </c>
      <c r="AB28">
        <v>88.099998474121094</v>
      </c>
      <c r="AC28">
        <v>2.5374303358216701</v>
      </c>
      <c r="AD28">
        <v>124.93169656060699</v>
      </c>
      <c r="AE28">
        <v>34.240001678466797</v>
      </c>
      <c r="AF28">
        <v>4.0941348075866699</v>
      </c>
      <c r="AG28">
        <v>4.4419312332607301</v>
      </c>
    </row>
    <row r="29" spans="1:33" x14ac:dyDescent="0.2">
      <c r="A29" s="94">
        <v>43959</v>
      </c>
      <c r="C29">
        <v>29.718171038558399</v>
      </c>
      <c r="D29">
        <v>0.811499052339826</v>
      </c>
      <c r="F29">
        <v>147.48744201660099</v>
      </c>
      <c r="G29">
        <v>35.557087542615797</v>
      </c>
      <c r="H29">
        <v>7.2399997711181596</v>
      </c>
      <c r="I29">
        <v>26.620000839233398</v>
      </c>
      <c r="J29">
        <v>0.71783726336924703</v>
      </c>
      <c r="K29">
        <v>5.1973383140263998</v>
      </c>
      <c r="L29">
        <v>112.36000061035099</v>
      </c>
      <c r="N29">
        <v>0.57659933786128803</v>
      </c>
      <c r="O29">
        <v>0.72488360006986496</v>
      </c>
      <c r="P29">
        <v>21.125246047973601</v>
      </c>
      <c r="Q29">
        <v>6.93272023457597</v>
      </c>
      <c r="S29">
        <v>89.177949060362096</v>
      </c>
      <c r="T29">
        <v>0.78065452810576297</v>
      </c>
      <c r="U29">
        <v>22.9699993133544</v>
      </c>
      <c r="W29">
        <v>1.22077414795397</v>
      </c>
      <c r="X29">
        <v>1.0686355673707399</v>
      </c>
      <c r="Z29">
        <v>2.5</v>
      </c>
      <c r="AA29">
        <v>0.86929565290815702</v>
      </c>
      <c r="AB29">
        <v>92.410003662109304</v>
      </c>
      <c r="AC29">
        <v>2.6128679042061602</v>
      </c>
      <c r="AE29">
        <v>34.650001525878899</v>
      </c>
      <c r="AF29">
        <v>4.2383599281311</v>
      </c>
      <c r="AG29">
        <v>4.39770678782258</v>
      </c>
    </row>
    <row r="30" spans="1:33" x14ac:dyDescent="0.2">
      <c r="A30" s="94">
        <v>43962</v>
      </c>
      <c r="C30">
        <v>29.2269131889772</v>
      </c>
      <c r="D30">
        <v>0.825269248579374</v>
      </c>
      <c r="F30">
        <v>145.42083740234301</v>
      </c>
      <c r="G30">
        <v>33.298169123316399</v>
      </c>
      <c r="H30">
        <v>6.5700001716613698</v>
      </c>
      <c r="I30">
        <v>26.6800003051757</v>
      </c>
      <c r="J30">
        <v>0.72108854953256596</v>
      </c>
      <c r="K30">
        <v>5.1230307733714699</v>
      </c>
      <c r="L30">
        <v>113.08999633789</v>
      </c>
      <c r="N30">
        <v>0.57747157989709197</v>
      </c>
      <c r="O30">
        <v>0.72352966783739603</v>
      </c>
      <c r="P30">
        <v>21.3325500488281</v>
      </c>
      <c r="Q30">
        <v>6.74386079965074</v>
      </c>
      <c r="S30">
        <v>86.550246579238703</v>
      </c>
      <c r="T30">
        <v>0.77335254861949798</v>
      </c>
      <c r="U30">
        <v>23.549999237060501</v>
      </c>
      <c r="V30">
        <v>564.17856817082702</v>
      </c>
      <c r="W30">
        <v>1.2085970659811001</v>
      </c>
      <c r="X30">
        <v>1.0645969061648899</v>
      </c>
      <c r="Y30">
        <v>268.10494125136699</v>
      </c>
      <c r="Z30">
        <v>2.4300000667571999</v>
      </c>
      <c r="AA30">
        <v>0.87382976209671204</v>
      </c>
      <c r="AB30">
        <v>95.040000915527301</v>
      </c>
      <c r="AC30">
        <v>2.7879747667978099</v>
      </c>
      <c r="AD30">
        <v>132.06260575811001</v>
      </c>
      <c r="AE30">
        <v>33.669998168945298</v>
      </c>
      <c r="AF30">
        <v>3.9778242111206001</v>
      </c>
      <c r="AG30">
        <v>4.4672257600396303</v>
      </c>
    </row>
    <row r="31" spans="1:33" x14ac:dyDescent="0.2">
      <c r="A31" s="94">
        <v>43963</v>
      </c>
      <c r="C31">
        <v>29.198517422103802</v>
      </c>
      <c r="D31">
        <v>0.74951438159177197</v>
      </c>
      <c r="F31">
        <v>141.97079467773401</v>
      </c>
      <c r="G31">
        <v>32.238343705382498</v>
      </c>
      <c r="H31">
        <v>6.2699999809265101</v>
      </c>
      <c r="I31">
        <v>33.419998168945298</v>
      </c>
      <c r="J31">
        <v>0.71532218134410597</v>
      </c>
      <c r="K31">
        <v>4.9808599655798602</v>
      </c>
      <c r="L31">
        <v>106.5</v>
      </c>
      <c r="N31">
        <v>0.57763790319461294</v>
      </c>
      <c r="O31">
        <v>0.71488659214281702</v>
      </c>
      <c r="P31">
        <v>20.720510482788001</v>
      </c>
      <c r="Q31">
        <v>6.5962242817085901</v>
      </c>
      <c r="S31">
        <v>88.469546855966598</v>
      </c>
      <c r="T31">
        <v>0.76782189900688902</v>
      </c>
      <c r="U31">
        <v>23.409999847412099</v>
      </c>
      <c r="V31">
        <v>561.966908485104</v>
      </c>
      <c r="W31">
        <v>1.18148962364034</v>
      </c>
      <c r="X31">
        <v>1.0157791036466499</v>
      </c>
      <c r="Y31">
        <v>263.82721525672201</v>
      </c>
      <c r="Z31">
        <v>2.5499999523162802</v>
      </c>
      <c r="AA31">
        <v>0.86728730168788903</v>
      </c>
      <c r="AB31">
        <v>94.199996948242202</v>
      </c>
      <c r="AC31">
        <v>2.68392307999062</v>
      </c>
      <c r="AD31">
        <v>131.17003334930601</v>
      </c>
      <c r="AE31">
        <v>31.770000457763601</v>
      </c>
      <c r="AF31">
        <v>3.8429040908813401</v>
      </c>
      <c r="AG31">
        <v>4.0170114186601298</v>
      </c>
    </row>
    <row r="32" spans="1:33" x14ac:dyDescent="0.2">
      <c r="A32" s="94">
        <v>43964</v>
      </c>
      <c r="C32">
        <v>29.055827410732402</v>
      </c>
      <c r="D32">
        <v>0.70520665552537998</v>
      </c>
      <c r="F32">
        <v>141.70272827148401</v>
      </c>
      <c r="G32">
        <v>30.534179874620399</v>
      </c>
      <c r="H32">
        <v>6.13000011444091</v>
      </c>
      <c r="I32">
        <v>32.639999389648402</v>
      </c>
      <c r="J32">
        <v>0.71800957033580803</v>
      </c>
      <c r="K32">
        <v>4.8710854877776599</v>
      </c>
      <c r="L32">
        <v>100.33000183105401</v>
      </c>
      <c r="N32">
        <v>0.58113182745875402</v>
      </c>
      <c r="O32">
        <v>0.73178823327454201</v>
      </c>
      <c r="P32">
        <v>19.150924682617099</v>
      </c>
      <c r="Q32">
        <v>6.7296426882460798</v>
      </c>
      <c r="S32">
        <v>85.2840476357851</v>
      </c>
      <c r="T32">
        <v>0.76672175323015002</v>
      </c>
      <c r="U32">
        <v>23.409999847412099</v>
      </c>
      <c r="V32">
        <v>526.31704247774496</v>
      </c>
      <c r="W32">
        <v>1.1981483445694401</v>
      </c>
      <c r="X32">
        <v>1.0166476338003001</v>
      </c>
      <c r="Y32">
        <v>257.24605828965201</v>
      </c>
      <c r="Z32">
        <v>2.7999999523162802</v>
      </c>
      <c r="AA32">
        <v>0.87512357941136198</v>
      </c>
      <c r="AB32">
        <v>93.709999084472599</v>
      </c>
      <c r="AC32">
        <v>2.7077898290724201</v>
      </c>
      <c r="AD32">
        <v>130.334145285261</v>
      </c>
      <c r="AE32">
        <v>31.7299995422363</v>
      </c>
      <c r="AF32">
        <v>3.5684106349945002</v>
      </c>
      <c r="AG32">
        <v>3.8306531238710799</v>
      </c>
    </row>
    <row r="33" spans="1:33" x14ac:dyDescent="0.2">
      <c r="A33" s="94">
        <v>43965</v>
      </c>
      <c r="C33">
        <v>28.317137820710499</v>
      </c>
      <c r="D33">
        <v>0.71350905933225295</v>
      </c>
      <c r="F33">
        <v>140.87266540527301</v>
      </c>
      <c r="G33">
        <v>29.4089392183595</v>
      </c>
      <c r="H33">
        <v>6.1999998092651296</v>
      </c>
      <c r="I33">
        <v>31.059999465942301</v>
      </c>
      <c r="J33">
        <v>0.71923785261652995</v>
      </c>
      <c r="K33">
        <v>4.8107356703155704</v>
      </c>
      <c r="L33">
        <v>100.930000305175</v>
      </c>
      <c r="N33">
        <v>0.57160089486897903</v>
      </c>
      <c r="O33">
        <v>0.71617313846102304</v>
      </c>
      <c r="P33">
        <v>19.5359172821044</v>
      </c>
      <c r="Q33">
        <v>6.5277172904333103</v>
      </c>
      <c r="S33">
        <v>81.758184744025996</v>
      </c>
      <c r="T33">
        <v>0.74739473320586503</v>
      </c>
      <c r="U33">
        <v>22.709999084472599</v>
      </c>
      <c r="V33">
        <v>517.79637444732305</v>
      </c>
      <c r="W33">
        <v>1.1673465757444399</v>
      </c>
      <c r="X33">
        <v>0.97443345406617199</v>
      </c>
      <c r="Y33">
        <v>259.41305859672798</v>
      </c>
      <c r="Z33">
        <v>2.7999999523162802</v>
      </c>
      <c r="AA33">
        <v>0.85269793208450595</v>
      </c>
      <c r="AB33">
        <v>94.300003051757798</v>
      </c>
      <c r="AC33">
        <v>2.48909434124025</v>
      </c>
      <c r="AD33">
        <v>121.023687954613</v>
      </c>
      <c r="AE33">
        <v>31.879999160766602</v>
      </c>
      <c r="AF33">
        <v>3.8754706382751398</v>
      </c>
      <c r="AG33">
        <v>3.8843664162497098</v>
      </c>
    </row>
    <row r="34" spans="1:33" x14ac:dyDescent="0.2">
      <c r="A34" s="94">
        <v>43966</v>
      </c>
      <c r="C34">
        <v>28.991294520760601</v>
      </c>
      <c r="D34">
        <v>0.72468758464850602</v>
      </c>
      <c r="F34">
        <v>142.35990905761699</v>
      </c>
      <c r="G34">
        <v>28.147313681784102</v>
      </c>
      <c r="H34">
        <v>6.3699998855590803</v>
      </c>
      <c r="I34">
        <v>31.7399997711181</v>
      </c>
      <c r="J34">
        <v>0.71997251952073704</v>
      </c>
      <c r="K34">
        <v>4.8186939126115798</v>
      </c>
      <c r="L34">
        <v>99.129997253417898</v>
      </c>
      <c r="N34">
        <v>0.57461679122226805</v>
      </c>
      <c r="O34">
        <v>0.70972213662683703</v>
      </c>
      <c r="P34">
        <v>19.6543769836425</v>
      </c>
      <c r="Q34">
        <v>6.5316365689535498</v>
      </c>
      <c r="S34">
        <v>81.511866140594904</v>
      </c>
      <c r="T34">
        <v>0.74985557949166504</v>
      </c>
      <c r="U34">
        <v>23.7299995422363</v>
      </c>
      <c r="V34">
        <v>519.30615816454497</v>
      </c>
      <c r="W34">
        <v>1.1922074685653801</v>
      </c>
      <c r="X34">
        <v>0.97819503696634003</v>
      </c>
      <c r="Y34">
        <v>250.691032219856</v>
      </c>
      <c r="Z34">
        <v>2.7999999523162802</v>
      </c>
      <c r="AA34">
        <v>0.87305621675727396</v>
      </c>
      <c r="AB34">
        <v>95.889999389648395</v>
      </c>
      <c r="AC34">
        <v>2.5949440103199799</v>
      </c>
      <c r="AD34">
        <v>120.9481789454</v>
      </c>
      <c r="AE34">
        <v>31.909999847412099</v>
      </c>
      <c r="AF34">
        <v>3.9592144489288299</v>
      </c>
      <c r="AG34">
        <v>3.8852659623596502</v>
      </c>
    </row>
    <row r="35" spans="1:33" x14ac:dyDescent="0.2">
      <c r="A35" s="94">
        <v>43969</v>
      </c>
      <c r="C35">
        <v>29.939052595315299</v>
      </c>
      <c r="D35">
        <v>0.79416590248116103</v>
      </c>
      <c r="F35">
        <v>146.52763366699199</v>
      </c>
      <c r="G35">
        <v>27.190740077139498</v>
      </c>
      <c r="H35">
        <v>6.7199997901916504</v>
      </c>
      <c r="I35">
        <v>33.790000915527301</v>
      </c>
      <c r="J35">
        <v>0.72147039414435399</v>
      </c>
      <c r="K35">
        <v>4.7670921226278899</v>
      </c>
      <c r="L35">
        <v>108.480003356933</v>
      </c>
      <c r="N35">
        <v>0.56970837373476901</v>
      </c>
      <c r="O35">
        <v>0.68893525081350004</v>
      </c>
      <c r="P35">
        <v>19.8024501800537</v>
      </c>
      <c r="Q35">
        <v>6.4834110863813397</v>
      </c>
      <c r="S35">
        <v>86.204879591517894</v>
      </c>
      <c r="T35">
        <v>0.72804594145722401</v>
      </c>
      <c r="U35">
        <v>23.379999160766602</v>
      </c>
      <c r="V35">
        <v>530.27894805246899</v>
      </c>
      <c r="W35">
        <v>1.1695285573617999</v>
      </c>
      <c r="X35">
        <v>0.95195177142343701</v>
      </c>
      <c r="Y35">
        <v>251.279410052749</v>
      </c>
      <c r="Z35">
        <v>2.7799999713897701</v>
      </c>
      <c r="AA35">
        <v>0.83226391400738198</v>
      </c>
      <c r="AB35">
        <v>96.319999694824205</v>
      </c>
      <c r="AC35">
        <v>2.8986831767397798</v>
      </c>
      <c r="AD35">
        <v>119.48350216125201</v>
      </c>
      <c r="AE35">
        <v>32.930000305175703</v>
      </c>
      <c r="AF35">
        <v>4.1732258796691797</v>
      </c>
      <c r="AG35">
        <v>4.2806765158753599</v>
      </c>
    </row>
    <row r="36" spans="1:33" x14ac:dyDescent="0.2">
      <c r="A36" s="94">
        <v>43970</v>
      </c>
      <c r="C36">
        <v>29.494744403609701</v>
      </c>
      <c r="D36">
        <v>0.80608504826884697</v>
      </c>
      <c r="F36">
        <v>144.20167541503901</v>
      </c>
      <c r="G36">
        <v>28.213119227320298</v>
      </c>
      <c r="H36">
        <v>6.6199998855590803</v>
      </c>
      <c r="I36">
        <v>31.2000007629394</v>
      </c>
      <c r="J36">
        <v>0.716410180653689</v>
      </c>
      <c r="K36">
        <v>4.8469230261781302</v>
      </c>
      <c r="L36">
        <v>105.41000366210901</v>
      </c>
      <c r="N36">
        <v>0.57349313427586401</v>
      </c>
      <c r="O36">
        <v>0.69614255698912297</v>
      </c>
      <c r="P36">
        <v>19.249639511108398</v>
      </c>
      <c r="Q36">
        <v>6.4611874325725003</v>
      </c>
      <c r="S36">
        <v>87.497206903572007</v>
      </c>
      <c r="T36">
        <v>0.71744078099253905</v>
      </c>
      <c r="U36">
        <v>23</v>
      </c>
      <c r="V36">
        <v>535.78007794782695</v>
      </c>
      <c r="W36">
        <v>1.1670424594990201</v>
      </c>
      <c r="X36">
        <v>0.97206191762523897</v>
      </c>
      <c r="Y36">
        <v>249.996746636083</v>
      </c>
      <c r="Z36">
        <v>2.6900000572204501</v>
      </c>
      <c r="AA36">
        <v>0.84764957414628295</v>
      </c>
      <c r="AB36">
        <v>93.819999694824205</v>
      </c>
      <c r="AC36">
        <v>2.8655980273826702</v>
      </c>
      <c r="AD36">
        <v>122.44069677732401</v>
      </c>
      <c r="AE36">
        <v>31.920000076293899</v>
      </c>
      <c r="AF36">
        <v>4.0569157600402797</v>
      </c>
      <c r="AG36">
        <v>4.3179767404130196</v>
      </c>
    </row>
    <row r="37" spans="1:33" x14ac:dyDescent="0.2">
      <c r="A37" s="94">
        <v>43971</v>
      </c>
      <c r="C37">
        <v>30.265527962154</v>
      </c>
      <c r="D37">
        <v>0.79406455668312403</v>
      </c>
      <c r="F37">
        <v>145.38629150390599</v>
      </c>
      <c r="G37">
        <v>29.315196591724899</v>
      </c>
      <c r="H37">
        <v>6.9000000953674299</v>
      </c>
      <c r="I37">
        <v>32.5</v>
      </c>
      <c r="J37">
        <v>0.70774979414593897</v>
      </c>
      <c r="K37">
        <v>4.8474564510003004</v>
      </c>
      <c r="L37">
        <v>105.800003051757</v>
      </c>
      <c r="N37">
        <v>0.56885321368476105</v>
      </c>
      <c r="O37">
        <v>0.685563584310244</v>
      </c>
      <c r="P37">
        <v>17.433263778686499</v>
      </c>
      <c r="Q37">
        <v>6.5960387008601602</v>
      </c>
      <c r="S37">
        <v>88.306138011867006</v>
      </c>
      <c r="T37">
        <v>0.70863042002322596</v>
      </c>
      <c r="U37">
        <v>23.590000152587798</v>
      </c>
      <c r="V37">
        <v>541.41867938865096</v>
      </c>
      <c r="W37">
        <v>1.1560488923393499</v>
      </c>
      <c r="X37">
        <v>0.99320961986890599</v>
      </c>
      <c r="Y37">
        <v>251.14267693727101</v>
      </c>
      <c r="Z37">
        <v>2.9900000095367401</v>
      </c>
      <c r="AA37">
        <v>0.83581995331949599</v>
      </c>
      <c r="AB37">
        <v>94</v>
      </c>
      <c r="AC37">
        <v>2.81936157182894</v>
      </c>
      <c r="AD37">
        <v>119.94218551094799</v>
      </c>
      <c r="AE37">
        <v>32.659999847412102</v>
      </c>
      <c r="AF37">
        <v>4.1546158790588299</v>
      </c>
      <c r="AG37">
        <v>4.2743455066359903</v>
      </c>
    </row>
    <row r="38" spans="1:33" x14ac:dyDescent="0.2">
      <c r="A38" s="94">
        <v>43972</v>
      </c>
      <c r="C38">
        <v>29.957059463788902</v>
      </c>
      <c r="D38">
        <v>0.82593799308891303</v>
      </c>
      <c r="F38">
        <v>146.302810668945</v>
      </c>
      <c r="G38">
        <v>29.188370096175198</v>
      </c>
      <c r="H38">
        <v>6.92000007629394</v>
      </c>
      <c r="I38">
        <v>32.770000457763601</v>
      </c>
      <c r="J38">
        <v>0.71047803591702696</v>
      </c>
      <c r="L38">
        <v>106.02999877929599</v>
      </c>
      <c r="N38">
        <v>0.57369802140995296</v>
      </c>
      <c r="O38">
        <v>0.67817197624901104</v>
      </c>
      <c r="P38">
        <v>17.670183181762599</v>
      </c>
      <c r="Q38">
        <v>6.4730344016286896</v>
      </c>
      <c r="S38">
        <v>85.724761832345393</v>
      </c>
      <c r="T38">
        <v>0.71483959129826402</v>
      </c>
      <c r="U38">
        <v>24.049999237060501</v>
      </c>
      <c r="V38">
        <v>550.47690083023895</v>
      </c>
      <c r="W38">
        <v>1.1277354280158001</v>
      </c>
      <c r="X38">
        <v>0.98977785944234797</v>
      </c>
      <c r="Y38">
        <v>246.47124562062999</v>
      </c>
      <c r="Z38">
        <v>3.4400000572204501</v>
      </c>
      <c r="AA38">
        <v>0.81853743279886404</v>
      </c>
      <c r="AB38">
        <v>95.050003051757798</v>
      </c>
      <c r="AC38">
        <v>2.8469155491893501</v>
      </c>
      <c r="AD38">
        <v>113.03480881518099</v>
      </c>
      <c r="AE38">
        <v>32.720001220703097</v>
      </c>
      <c r="AF38">
        <v>4.2476654052734304</v>
      </c>
      <c r="AG38">
        <v>4.4945295354788097</v>
      </c>
    </row>
    <row r="39" spans="1:33" x14ac:dyDescent="0.2">
      <c r="A39" s="94">
        <v>43973</v>
      </c>
      <c r="C39">
        <v>30.474245343834099</v>
      </c>
      <c r="D39">
        <v>0.77443987586065</v>
      </c>
      <c r="F39">
        <v>146.65733337402301</v>
      </c>
      <c r="G39">
        <v>28.039454527662599</v>
      </c>
      <c r="H39">
        <v>6.9899997711181596</v>
      </c>
      <c r="I39">
        <v>31.9799995422363</v>
      </c>
      <c r="J39">
        <v>0.69861299243268504</v>
      </c>
      <c r="K39">
        <v>4.7805114304241503</v>
      </c>
      <c r="L39">
        <v>106.040000915527</v>
      </c>
      <c r="N39">
        <v>0.56975294867262904</v>
      </c>
      <c r="O39">
        <v>0.66513030095094805</v>
      </c>
      <c r="P39">
        <v>16.771865844726499</v>
      </c>
      <c r="Q39">
        <v>6.2381402938884696</v>
      </c>
      <c r="S39">
        <v>87.536618509653593</v>
      </c>
      <c r="T39">
        <v>0.70702672897446905</v>
      </c>
      <c r="U39">
        <v>24.409999847412099</v>
      </c>
      <c r="V39">
        <v>555.85359691978704</v>
      </c>
      <c r="W39">
        <v>1.1039997159988899</v>
      </c>
      <c r="X39">
        <v>1.00080119670158</v>
      </c>
      <c r="Y39">
        <v>249.254691197184</v>
      </c>
      <c r="Z39">
        <v>3.6500000953674299</v>
      </c>
      <c r="AA39">
        <v>0.81157483846460499</v>
      </c>
      <c r="AB39">
        <v>95.400001525878906</v>
      </c>
      <c r="AC39">
        <v>2.7673509552363398</v>
      </c>
      <c r="AD39">
        <v>113.52078004854501</v>
      </c>
      <c r="AE39">
        <v>32.959999084472599</v>
      </c>
      <c r="AF39">
        <v>4.2150983810424796</v>
      </c>
      <c r="AG39">
        <v>4.3672939713377401</v>
      </c>
    </row>
    <row r="40" spans="1:33" x14ac:dyDescent="0.2">
      <c r="A40" s="94">
        <v>43976</v>
      </c>
      <c r="C40">
        <v>30.998785748867</v>
      </c>
      <c r="D40">
        <v>0.85553566800831404</v>
      </c>
      <c r="G40">
        <v>27.427230376095601</v>
      </c>
      <c r="J40">
        <v>0.69391089679911</v>
      </c>
      <c r="K40">
        <v>4.7171004159108803</v>
      </c>
      <c r="N40">
        <v>0.56418127966395504</v>
      </c>
      <c r="O40">
        <v>0.65642780690602298</v>
      </c>
      <c r="Q40">
        <v>6.1856535544535403</v>
      </c>
      <c r="S40">
        <v>89.7389776908594</v>
      </c>
      <c r="T40">
        <v>0.72797150594911997</v>
      </c>
      <c r="W40">
        <v>1.07383535347693</v>
      </c>
      <c r="X40">
        <v>1.0281369988895499</v>
      </c>
      <c r="AC40">
        <v>2.9324338194042601</v>
      </c>
      <c r="AG40">
        <v>4.7203679161657401</v>
      </c>
    </row>
    <row r="41" spans="1:33" x14ac:dyDescent="0.2">
      <c r="A41" s="94">
        <v>43977</v>
      </c>
      <c r="C41">
        <v>31.517707553535701</v>
      </c>
      <c r="D41">
        <v>0.88363889641401905</v>
      </c>
      <c r="F41">
        <v>147.84191894531199</v>
      </c>
      <c r="G41">
        <v>27.8531802838536</v>
      </c>
      <c r="H41">
        <v>7.0999999046325604</v>
      </c>
      <c r="I41">
        <v>32.619998931884702</v>
      </c>
      <c r="J41">
        <v>0.701883990052521</v>
      </c>
      <c r="K41">
        <v>4.7276214603121396</v>
      </c>
      <c r="L41">
        <v>108.980003356933</v>
      </c>
      <c r="N41">
        <v>0.57131513392448496</v>
      </c>
      <c r="O41">
        <v>0.67224453621571401</v>
      </c>
      <c r="P41">
        <v>17.028528213500898</v>
      </c>
      <c r="Q41">
        <v>6.2516639646910299</v>
      </c>
      <c r="S41">
        <v>92.987289148991195</v>
      </c>
      <c r="T41">
        <v>0.73013156352578701</v>
      </c>
      <c r="U41">
        <v>24.329999923706001</v>
      </c>
      <c r="V41">
        <v>561.43048626673396</v>
      </c>
      <c r="W41">
        <v>1.09310648424423</v>
      </c>
      <c r="X41">
        <v>1.0244264200607001</v>
      </c>
      <c r="Y41">
        <v>250.02420342997999</v>
      </c>
      <c r="Z41">
        <v>3.4800000190734801</v>
      </c>
      <c r="AA41">
        <v>0.82663989918049696</v>
      </c>
      <c r="AB41">
        <v>96.069999694824205</v>
      </c>
      <c r="AC41">
        <v>2.8923290779232298</v>
      </c>
      <c r="AD41">
        <v>109.660428675462</v>
      </c>
      <c r="AE41">
        <v>33.150001525878899</v>
      </c>
      <c r="AF41">
        <v>4.5151786804199201</v>
      </c>
      <c r="AG41">
        <v>4.8639979829814299</v>
      </c>
    </row>
    <row r="42" spans="1:33" x14ac:dyDescent="0.2">
      <c r="A42" s="94">
        <v>43978</v>
      </c>
      <c r="C42">
        <v>31.541578172868402</v>
      </c>
      <c r="D42">
        <v>0.99176654957547306</v>
      </c>
      <c r="F42">
        <v>152.37283325195301</v>
      </c>
      <c r="G42">
        <v>28.7196062219239</v>
      </c>
      <c r="H42">
        <v>7.2399997711181596</v>
      </c>
      <c r="I42">
        <v>32.2299995422363</v>
      </c>
      <c r="J42">
        <v>0.69989445531994898</v>
      </c>
      <c r="K42">
        <v>4.7113041637203397</v>
      </c>
      <c r="L42">
        <v>117.58000183105401</v>
      </c>
      <c r="N42">
        <v>0.56599064137738198</v>
      </c>
      <c r="O42">
        <v>0.67786193233175096</v>
      </c>
      <c r="P42">
        <v>17.8182563781738</v>
      </c>
      <c r="Q42">
        <v>6.1689631335592496</v>
      </c>
      <c r="S42">
        <v>91.485258636423097</v>
      </c>
      <c r="T42">
        <v>0.72328675396204201</v>
      </c>
      <c r="U42">
        <v>24.2199993133544</v>
      </c>
      <c r="V42">
        <v>561.29697391041498</v>
      </c>
      <c r="W42">
        <v>1.08323983569574</v>
      </c>
      <c r="X42">
        <v>1.0050322159778999</v>
      </c>
      <c r="Y42">
        <v>259.54428487658799</v>
      </c>
      <c r="Z42">
        <v>3.9000000953674299</v>
      </c>
      <c r="AA42">
        <v>0.85811822379344405</v>
      </c>
      <c r="AB42">
        <v>97.209999084472599</v>
      </c>
      <c r="AC42">
        <v>2.9150712468563298</v>
      </c>
      <c r="AD42">
        <v>105.934411210611</v>
      </c>
      <c r="AE42">
        <v>33.700000762939403</v>
      </c>
      <c r="AF42">
        <v>4.7408218383789</v>
      </c>
      <c r="AG42">
        <v>5.33940324748019</v>
      </c>
    </row>
    <row r="43" spans="1:33" x14ac:dyDescent="0.2">
      <c r="A43" s="94">
        <v>43979</v>
      </c>
      <c r="C43">
        <v>32.366899887139802</v>
      </c>
      <c r="D43">
        <v>0.99190168548762503</v>
      </c>
      <c r="F43">
        <v>147.40959167480401</v>
      </c>
      <c r="G43">
        <v>28.183158617898801</v>
      </c>
      <c r="H43">
        <v>7.3499999046325604</v>
      </c>
      <c r="I43">
        <v>31.690000534057599</v>
      </c>
      <c r="J43">
        <v>0.69977003393381598</v>
      </c>
      <c r="K43">
        <v>4.8032281347005501</v>
      </c>
      <c r="L43">
        <v>112.680000305175</v>
      </c>
      <c r="N43">
        <v>0.57632228711514699</v>
      </c>
      <c r="O43">
        <v>0.66556956543502099</v>
      </c>
      <c r="P43">
        <v>18.607986450195298</v>
      </c>
      <c r="Q43">
        <v>6.1563570666271499</v>
      </c>
      <c r="S43">
        <v>94.569790830079</v>
      </c>
      <c r="T43">
        <v>0.71984592693252103</v>
      </c>
      <c r="U43">
        <v>24.190000534057599</v>
      </c>
      <c r="V43">
        <v>564.35012717958296</v>
      </c>
      <c r="W43">
        <v>1.0705388103875699</v>
      </c>
      <c r="X43">
        <v>0.98909067494469105</v>
      </c>
      <c r="Y43">
        <v>258.68026256395302</v>
      </c>
      <c r="Z43">
        <v>3.8199999332427899</v>
      </c>
      <c r="AA43">
        <v>0.83991033071204302</v>
      </c>
      <c r="AB43">
        <v>96.050003051757798</v>
      </c>
      <c r="AC43">
        <v>2.94378442014396</v>
      </c>
      <c r="AD43">
        <v>105.33155740126099</v>
      </c>
      <c r="AE43">
        <v>33.540000915527301</v>
      </c>
      <c r="AF43">
        <v>4.62451076507568</v>
      </c>
      <c r="AG43">
        <v>5.1257425225980704</v>
      </c>
    </row>
    <row r="44" spans="1:33" x14ac:dyDescent="0.2">
      <c r="A44" s="94">
        <v>43980</v>
      </c>
      <c r="C44">
        <v>33.115303001097097</v>
      </c>
      <c r="D44">
        <v>0.97342509720547699</v>
      </c>
      <c r="F44">
        <v>147.19265747070301</v>
      </c>
      <c r="G44">
        <v>28.518244247730902</v>
      </c>
      <c r="H44">
        <v>7.4099998474120996</v>
      </c>
      <c r="I44">
        <v>31.4300003051757</v>
      </c>
      <c r="J44">
        <v>0.71809938010865404</v>
      </c>
      <c r="K44">
        <v>4.8144934509668804</v>
      </c>
      <c r="L44">
        <v>111.879997253417</v>
      </c>
      <c r="N44">
        <v>0.58144406857912401</v>
      </c>
      <c r="O44">
        <v>0.67802181873066303</v>
      </c>
      <c r="P44">
        <v>19.3977146148681</v>
      </c>
      <c r="Q44">
        <v>6.1299896930806304</v>
      </c>
      <c r="S44">
        <v>94.386762259807199</v>
      </c>
      <c r="T44">
        <v>0.72916089249078198</v>
      </c>
      <c r="U44">
        <v>24.620000839233398</v>
      </c>
      <c r="V44">
        <v>570.28046844211997</v>
      </c>
      <c r="W44">
        <v>1.10048767873944</v>
      </c>
      <c r="X44">
        <v>0.99367413229187895</v>
      </c>
      <c r="Y44">
        <v>263.57040283787802</v>
      </c>
      <c r="Z44">
        <v>3.9000000953674299</v>
      </c>
      <c r="AA44">
        <v>0.83871791007997099</v>
      </c>
      <c r="AB44">
        <v>97.589996337890597</v>
      </c>
      <c r="AC44">
        <v>2.8956915904538998</v>
      </c>
      <c r="AD44">
        <v>108.894347967187</v>
      </c>
      <c r="AE44">
        <v>33.459999084472599</v>
      </c>
      <c r="AF44">
        <v>4.5268101692199698</v>
      </c>
      <c r="AG44">
        <v>4.9963102604637797</v>
      </c>
    </row>
    <row r="45" spans="1:33" x14ac:dyDescent="0.2">
      <c r="A45" s="94">
        <v>43983</v>
      </c>
      <c r="C45">
        <v>32.796564657119603</v>
      </c>
      <c r="D45">
        <v>1.05533483370548</v>
      </c>
      <c r="F45">
        <v>149.71774291992099</v>
      </c>
      <c r="G45">
        <v>31.1474557845169</v>
      </c>
      <c r="H45">
        <v>7.4299998283386204</v>
      </c>
      <c r="I45">
        <v>32.330001831054602</v>
      </c>
      <c r="J45">
        <v>0.72543375991502002</v>
      </c>
      <c r="K45">
        <v>5.3198041209810096</v>
      </c>
      <c r="L45">
        <v>114.919998168945</v>
      </c>
      <c r="N45">
        <v>0.58653003513542401</v>
      </c>
      <c r="O45">
        <v>0.74687556327792404</v>
      </c>
      <c r="P45">
        <v>19.249639511108398</v>
      </c>
      <c r="Q45">
        <v>6.4767460191151196</v>
      </c>
      <c r="S45">
        <v>95.216257150361301</v>
      </c>
      <c r="T45">
        <v>0.75389211172145498</v>
      </c>
      <c r="U45">
        <v>25.2600002288818</v>
      </c>
      <c r="V45">
        <v>616.52224785211695</v>
      </c>
      <c r="W45">
        <v>1.1220776551510301</v>
      </c>
      <c r="X45">
        <v>1.04255710688373</v>
      </c>
      <c r="Y45">
        <v>265.37162063414098</v>
      </c>
      <c r="Z45">
        <v>4</v>
      </c>
      <c r="AA45">
        <v>0.86345900861700697</v>
      </c>
      <c r="AB45">
        <v>98.790000915527301</v>
      </c>
      <c r="AC45">
        <v>3.0769948016909598</v>
      </c>
      <c r="AD45">
        <v>109.128582105768</v>
      </c>
      <c r="AE45">
        <v>34.029998779296797</v>
      </c>
      <c r="AF45">
        <v>4.6570787429809499</v>
      </c>
      <c r="AG45">
        <v>5.29885691118624</v>
      </c>
    </row>
    <row r="46" spans="1:33" x14ac:dyDescent="0.2">
      <c r="A46" s="94">
        <v>43984</v>
      </c>
      <c r="C46">
        <v>32.6764842907141</v>
      </c>
      <c r="D46">
        <v>1.19258367408191</v>
      </c>
      <c r="F46">
        <v>149.1103515625</v>
      </c>
      <c r="G46">
        <v>29.125863626603302</v>
      </c>
      <c r="H46">
        <v>7.3099999427795401</v>
      </c>
      <c r="I46">
        <v>32.200000762939403</v>
      </c>
      <c r="J46">
        <v>0.72318726393527999</v>
      </c>
      <c r="K46">
        <v>5.4567972171412196</v>
      </c>
      <c r="L46">
        <v>118.169998168945</v>
      </c>
      <c r="N46">
        <v>0.58404505034349796</v>
      </c>
      <c r="O46">
        <v>0.82266977022183596</v>
      </c>
      <c r="P46">
        <v>19.5852756500244</v>
      </c>
      <c r="Q46">
        <v>6.57527323078215</v>
      </c>
      <c r="S46">
        <v>96.267810087301697</v>
      </c>
      <c r="T46">
        <v>0.76192343255197403</v>
      </c>
      <c r="U46">
        <v>25.940000534057599</v>
      </c>
      <c r="V46">
        <v>630.82308784560803</v>
      </c>
      <c r="W46">
        <v>1.1235890915715701</v>
      </c>
      <c r="X46">
        <v>1.0271233578988299</v>
      </c>
      <c r="Y46">
        <v>283.33815441667599</v>
      </c>
      <c r="Z46">
        <v>4</v>
      </c>
      <c r="AA46">
        <v>0.87454575280309799</v>
      </c>
      <c r="AB46">
        <v>97.900001525878906</v>
      </c>
      <c r="AC46">
        <v>3.2256115992933898</v>
      </c>
      <c r="AD46">
        <v>110.35745532991101</v>
      </c>
      <c r="AE46">
        <v>34.290000915527301</v>
      </c>
      <c r="AF46">
        <v>4.71290779113769</v>
      </c>
      <c r="AG46">
        <v>5.9264417705991201</v>
      </c>
    </row>
    <row r="47" spans="1:33" x14ac:dyDescent="0.2">
      <c r="A47" s="94">
        <v>43985</v>
      </c>
      <c r="C47">
        <v>33.653771137673999</v>
      </c>
      <c r="D47">
        <v>1.3040218074330201</v>
      </c>
      <c r="F47">
        <v>152.09536743164</v>
      </c>
      <c r="G47">
        <v>29.069901632420699</v>
      </c>
      <c r="H47">
        <v>7.4299998283386204</v>
      </c>
      <c r="I47">
        <v>32.419998168945298</v>
      </c>
      <c r="J47">
        <v>0.72268108450586499</v>
      </c>
      <c r="K47">
        <v>5.78060566261217</v>
      </c>
      <c r="L47">
        <v>128.05999755859301</v>
      </c>
      <c r="N47">
        <v>0.58405806757433198</v>
      </c>
      <c r="O47">
        <v>0.90816952727662603</v>
      </c>
      <c r="P47">
        <v>20.819227218627901</v>
      </c>
      <c r="Q47">
        <v>6.6198116838932002</v>
      </c>
      <c r="S47">
        <v>98.5079790878262</v>
      </c>
      <c r="T47">
        <v>0.76339106025005699</v>
      </c>
      <c r="U47">
        <v>26.030000686645501</v>
      </c>
      <c r="V47">
        <v>646.14862350119802</v>
      </c>
      <c r="W47">
        <v>1.1278303489780701</v>
      </c>
      <c r="X47">
        <v>1.02818354372445</v>
      </c>
      <c r="Y47">
        <v>289.25350324036401</v>
      </c>
      <c r="Z47">
        <v>3.8599998950958199</v>
      </c>
      <c r="AA47">
        <v>0.87544469519809798</v>
      </c>
      <c r="AB47">
        <v>100.01999664306599</v>
      </c>
      <c r="AC47">
        <v>3.11273033251863</v>
      </c>
      <c r="AD47">
        <v>111.191924325568</v>
      </c>
      <c r="AE47">
        <v>35.209999084472599</v>
      </c>
      <c r="AF47">
        <v>5.0478820800781197</v>
      </c>
      <c r="AG47">
        <v>6.4069228220863002</v>
      </c>
    </row>
    <row r="48" spans="1:33" x14ac:dyDescent="0.2">
      <c r="A48" s="94">
        <v>43986</v>
      </c>
      <c r="C48">
        <v>33.584124509434702</v>
      </c>
      <c r="D48">
        <v>1.33159461148659</v>
      </c>
      <c r="F48">
        <v>155.384033203125</v>
      </c>
      <c r="G48">
        <v>28.444657218816499</v>
      </c>
      <c r="H48">
        <v>7.5</v>
      </c>
      <c r="I48">
        <v>32.159999847412102</v>
      </c>
      <c r="J48">
        <v>0.72548336985141704</v>
      </c>
      <c r="K48">
        <v>6.1269990758899997</v>
      </c>
      <c r="L48">
        <v>128.02999877929599</v>
      </c>
      <c r="N48">
        <v>0.58940418445013099</v>
      </c>
      <c r="O48">
        <v>0.81553064678905596</v>
      </c>
      <c r="P48">
        <v>20.730381011962798</v>
      </c>
      <c r="Q48">
        <v>6.5849579871783099</v>
      </c>
      <c r="S48">
        <v>98.284772374099703</v>
      </c>
      <c r="T48">
        <v>0.77585846632854205</v>
      </c>
      <c r="U48">
        <v>26.649999618530199</v>
      </c>
      <c r="V48">
        <v>642.80925212397005</v>
      </c>
      <c r="W48">
        <v>1.13942592196724</v>
      </c>
      <c r="X48">
        <v>1.0218280896557901</v>
      </c>
      <c r="Y48">
        <v>307.96285750302502</v>
      </c>
      <c r="Z48">
        <v>4.1500000953674299</v>
      </c>
      <c r="AA48">
        <v>0.87545196975824402</v>
      </c>
      <c r="AB48">
        <v>100.01000213623</v>
      </c>
      <c r="AC48">
        <v>3.0793107419875998</v>
      </c>
      <c r="AD48">
        <v>109.880224224003</v>
      </c>
      <c r="AE48">
        <v>35.189998626708899</v>
      </c>
      <c r="AF48">
        <v>5.1432566642761204</v>
      </c>
      <c r="AG48">
        <v>6.5756035328633899</v>
      </c>
    </row>
    <row r="49" spans="1:33" x14ac:dyDescent="0.2">
      <c r="A49" s="94">
        <v>43987</v>
      </c>
      <c r="C49">
        <v>34.144717919414198</v>
      </c>
      <c r="D49">
        <v>1.3483936794204101</v>
      </c>
      <c r="F49">
        <v>159.314849853515</v>
      </c>
      <c r="G49">
        <v>28.269463396342701</v>
      </c>
      <c r="H49">
        <v>7.5100002288818297</v>
      </c>
      <c r="I49">
        <v>32.560001373291001</v>
      </c>
      <c r="J49">
        <v>0.71958122992561602</v>
      </c>
      <c r="K49">
        <v>6.1511804308193998</v>
      </c>
      <c r="L49">
        <v>136.33999633789</v>
      </c>
      <c r="N49">
        <v>0.58767148504498501</v>
      </c>
      <c r="O49">
        <v>0.74057965165988504</v>
      </c>
      <c r="P49">
        <v>20.4144897460937</v>
      </c>
      <c r="Q49">
        <v>6.6111517995595896</v>
      </c>
      <c r="S49">
        <v>104.02864091848799</v>
      </c>
      <c r="T49">
        <v>0.79615145056862902</v>
      </c>
      <c r="U49">
        <v>27.049999237060501</v>
      </c>
      <c r="V49">
        <v>668.72365516686102</v>
      </c>
      <c r="W49">
        <v>1.13016014715896</v>
      </c>
      <c r="X49">
        <v>1.0254318375871001</v>
      </c>
      <c r="Y49">
        <v>315.09580607695102</v>
      </c>
      <c r="Z49">
        <v>4.1799998283386204</v>
      </c>
      <c r="AA49">
        <v>0.912556918385657</v>
      </c>
      <c r="AB49">
        <v>100.430000305175</v>
      </c>
      <c r="AC49">
        <v>3.0062387177871002</v>
      </c>
      <c r="AD49">
        <v>110.176726560199</v>
      </c>
      <c r="AE49">
        <v>35.889999389648402</v>
      </c>
      <c r="AF49">
        <v>5.3270277976989702</v>
      </c>
      <c r="AG49">
        <v>7.1432741306400596</v>
      </c>
    </row>
    <row r="50" spans="1:33" x14ac:dyDescent="0.2">
      <c r="A50" s="94">
        <v>43990</v>
      </c>
      <c r="C50">
        <v>33.689441761681302</v>
      </c>
      <c r="D50">
        <v>1.39126930520612</v>
      </c>
      <c r="F50">
        <v>160.07844543457</v>
      </c>
      <c r="G50">
        <v>28.868095036070201</v>
      </c>
      <c r="H50">
        <v>7.6100001335143999</v>
      </c>
      <c r="I50">
        <v>33.240001678466797</v>
      </c>
      <c r="J50">
        <v>0.72893610628014405</v>
      </c>
      <c r="K50">
        <v>6.0588911697906198</v>
      </c>
      <c r="L50">
        <v>136.25</v>
      </c>
      <c r="N50">
        <v>0.58451827845086501</v>
      </c>
      <c r="O50">
        <v>0.75332032480545696</v>
      </c>
      <c r="P50">
        <v>20.7402534484863</v>
      </c>
      <c r="Q50">
        <v>6.4934334063772701</v>
      </c>
      <c r="S50">
        <v>103.56277357034099</v>
      </c>
      <c r="T50">
        <v>0.83886461917007404</v>
      </c>
      <c r="U50">
        <v>27.9799995422363</v>
      </c>
      <c r="V50">
        <v>683.80751778488002</v>
      </c>
      <c r="W50">
        <v>1.1308406931364301</v>
      </c>
      <c r="X50">
        <v>1.0591724887490199</v>
      </c>
      <c r="Y50">
        <v>305.29048973543399</v>
      </c>
      <c r="Z50">
        <v>4.17000007629394</v>
      </c>
      <c r="AA50">
        <v>0.92273984657036601</v>
      </c>
      <c r="AB50">
        <v>100.790000915527</v>
      </c>
      <c r="AC50">
        <v>3.17494260637657</v>
      </c>
      <c r="AD50">
        <v>111.19603211476699</v>
      </c>
      <c r="AE50">
        <v>35.840000152587798</v>
      </c>
      <c r="AF50">
        <v>5.5736060142517001</v>
      </c>
      <c r="AG50">
        <v>7.1009026507091404</v>
      </c>
    </row>
    <row r="51" spans="1:33" x14ac:dyDescent="0.2">
      <c r="A51" s="94">
        <v>43991</v>
      </c>
      <c r="C51">
        <v>33.991951775076103</v>
      </c>
      <c r="D51">
        <v>1.4414302303683599</v>
      </c>
      <c r="F51">
        <v>156.13026428222599</v>
      </c>
      <c r="G51">
        <v>28.658611688665601</v>
      </c>
      <c r="H51">
        <v>7.5</v>
      </c>
      <c r="I51">
        <v>34.029998779296797</v>
      </c>
      <c r="J51">
        <v>0.73220551714471205</v>
      </c>
      <c r="K51">
        <v>6.0158495484952796</v>
      </c>
      <c r="L51">
        <v>129.94000244140599</v>
      </c>
      <c r="N51">
        <v>0.59200515805543497</v>
      </c>
      <c r="O51">
        <v>0.74771852279087503</v>
      </c>
      <c r="P51">
        <v>21.6583137512207</v>
      </c>
      <c r="Q51">
        <v>6.4919452485906897</v>
      </c>
      <c r="S51">
        <v>102.989504657022</v>
      </c>
      <c r="T51">
        <v>0.82457601406937797</v>
      </c>
      <c r="U51">
        <v>26.840000152587798</v>
      </c>
      <c r="V51">
        <v>676.68940648727505</v>
      </c>
      <c r="W51">
        <v>1.1580597409908</v>
      </c>
      <c r="X51">
        <v>1.0537034696282399</v>
      </c>
      <c r="Y51">
        <v>310.61184367801599</v>
      </c>
      <c r="Z51">
        <v>3.9400000572204501</v>
      </c>
      <c r="AA51">
        <v>0.90661863248346497</v>
      </c>
      <c r="AB51">
        <v>100.639999389648</v>
      </c>
      <c r="AC51">
        <v>3.1999933530294999</v>
      </c>
      <c r="AD51">
        <v>111.279571504765</v>
      </c>
      <c r="AE51">
        <v>36.400001525878899</v>
      </c>
      <c r="AF51">
        <v>5.4270548820495597</v>
      </c>
      <c r="AG51">
        <v>7.2037224259571504</v>
      </c>
    </row>
    <row r="52" spans="1:33" x14ac:dyDescent="0.2">
      <c r="A52" s="94">
        <v>43992</v>
      </c>
      <c r="C52">
        <v>33.9608343335548</v>
      </c>
      <c r="D52">
        <v>1.35962769641759</v>
      </c>
      <c r="F52">
        <v>152.61598205566401</v>
      </c>
      <c r="G52">
        <v>28.997623102152598</v>
      </c>
      <c r="H52">
        <v>7.5399999618530202</v>
      </c>
      <c r="I52">
        <v>32.759998321533203</v>
      </c>
      <c r="J52">
        <v>0.72725579235557702</v>
      </c>
      <c r="K52">
        <v>5.8233627722317998</v>
      </c>
      <c r="L52">
        <v>128.5</v>
      </c>
      <c r="N52">
        <v>0.58490646413895997</v>
      </c>
      <c r="O52">
        <v>0.718303480351145</v>
      </c>
      <c r="P52">
        <v>22.072921752929599</v>
      </c>
      <c r="Q52">
        <v>6.3931716543126402</v>
      </c>
      <c r="S52">
        <v>103.359896274045</v>
      </c>
      <c r="T52">
        <v>0.80974518881567503</v>
      </c>
      <c r="U52">
        <v>26.7199993133544</v>
      </c>
      <c r="V52">
        <v>678.97131359626599</v>
      </c>
      <c r="W52">
        <v>1.14306037177652</v>
      </c>
      <c r="X52">
        <v>1.01748083518661</v>
      </c>
      <c r="Y52">
        <v>317.65115769746399</v>
      </c>
      <c r="Z52">
        <v>4.1599998474120996</v>
      </c>
      <c r="AA52">
        <v>0.90676547383025896</v>
      </c>
      <c r="AB52">
        <v>103</v>
      </c>
      <c r="AC52">
        <v>3.2551763185620199</v>
      </c>
      <c r="AD52">
        <v>111.070233459779</v>
      </c>
      <c r="AE52">
        <v>35.189998626708899</v>
      </c>
      <c r="AF52">
        <v>5.2200217247009197</v>
      </c>
      <c r="AG52">
        <v>6.7540440861997597</v>
      </c>
    </row>
    <row r="53" spans="1:33" x14ac:dyDescent="0.2">
      <c r="A53" s="94">
        <v>43993</v>
      </c>
      <c r="C53">
        <v>33.312943618696401</v>
      </c>
      <c r="F53">
        <v>142.836669921875</v>
      </c>
      <c r="G53">
        <v>29.068185028319601</v>
      </c>
      <c r="H53">
        <v>6.7199997901916504</v>
      </c>
      <c r="I53">
        <v>30.75</v>
      </c>
      <c r="J53">
        <v>0.72025713816436998</v>
      </c>
      <c r="K53">
        <v>5.7000807606784099</v>
      </c>
      <c r="L53">
        <v>119.76999664306599</v>
      </c>
      <c r="N53">
        <v>0.58074701045562405</v>
      </c>
      <c r="O53">
        <v>0.71505171078026497</v>
      </c>
      <c r="P53">
        <v>21.638570785522401</v>
      </c>
      <c r="Q53">
        <v>6.22237976716234</v>
      </c>
      <c r="S53">
        <v>98.350749461884305</v>
      </c>
      <c r="T53">
        <v>0.78895188095760405</v>
      </c>
      <c r="U53">
        <v>24.530000686645501</v>
      </c>
      <c r="V53">
        <v>651.26112729559804</v>
      </c>
      <c r="W53">
        <v>1.1278179025158499</v>
      </c>
      <c r="X53">
        <v>1.0099150499376399</v>
      </c>
      <c r="Y53">
        <v>304.92960720682601</v>
      </c>
      <c r="Z53">
        <v>4</v>
      </c>
      <c r="AA53">
        <v>0.84396325215204104</v>
      </c>
      <c r="AB53">
        <v>96.900001525878906</v>
      </c>
      <c r="AC53">
        <v>3.11106839310421</v>
      </c>
      <c r="AD53">
        <v>111.064587780305</v>
      </c>
      <c r="AE53">
        <v>33.880001068115199</v>
      </c>
      <c r="AF53">
        <v>4.7640838623046804</v>
      </c>
    </row>
    <row r="54" spans="1:33" x14ac:dyDescent="0.2">
      <c r="A54" s="94">
        <v>43994</v>
      </c>
      <c r="C54">
        <v>32.6097305243024</v>
      </c>
      <c r="D54">
        <v>1.27638190036368</v>
      </c>
      <c r="F54">
        <v>140.23350524902301</v>
      </c>
      <c r="G54">
        <v>27.882417294634301</v>
      </c>
      <c r="H54">
        <v>6.6199998855590803</v>
      </c>
      <c r="I54">
        <v>29.9699993133544</v>
      </c>
      <c r="J54">
        <v>0.72200724791542803</v>
      </c>
      <c r="K54">
        <v>5.5803171835896102</v>
      </c>
      <c r="L54">
        <v>121.559997558593</v>
      </c>
      <c r="N54">
        <v>0.59472747987129504</v>
      </c>
      <c r="O54">
        <v>0.71831727980466498</v>
      </c>
      <c r="P54">
        <v>22.783676147460898</v>
      </c>
      <c r="Q54">
        <v>6.0446485109316601</v>
      </c>
      <c r="S54">
        <v>101.87671955920401</v>
      </c>
      <c r="T54">
        <v>0.84228704553873901</v>
      </c>
      <c r="U54">
        <v>24.2199993133544</v>
      </c>
      <c r="V54">
        <v>719.78380744450897</v>
      </c>
      <c r="W54">
        <v>1.15907619109032</v>
      </c>
      <c r="X54">
        <v>1.0093288947222701</v>
      </c>
      <c r="Y54">
        <v>295.43752030462502</v>
      </c>
      <c r="Z54">
        <v>4.2300000190734801</v>
      </c>
      <c r="AA54">
        <v>0.85171517447335199</v>
      </c>
      <c r="AB54">
        <v>96.839996337890597</v>
      </c>
      <c r="AC54">
        <v>3.2700883792267499</v>
      </c>
      <c r="AD54">
        <v>106.756895315235</v>
      </c>
      <c r="AE54">
        <v>33.720001220703097</v>
      </c>
      <c r="AF54">
        <v>4.8292183876037598</v>
      </c>
      <c r="AG54">
        <v>6.36994946733045</v>
      </c>
    </row>
    <row r="55" spans="1:33" x14ac:dyDescent="0.2">
      <c r="A55" s="94">
        <v>43997</v>
      </c>
      <c r="C55">
        <v>32.384029027374197</v>
      </c>
      <c r="D55">
        <v>1.2658980170632701</v>
      </c>
      <c r="F55">
        <v>128.53654479980401</v>
      </c>
      <c r="G55">
        <v>26.095107261576398</v>
      </c>
      <c r="H55">
        <v>7.2300000190734801</v>
      </c>
      <c r="I55">
        <v>28.829999923706001</v>
      </c>
      <c r="J55">
        <v>0.72771076463960305</v>
      </c>
      <c r="K55">
        <v>5.6836754057002201</v>
      </c>
      <c r="L55">
        <v>121.209999084472</v>
      </c>
      <c r="N55">
        <v>0.59099374817799999</v>
      </c>
      <c r="O55">
        <v>0.73603999692967603</v>
      </c>
      <c r="P55">
        <v>22.2506103515625</v>
      </c>
      <c r="Q55">
        <v>5.97113979704715</v>
      </c>
      <c r="S55">
        <v>101.255463010573</v>
      </c>
      <c r="T55">
        <v>0.81469557269320303</v>
      </c>
      <c r="U55">
        <v>24.520000457763601</v>
      </c>
      <c r="V55">
        <v>714.87669886602805</v>
      </c>
      <c r="W55">
        <v>1.16626703234382</v>
      </c>
      <c r="X55">
        <v>0.98695353301232502</v>
      </c>
      <c r="Y55">
        <v>293.83364652860098</v>
      </c>
      <c r="Z55">
        <v>4.1900000572204501</v>
      </c>
      <c r="AA55">
        <v>0.84428330113942096</v>
      </c>
      <c r="AB55">
        <v>96.010002136230398</v>
      </c>
      <c r="AC55">
        <v>3.0861908621190999</v>
      </c>
      <c r="AD55">
        <v>104.928193865621</v>
      </c>
      <c r="AE55">
        <v>33.779998779296797</v>
      </c>
      <c r="AF55">
        <v>4.7222123146057102</v>
      </c>
      <c r="AG55">
        <v>6.1710362382265096</v>
      </c>
    </row>
    <row r="56" spans="1:33" x14ac:dyDescent="0.2">
      <c r="A56" s="94">
        <v>43998</v>
      </c>
      <c r="C56">
        <v>33.131575535480302</v>
      </c>
      <c r="D56">
        <v>1.19343161496438</v>
      </c>
      <c r="F56">
        <v>134.81887817382801</v>
      </c>
      <c r="G56">
        <v>26.824262937126299</v>
      </c>
      <c r="H56">
        <v>7.1599998474120996</v>
      </c>
      <c r="I56">
        <v>29.1800003051757</v>
      </c>
      <c r="J56">
        <v>0.73980878957695495</v>
      </c>
      <c r="K56">
        <v>5.8636227105874896</v>
      </c>
      <c r="L56">
        <v>124.81999969482401</v>
      </c>
      <c r="N56">
        <v>0.59468246023806104</v>
      </c>
      <c r="O56">
        <v>0.73272361412432396</v>
      </c>
      <c r="P56">
        <v>22.6257305145263</v>
      </c>
      <c r="Q56">
        <v>6.1516328425873299</v>
      </c>
      <c r="S56">
        <v>104.79361920880901</v>
      </c>
      <c r="T56">
        <v>0.81655100403679604</v>
      </c>
      <c r="U56">
        <v>24.9699993133544</v>
      </c>
      <c r="V56">
        <v>733.10410100573699</v>
      </c>
      <c r="W56">
        <v>1.1839611964948</v>
      </c>
      <c r="X56">
        <v>0.99988718158192502</v>
      </c>
      <c r="Y56">
        <v>338.55106776696601</v>
      </c>
      <c r="Z56">
        <v>4.3099999427795401</v>
      </c>
      <c r="AA56">
        <v>0.84527643457818002</v>
      </c>
      <c r="AB56">
        <v>96.790000915527301</v>
      </c>
      <c r="AC56">
        <v>3.2477902897087798</v>
      </c>
      <c r="AD56">
        <v>104.117214506186</v>
      </c>
      <c r="AE56">
        <v>33.099998474121001</v>
      </c>
      <c r="AF56">
        <v>4.7919988632202104</v>
      </c>
      <c r="AG56">
        <v>5.8884468308345301</v>
      </c>
    </row>
    <row r="57" spans="1:33" x14ac:dyDescent="0.2">
      <c r="A57" s="94">
        <v>43999</v>
      </c>
      <c r="C57">
        <v>33.496102443779101</v>
      </c>
      <c r="D57">
        <v>1.2262567921435199</v>
      </c>
      <c r="F57">
        <v>130.367416381835</v>
      </c>
      <c r="G57">
        <v>25.9483340724702</v>
      </c>
      <c r="H57">
        <v>7.0300002098083496</v>
      </c>
      <c r="I57">
        <v>28.850000381469702</v>
      </c>
      <c r="J57">
        <v>0.748955851600967</v>
      </c>
      <c r="K57">
        <v>5.8389424594151897</v>
      </c>
      <c r="L57">
        <v>121.36000061035099</v>
      </c>
      <c r="N57">
        <v>0.60277087831192899</v>
      </c>
      <c r="O57">
        <v>0.78386879646155405</v>
      </c>
      <c r="P57">
        <v>23.4549465179443</v>
      </c>
      <c r="Q57">
        <v>6.7795653604063002</v>
      </c>
      <c r="S57">
        <v>106.26362722271</v>
      </c>
      <c r="T57">
        <v>0.87355347978940001</v>
      </c>
      <c r="U57">
        <v>24.569999694824201</v>
      </c>
      <c r="V57">
        <v>733.31830501228899</v>
      </c>
      <c r="W57">
        <v>1.1809452770523401</v>
      </c>
      <c r="X57">
        <v>1.0189104818252199</v>
      </c>
      <c r="Y57">
        <v>325.81885156126299</v>
      </c>
      <c r="Z57">
        <v>4.1799998283386204</v>
      </c>
      <c r="AA57">
        <v>0.97298116865274797</v>
      </c>
      <c r="AB57">
        <v>96.699996948242202</v>
      </c>
      <c r="AC57">
        <v>3.3390170114917099</v>
      </c>
      <c r="AD57">
        <v>103.683492422933</v>
      </c>
      <c r="AE57">
        <v>32.75</v>
      </c>
      <c r="AF57">
        <v>4.7687363624572701</v>
      </c>
      <c r="AG57">
        <v>6.1991284993860596</v>
      </c>
    </row>
    <row r="58" spans="1:33" x14ac:dyDescent="0.2">
      <c r="A58" s="94">
        <v>44000</v>
      </c>
      <c r="C58">
        <v>33.207592929306799</v>
      </c>
      <c r="D58">
        <v>1.2108112041747401</v>
      </c>
      <c r="F58">
        <v>128.866287231445</v>
      </c>
      <c r="G58">
        <v>25.991349015633801</v>
      </c>
      <c r="H58">
        <v>6.9099998474120996</v>
      </c>
      <c r="I58">
        <v>28.850000381469702</v>
      </c>
      <c r="J58">
        <v>0.744790614260047</v>
      </c>
      <c r="K58">
        <v>5.8521329713801098</v>
      </c>
      <c r="L58">
        <v>120.470001220703</v>
      </c>
      <c r="N58">
        <v>0.60070218742586601</v>
      </c>
      <c r="O58">
        <v>0.76238967240714495</v>
      </c>
      <c r="P58">
        <v>23.208156585693299</v>
      </c>
      <c r="Q58">
        <v>7.4585367614836802</v>
      </c>
      <c r="S58">
        <v>105.43654521251401</v>
      </c>
      <c r="T58">
        <v>0.85256551144492199</v>
      </c>
      <c r="U58">
        <v>25.069999694824201</v>
      </c>
      <c r="V58">
        <v>732.18337433399495</v>
      </c>
      <c r="W58">
        <v>1.17228557095556</v>
      </c>
      <c r="X58">
        <v>1.0586492344737</v>
      </c>
      <c r="Y58">
        <v>319.96143165755302</v>
      </c>
      <c r="Z58">
        <v>4.0900001525878897</v>
      </c>
      <c r="AA58">
        <v>0.96517022900808602</v>
      </c>
      <c r="AB58">
        <v>95.360000610351506</v>
      </c>
      <c r="AC58">
        <v>3.7218292122849701</v>
      </c>
      <c r="AD58">
        <v>103.41668095978</v>
      </c>
      <c r="AE58">
        <v>32.650001525878899</v>
      </c>
      <c r="AF58">
        <v>4.6896452903747496</v>
      </c>
      <c r="AG58">
        <v>6.1832915774681299</v>
      </c>
    </row>
    <row r="59" spans="1:33" x14ac:dyDescent="0.2">
      <c r="A59" s="94">
        <v>44001</v>
      </c>
      <c r="C59">
        <v>33.718627138188502</v>
      </c>
      <c r="D59">
        <v>1.17347318687846</v>
      </c>
      <c r="F59">
        <v>126.627540588378</v>
      </c>
      <c r="G59">
        <v>25.8321701317487</v>
      </c>
      <c r="H59">
        <v>7.1999998092651296</v>
      </c>
      <c r="I59">
        <v>29.069999694824201</v>
      </c>
      <c r="J59">
        <v>0.74005932138757602</v>
      </c>
      <c r="L59">
        <v>115.09999847412099</v>
      </c>
      <c r="N59">
        <v>0.59927415987815602</v>
      </c>
      <c r="O59">
        <v>0.75636161794958601</v>
      </c>
      <c r="P59">
        <v>23.8991680145263</v>
      </c>
      <c r="Q59">
        <v>7.6956720400889296</v>
      </c>
      <c r="S59">
        <v>104.800651961599</v>
      </c>
      <c r="T59">
        <v>0.83657808460011196</v>
      </c>
      <c r="U59">
        <v>26.2299995422363</v>
      </c>
      <c r="V59">
        <v>727.32314992428201</v>
      </c>
      <c r="W59">
        <v>1.1690961367547501</v>
      </c>
      <c r="X59">
        <v>1.0637097653574701</v>
      </c>
      <c r="Y59">
        <v>298.12022662264798</v>
      </c>
      <c r="Z59">
        <v>4.0599999427795401</v>
      </c>
      <c r="AA59">
        <v>0.95850738813589798</v>
      </c>
      <c r="AB59">
        <v>95.489997863769503</v>
      </c>
      <c r="AC59">
        <v>3.96798915963879</v>
      </c>
      <c r="AD59">
        <v>103.000055368261</v>
      </c>
      <c r="AE59">
        <v>32.650001525878899</v>
      </c>
      <c r="AF59">
        <v>4.7268643379211399</v>
      </c>
      <c r="AG59">
        <v>6.2125863043827296</v>
      </c>
    </row>
    <row r="60" spans="1:33" x14ac:dyDescent="0.2">
      <c r="A60" s="94">
        <v>44004</v>
      </c>
      <c r="C60">
        <v>33.387625180490403</v>
      </c>
      <c r="D60">
        <v>1.2448211033252199</v>
      </c>
      <c r="F60">
        <v>133.01399230957</v>
      </c>
      <c r="G60">
        <v>26.140087646449</v>
      </c>
      <c r="H60">
        <v>7</v>
      </c>
      <c r="I60">
        <v>29</v>
      </c>
      <c r="J60">
        <v>0.73859994662601702</v>
      </c>
      <c r="K60">
        <v>5.79459935190257</v>
      </c>
      <c r="L60">
        <v>117</v>
      </c>
      <c r="N60">
        <v>0.59632238662285098</v>
      </c>
      <c r="O60">
        <v>0.75899376620899495</v>
      </c>
      <c r="P60">
        <v>23.5043029785156</v>
      </c>
      <c r="Q60">
        <v>8.2134829845620008</v>
      </c>
      <c r="S60">
        <v>103.564827336734</v>
      </c>
      <c r="T60">
        <v>0.82587362897555705</v>
      </c>
      <c r="U60">
        <v>26.5100002288818</v>
      </c>
      <c r="V60">
        <v>708.90277653734597</v>
      </c>
      <c r="W60">
        <v>1.16682248291866</v>
      </c>
      <c r="X60">
        <v>1.0889086677113999</v>
      </c>
      <c r="Y60">
        <v>298.70032211264999</v>
      </c>
      <c r="Z60">
        <v>3.9400000572204501</v>
      </c>
      <c r="AA60">
        <v>0.942621059550102</v>
      </c>
      <c r="AB60">
        <v>94.669998168945298</v>
      </c>
      <c r="AC60">
        <v>3.91077402563339</v>
      </c>
      <c r="AD60">
        <v>101.73103592474899</v>
      </c>
      <c r="AE60">
        <v>33.259998321533203</v>
      </c>
      <c r="AF60">
        <v>4.7408218383789</v>
      </c>
      <c r="AG60">
        <v>6.2840663966935599</v>
      </c>
    </row>
    <row r="61" spans="1:33" x14ac:dyDescent="0.2">
      <c r="A61" s="94">
        <v>44005</v>
      </c>
      <c r="C61">
        <v>33.770180001591598</v>
      </c>
      <c r="D61">
        <v>1.33475504941725</v>
      </c>
      <c r="F61">
        <v>131.85127258300699</v>
      </c>
      <c r="G61">
        <v>26.6505328808069</v>
      </c>
      <c r="H61">
        <v>7.1900000572204501</v>
      </c>
      <c r="I61">
        <v>30.0100002288818</v>
      </c>
      <c r="J61">
        <v>0.74442549740342601</v>
      </c>
      <c r="K61">
        <v>5.93567607427405</v>
      </c>
      <c r="L61">
        <v>117.669998168945</v>
      </c>
      <c r="N61">
        <v>0.59555061287392097</v>
      </c>
      <c r="O61">
        <v>0.75860903133434399</v>
      </c>
      <c r="P61">
        <v>23.859682083129801</v>
      </c>
      <c r="Q61">
        <v>7.9095567954936996</v>
      </c>
      <c r="S61">
        <v>106.44840425803</v>
      </c>
      <c r="T61">
        <v>0.82632936729351003</v>
      </c>
      <c r="U61">
        <v>25.9300003051757</v>
      </c>
      <c r="V61">
        <v>720.70876417858301</v>
      </c>
      <c r="W61">
        <v>1.1687423573748601</v>
      </c>
      <c r="X61">
        <v>1.0626256122195601</v>
      </c>
      <c r="Y61">
        <v>301.16252658033</v>
      </c>
      <c r="Z61">
        <v>4.1999998092651296</v>
      </c>
      <c r="AA61">
        <v>0.98347276422191998</v>
      </c>
      <c r="AB61">
        <v>95.150001525878906</v>
      </c>
      <c r="AC61">
        <v>4.2418689806554299</v>
      </c>
      <c r="AD61">
        <v>102.99520586348</v>
      </c>
      <c r="AE61">
        <v>33.029998779296797</v>
      </c>
      <c r="AF61">
        <v>4.7873468399047798</v>
      </c>
      <c r="AG61">
        <v>6.6875100889610604</v>
      </c>
    </row>
    <row r="62" spans="1:33" x14ac:dyDescent="0.2">
      <c r="A62" s="94">
        <v>44006</v>
      </c>
      <c r="C62">
        <v>33.323868054870601</v>
      </c>
      <c r="D62">
        <v>1.3123666146687401</v>
      </c>
      <c r="F62">
        <v>128.66667175292901</v>
      </c>
      <c r="G62">
        <v>27.211547022323899</v>
      </c>
      <c r="H62">
        <v>7</v>
      </c>
      <c r="I62">
        <v>29.610000610351499</v>
      </c>
      <c r="J62">
        <v>0.73788440006047995</v>
      </c>
      <c r="K62">
        <v>5.8159261708205401</v>
      </c>
      <c r="L62">
        <v>113.730003356933</v>
      </c>
      <c r="N62">
        <v>0.59296027872650803</v>
      </c>
      <c r="O62">
        <v>0.75083164884290399</v>
      </c>
      <c r="P62">
        <v>23.010723114013601</v>
      </c>
      <c r="Q62">
        <v>7.9590208770109596</v>
      </c>
      <c r="S62">
        <v>104.89865647897101</v>
      </c>
      <c r="T62">
        <v>0.81333059465231305</v>
      </c>
      <c r="U62">
        <v>25.690000534057599</v>
      </c>
      <c r="V62">
        <v>698.03522118400701</v>
      </c>
      <c r="W62">
        <v>1.1550655322372401</v>
      </c>
      <c r="X62">
        <v>1.0499616415655699</v>
      </c>
      <c r="Y62">
        <v>297.96863693834501</v>
      </c>
      <c r="Z62">
        <v>4.0500001907348597</v>
      </c>
      <c r="AA62">
        <v>0.93213433607590201</v>
      </c>
      <c r="AB62">
        <v>91.089996337890597</v>
      </c>
      <c r="AC62">
        <v>4.2121238287428202</v>
      </c>
      <c r="AD62">
        <v>103.18741579263499</v>
      </c>
      <c r="AE62">
        <v>32.310001373291001</v>
      </c>
      <c r="AF62">
        <v>4.5361151695251403</v>
      </c>
      <c r="AG62">
        <v>6.4651603769186696</v>
      </c>
    </row>
    <row r="63" spans="1:33" x14ac:dyDescent="0.2">
      <c r="A63" s="94">
        <v>44007</v>
      </c>
      <c r="C63">
        <v>33.319484734128302</v>
      </c>
      <c r="D63">
        <v>1.2550032195271399</v>
      </c>
      <c r="F63">
        <v>128.45841979980401</v>
      </c>
      <c r="G63">
        <v>26.748754672969302</v>
      </c>
      <c r="H63">
        <v>7.2399997711181596</v>
      </c>
      <c r="I63">
        <v>28.549999237060501</v>
      </c>
      <c r="K63">
        <v>5.6843216023833003</v>
      </c>
      <c r="L63">
        <v>115.31999969482401</v>
      </c>
      <c r="P63">
        <v>23.060083389282202</v>
      </c>
      <c r="S63">
        <v>107.760487403746</v>
      </c>
      <c r="U63">
        <v>26.280000686645501</v>
      </c>
      <c r="V63">
        <v>700.47520895700995</v>
      </c>
      <c r="Y63">
        <v>299.02795434364799</v>
      </c>
      <c r="Z63">
        <v>4</v>
      </c>
      <c r="AA63">
        <v>0.92584716114714305</v>
      </c>
      <c r="AB63">
        <v>89.169998168945298</v>
      </c>
      <c r="AC63">
        <v>4.0827931051109303</v>
      </c>
      <c r="AD63">
        <v>98.546464505241602</v>
      </c>
      <c r="AE63">
        <v>31.100000381469702</v>
      </c>
      <c r="AF63">
        <v>4.5593776702880797</v>
      </c>
      <c r="AG63">
        <v>6.1612635074436604</v>
      </c>
    </row>
    <row r="64" spans="1:33" x14ac:dyDescent="0.2">
      <c r="A64" s="94">
        <v>44008</v>
      </c>
      <c r="C64">
        <v>33.355402054667998</v>
      </c>
      <c r="D64">
        <v>1.1866779344051701</v>
      </c>
      <c r="F64">
        <v>128.23284912109301</v>
      </c>
      <c r="G64">
        <v>27.544803370567099</v>
      </c>
      <c r="H64">
        <v>6.6399998664855904</v>
      </c>
      <c r="I64">
        <v>28.290000915527301</v>
      </c>
      <c r="K64">
        <v>5.7368838322012099</v>
      </c>
      <c r="L64">
        <v>110.26000213623</v>
      </c>
      <c r="P64">
        <v>22.5072708129882</v>
      </c>
      <c r="S64">
        <v>108.853982448865</v>
      </c>
      <c r="U64">
        <v>26.409999847412099</v>
      </c>
      <c r="V64">
        <v>697.45720060732106</v>
      </c>
      <c r="Y64">
        <v>299.32891380874202</v>
      </c>
      <c r="Z64">
        <v>3.91000008583068</v>
      </c>
      <c r="AA64">
        <v>0.98672757466098804</v>
      </c>
      <c r="AB64">
        <v>89.849998474121094</v>
      </c>
      <c r="AC64">
        <v>3.8135225839752498</v>
      </c>
      <c r="AD64">
        <v>98.025237793283793</v>
      </c>
      <c r="AE64">
        <v>30.629999160766602</v>
      </c>
      <c r="AF64">
        <v>4.5128526687621999</v>
      </c>
      <c r="AG64">
        <v>5.8528202482146598</v>
      </c>
    </row>
    <row r="65" spans="1:33" x14ac:dyDescent="0.2">
      <c r="A65" s="94">
        <v>44011</v>
      </c>
      <c r="C65">
        <v>33.278486010884897</v>
      </c>
      <c r="D65">
        <v>1.1950593216029199</v>
      </c>
      <c r="F65">
        <v>133.34371948242099</v>
      </c>
      <c r="G65">
        <v>26.919503743828699</v>
      </c>
      <c r="H65">
        <v>6.5700001716613698</v>
      </c>
      <c r="I65">
        <v>29.129999160766602</v>
      </c>
      <c r="J65">
        <v>0.72608117520056903</v>
      </c>
      <c r="K65">
        <v>5.68247490508866</v>
      </c>
      <c r="L65">
        <v>115.540000915527</v>
      </c>
      <c r="N65">
        <v>0.579886242223558</v>
      </c>
      <c r="O65">
        <v>0.73348356457224595</v>
      </c>
      <c r="P65">
        <v>22.3690681457519</v>
      </c>
      <c r="Q65">
        <v>7.9424062959641297</v>
      </c>
      <c r="S65">
        <v>106.20394294796</v>
      </c>
      <c r="T65">
        <v>0.83225000506583702</v>
      </c>
      <c r="U65">
        <v>26.7199993133544</v>
      </c>
      <c r="V65">
        <v>717.93011757770705</v>
      </c>
      <c r="W65">
        <v>1.1314477973053501</v>
      </c>
      <c r="X65">
        <v>1.04137225486077</v>
      </c>
      <c r="Y65">
        <v>305.95877721094803</v>
      </c>
      <c r="Z65">
        <v>3.8599998950958199</v>
      </c>
      <c r="AA65">
        <v>0.97087071133829905</v>
      </c>
      <c r="AB65">
        <v>90.519996643066406</v>
      </c>
      <c r="AC65">
        <v>3.6733666058117298</v>
      </c>
      <c r="AD65">
        <v>92.438243290234794</v>
      </c>
      <c r="AE65">
        <v>31.420000076293899</v>
      </c>
      <c r="AF65">
        <v>4.6128807067870996</v>
      </c>
      <c r="AG65">
        <v>5.9203543218420602</v>
      </c>
    </row>
    <row r="66" spans="1:33" x14ac:dyDescent="0.2">
      <c r="A66" s="94">
        <v>44012</v>
      </c>
      <c r="C66">
        <v>33.915831617977098</v>
      </c>
      <c r="D66">
        <v>1.22359822122177</v>
      </c>
      <c r="F66">
        <v>133.32637023925699</v>
      </c>
      <c r="G66">
        <v>26.8620038201033</v>
      </c>
      <c r="H66">
        <v>6.9499998092651296</v>
      </c>
      <c r="I66">
        <v>29.600000381469702</v>
      </c>
      <c r="J66">
        <v>0.73557064621947799</v>
      </c>
      <c r="K66">
        <v>5.8080840317801901</v>
      </c>
      <c r="L66">
        <v>117.199996948242</v>
      </c>
      <c r="N66">
        <v>0.58083086703153597</v>
      </c>
      <c r="O66">
        <v>0.74205936589576205</v>
      </c>
      <c r="P66">
        <v>23.139055252075099</v>
      </c>
      <c r="Q66">
        <v>8.1063904005939005</v>
      </c>
      <c r="S66">
        <v>107.619760681709</v>
      </c>
      <c r="T66">
        <v>0.83196791923629698</v>
      </c>
      <c r="U66">
        <v>27.2399997711181</v>
      </c>
      <c r="V66">
        <v>707.97681414004103</v>
      </c>
      <c r="W66">
        <v>1.1450750799398699</v>
      </c>
      <c r="X66">
        <v>1.0325442410647301</v>
      </c>
      <c r="Y66">
        <v>292.86990136130697</v>
      </c>
      <c r="Z66">
        <v>3.9000000953674299</v>
      </c>
      <c r="AA66">
        <v>0.94394685137107603</v>
      </c>
      <c r="AB66">
        <v>90.529998779296804</v>
      </c>
      <c r="AC66">
        <v>3.6584841790521998</v>
      </c>
      <c r="AD66">
        <v>92.201553325867295</v>
      </c>
      <c r="AE66">
        <v>31.149999618530199</v>
      </c>
      <c r="AF66">
        <v>4.6361427307128897</v>
      </c>
      <c r="AG66">
        <v>5.9049349100264301</v>
      </c>
    </row>
    <row r="67" spans="1:33" x14ac:dyDescent="0.2">
      <c r="A67" s="94">
        <v>44013</v>
      </c>
      <c r="C67">
        <v>33.848825917136701</v>
      </c>
      <c r="D67">
        <v>1.2761593933708599</v>
      </c>
      <c r="F67">
        <v>137.61297607421801</v>
      </c>
      <c r="G67">
        <v>27.353371317634899</v>
      </c>
      <c r="H67">
        <v>7.4499998092651296</v>
      </c>
      <c r="I67">
        <v>30.2000007629394</v>
      </c>
      <c r="J67">
        <v>0.74040534993628104</v>
      </c>
      <c r="K67">
        <v>5.7742103249567496</v>
      </c>
      <c r="L67">
        <v>118.01000213623</v>
      </c>
      <c r="N67">
        <v>0.58551124085170103</v>
      </c>
      <c r="O67">
        <v>0.74445992358232604</v>
      </c>
      <c r="P67">
        <v>22.684959411621001</v>
      </c>
      <c r="Q67">
        <v>7.6496232756544398</v>
      </c>
      <c r="S67">
        <v>107.24850491201499</v>
      </c>
      <c r="T67">
        <v>0.83942013217938405</v>
      </c>
      <c r="U67">
        <v>28.909999847412099</v>
      </c>
      <c r="V67">
        <v>706.31565144276794</v>
      </c>
      <c r="W67">
        <v>1.1590268997879301</v>
      </c>
      <c r="X67">
        <v>1.0177792534764101</v>
      </c>
      <c r="Y67">
        <v>291.02692342564802</v>
      </c>
      <c r="Z67">
        <v>3.92000007629394</v>
      </c>
      <c r="AA67">
        <v>0.96304052354866798</v>
      </c>
      <c r="AB67">
        <v>91.629997253417898</v>
      </c>
      <c r="AC67">
        <v>3.54498551826648</v>
      </c>
      <c r="AD67">
        <v>92.790983656595898</v>
      </c>
      <c r="AE67">
        <v>31.129999160766602</v>
      </c>
      <c r="AF67">
        <v>4.6152071952819798</v>
      </c>
      <c r="AG67">
        <v>5.9724076861613096</v>
      </c>
    </row>
    <row r="68" spans="1:33" x14ac:dyDescent="0.2">
      <c r="A68" s="94">
        <v>44014</v>
      </c>
      <c r="C68">
        <v>34.105134562041698</v>
      </c>
      <c r="D68">
        <v>1.30168167893728</v>
      </c>
      <c r="F68">
        <v>137.55221557617099</v>
      </c>
      <c r="G68">
        <v>27.0378817647231</v>
      </c>
      <c r="H68">
        <v>7.5199999809265101</v>
      </c>
      <c r="I68">
        <v>29.2199993133544</v>
      </c>
      <c r="J68">
        <v>0.75280659335415101</v>
      </c>
      <c r="K68">
        <v>5.7610617283493104</v>
      </c>
      <c r="L68">
        <v>114.83000183105401</v>
      </c>
      <c r="N68">
        <v>0.59989381948653797</v>
      </c>
      <c r="O68">
        <v>0.74948301108179205</v>
      </c>
      <c r="P68">
        <v>23.09956741333</v>
      </c>
      <c r="Q68">
        <v>7.7707529277328096</v>
      </c>
      <c r="S68">
        <v>107.290120250727</v>
      </c>
      <c r="T68">
        <v>0.84157225325046103</v>
      </c>
      <c r="U68">
        <v>31.329999923706001</v>
      </c>
      <c r="V68">
        <v>715.84972178630403</v>
      </c>
      <c r="W68">
        <v>1.1759488153364801</v>
      </c>
      <c r="X68">
        <v>1.0339316504726901</v>
      </c>
      <c r="Y68">
        <v>299.030626370307</v>
      </c>
      <c r="Z68">
        <v>4</v>
      </c>
      <c r="AA68">
        <v>0.97794090747214402</v>
      </c>
      <c r="AB68">
        <v>90.800003051757798</v>
      </c>
      <c r="AC68">
        <v>3.3578741050512599</v>
      </c>
      <c r="AD68">
        <v>100.82511075803799</v>
      </c>
      <c r="AE68">
        <v>31.5</v>
      </c>
      <c r="AF68">
        <v>4.7222123146057102</v>
      </c>
      <c r="AG68">
        <v>6.0984217176817799</v>
      </c>
    </row>
    <row r="69" spans="1:33" x14ac:dyDescent="0.2">
      <c r="A69" s="94">
        <v>44015</v>
      </c>
      <c r="C69">
        <v>33.9538148299184</v>
      </c>
      <c r="D69">
        <v>1.34355922954455</v>
      </c>
      <c r="G69">
        <v>27.546554583960098</v>
      </c>
      <c r="J69">
        <v>0.76521938102084097</v>
      </c>
      <c r="K69">
        <v>5.75731384345272</v>
      </c>
      <c r="N69">
        <v>0.60828814963606703</v>
      </c>
      <c r="O69">
        <v>0.75961685621523101</v>
      </c>
      <c r="Q69">
        <v>7.6073884591460201</v>
      </c>
      <c r="S69">
        <v>106.370066386535</v>
      </c>
      <c r="T69">
        <v>0.84353554431086697</v>
      </c>
      <c r="V69">
        <v>714.69751327118797</v>
      </c>
      <c r="W69">
        <v>1.1907531917443299</v>
      </c>
      <c r="X69">
        <v>1.03460482234528</v>
      </c>
      <c r="Y69">
        <v>296.57715227831898</v>
      </c>
      <c r="AA69">
        <v>0.98941997423883699</v>
      </c>
      <c r="AC69">
        <v>3.5197249347106601</v>
      </c>
      <c r="AD69">
        <v>99.593248281945307</v>
      </c>
      <c r="AG69">
        <v>6.0993596683692797</v>
      </c>
    </row>
    <row r="70" spans="1:33" x14ac:dyDescent="0.2">
      <c r="A70" s="94">
        <v>44018</v>
      </c>
      <c r="C70">
        <v>34.876340640005701</v>
      </c>
      <c r="D70">
        <v>1.4308845042443901</v>
      </c>
      <c r="F70">
        <v>139.76492309570301</v>
      </c>
      <c r="G70">
        <v>27.3508622350679</v>
      </c>
      <c r="H70">
        <v>7.6100001335143999</v>
      </c>
      <c r="I70">
        <v>29.790000915527301</v>
      </c>
      <c r="J70">
        <v>0.792327639514951</v>
      </c>
      <c r="K70">
        <v>5.7271076646822996</v>
      </c>
      <c r="L70">
        <v>116.709999084472</v>
      </c>
      <c r="N70">
        <v>0.63345185914840796</v>
      </c>
      <c r="O70">
        <v>0.78374282933509598</v>
      </c>
      <c r="P70">
        <v>24.175573348998999</v>
      </c>
      <c r="Q70">
        <v>8.1637276127730694</v>
      </c>
      <c r="S70">
        <v>110.100457291708</v>
      </c>
      <c r="T70">
        <v>0.87610045289238703</v>
      </c>
      <c r="U70">
        <v>32.4799995422363</v>
      </c>
      <c r="V70">
        <v>713.47552132805799</v>
      </c>
      <c r="W70">
        <v>1.2328873452133799</v>
      </c>
      <c r="X70">
        <v>1.0884026608391599</v>
      </c>
      <c r="Y70">
        <v>303.029115123179</v>
      </c>
      <c r="Z70">
        <v>4.13000011444091</v>
      </c>
      <c r="AA70">
        <v>0.99747217158803703</v>
      </c>
      <c r="AB70">
        <v>91.169998168945298</v>
      </c>
      <c r="AC70">
        <v>3.6850394010863998</v>
      </c>
      <c r="AD70">
        <v>97.797326727046297</v>
      </c>
      <c r="AE70">
        <v>31.959999084472599</v>
      </c>
      <c r="AF70">
        <v>4.8013029098510698</v>
      </c>
      <c r="AG70">
        <v>6.2395754053601902</v>
      </c>
    </row>
    <row r="71" spans="1:33" x14ac:dyDescent="0.2">
      <c r="A71" s="94">
        <v>44019</v>
      </c>
      <c r="C71">
        <v>34.480268236062301</v>
      </c>
      <c r="D71">
        <v>1.3914049887567399</v>
      </c>
      <c r="F71">
        <v>137.04023742675699</v>
      </c>
      <c r="G71">
        <v>26.805359009706301</v>
      </c>
      <c r="H71">
        <v>7.1799998283386204</v>
      </c>
      <c r="I71">
        <v>29.309999465942301</v>
      </c>
      <c r="J71">
        <v>0.78902795983111595</v>
      </c>
      <c r="K71">
        <v>5.7312484644296502</v>
      </c>
      <c r="L71">
        <v>110.75</v>
      </c>
      <c r="N71">
        <v>0.63318886152764198</v>
      </c>
      <c r="O71">
        <v>0.79963630012102205</v>
      </c>
      <c r="P71">
        <v>23.839939117431602</v>
      </c>
      <c r="Q71">
        <v>8.3650404035486705</v>
      </c>
      <c r="S71">
        <v>110.212272966491</v>
      </c>
      <c r="T71">
        <v>0.89920619730325002</v>
      </c>
      <c r="U71">
        <v>32.759998321533203</v>
      </c>
      <c r="V71">
        <v>711.12220344366494</v>
      </c>
      <c r="W71">
        <v>1.23748291337456</v>
      </c>
      <c r="X71">
        <v>1.09728805237914</v>
      </c>
      <c r="Y71">
        <v>322.24920359556501</v>
      </c>
      <c r="Z71">
        <v>4.0799999237060502</v>
      </c>
      <c r="AA71">
        <v>0.99592858431639997</v>
      </c>
      <c r="AB71">
        <v>88.139999389648395</v>
      </c>
      <c r="AC71">
        <v>3.6838458982194502</v>
      </c>
      <c r="AD71">
        <v>97.953743060570503</v>
      </c>
      <c r="AE71">
        <v>31.5</v>
      </c>
      <c r="AF71">
        <v>4.5500726699829102</v>
      </c>
      <c r="AG71">
        <v>6.0904363142275297</v>
      </c>
    </row>
    <row r="72" spans="1:33" x14ac:dyDescent="0.2">
      <c r="A72" s="94">
        <v>44020</v>
      </c>
      <c r="C72">
        <v>34.431988955111997</v>
      </c>
      <c r="D72">
        <v>1.4243742024283901</v>
      </c>
      <c r="F72">
        <v>136.10311889648401</v>
      </c>
      <c r="G72">
        <v>26.773848117936801</v>
      </c>
      <c r="H72">
        <v>6.92000007629394</v>
      </c>
      <c r="I72">
        <v>29.829999923706001</v>
      </c>
      <c r="J72">
        <v>0.79498315266491204</v>
      </c>
      <c r="K72">
        <v>5.6250449799881599</v>
      </c>
      <c r="L72">
        <v>111.33000183105401</v>
      </c>
      <c r="N72">
        <v>0.63934605214798501</v>
      </c>
      <c r="O72">
        <v>0.81309588036344804</v>
      </c>
      <c r="P72">
        <v>24.007755279541001</v>
      </c>
      <c r="Q72">
        <v>8.1293046384777199</v>
      </c>
      <c r="S72">
        <v>107.729209375805</v>
      </c>
      <c r="T72">
        <v>0.90404831022271903</v>
      </c>
      <c r="U72">
        <v>34.380001068115199</v>
      </c>
      <c r="V72">
        <v>709.05538142425905</v>
      </c>
      <c r="W72">
        <v>1.2588327392023699</v>
      </c>
      <c r="X72">
        <v>1.1065323226191</v>
      </c>
      <c r="Y72">
        <v>323.46986315052999</v>
      </c>
      <c r="Z72">
        <v>4.0900001525878897</v>
      </c>
      <c r="AA72">
        <v>0.96297580178542996</v>
      </c>
      <c r="AB72">
        <v>87.470001220703097</v>
      </c>
      <c r="AC72">
        <v>3.7090735156469798</v>
      </c>
      <c r="AD72">
        <v>93.314602605528293</v>
      </c>
      <c r="AE72">
        <v>31.7199993133544</v>
      </c>
      <c r="AF72">
        <v>4.4523715972900302</v>
      </c>
      <c r="AG72">
        <v>6.0902627878700102</v>
      </c>
    </row>
    <row r="73" spans="1:33" x14ac:dyDescent="0.2">
      <c r="A73" s="94">
        <v>44021</v>
      </c>
      <c r="C73">
        <v>35.039035124202201</v>
      </c>
      <c r="D73">
        <v>1.4562198444518499</v>
      </c>
      <c r="F73">
        <v>131.13977050781199</v>
      </c>
      <c r="G73">
        <v>26.364763949502901</v>
      </c>
      <c r="H73">
        <v>6.4400000572204501</v>
      </c>
      <c r="I73">
        <v>29.290000915527301</v>
      </c>
      <c r="J73">
        <v>0.82010649223891996</v>
      </c>
      <c r="K73">
        <v>5.8059694246267002</v>
      </c>
      <c r="L73">
        <v>107.199996948242</v>
      </c>
      <c r="N73">
        <v>0.65404631759184095</v>
      </c>
      <c r="O73">
        <v>0.85149045744234497</v>
      </c>
      <c r="P73">
        <v>24.0373725891113</v>
      </c>
      <c r="Q73">
        <v>8.4814733448812305</v>
      </c>
      <c r="S73">
        <v>110.947385107581</v>
      </c>
      <c r="T73">
        <v>0.93667446511540797</v>
      </c>
      <c r="U73">
        <v>32.439998626708899</v>
      </c>
      <c r="V73">
        <v>691.88831724677505</v>
      </c>
      <c r="W73">
        <v>1.2802180033739301</v>
      </c>
      <c r="X73">
        <v>1.1422859430313099</v>
      </c>
      <c r="Y73">
        <v>322.77200890038102</v>
      </c>
      <c r="Z73">
        <v>4.1599998474120996</v>
      </c>
      <c r="AA73">
        <v>0.96784556149539502</v>
      </c>
      <c r="AB73">
        <v>85.069999694824205</v>
      </c>
      <c r="AC73">
        <v>3.5880047536238502</v>
      </c>
      <c r="AD73">
        <v>94.470536000881097</v>
      </c>
      <c r="AE73">
        <v>30.9899997711181</v>
      </c>
      <c r="AF73">
        <v>4.29418897628784</v>
      </c>
      <c r="AG73">
        <v>6.1357126552372199</v>
      </c>
    </row>
    <row r="74" spans="1:33" x14ac:dyDescent="0.2">
      <c r="A74" s="94">
        <v>44022</v>
      </c>
      <c r="C74">
        <v>34.6370593127969</v>
      </c>
      <c r="D74">
        <v>1.6186444973406899</v>
      </c>
      <c r="F74">
        <v>132.71896362304599</v>
      </c>
      <c r="G74">
        <v>26.734571320004498</v>
      </c>
      <c r="H74">
        <v>6.3299999237060502</v>
      </c>
      <c r="I74">
        <v>28.959999084472599</v>
      </c>
      <c r="J74">
        <v>0.82242140265350305</v>
      </c>
      <c r="K74">
        <v>5.6509263393320399</v>
      </c>
      <c r="L74">
        <v>110.120002746582</v>
      </c>
      <c r="N74">
        <v>0.64000096430561304</v>
      </c>
      <c r="O74">
        <v>0.82433172424714396</v>
      </c>
      <c r="P74">
        <v>22.803421020507798</v>
      </c>
      <c r="Q74">
        <v>9.2376769983320592</v>
      </c>
      <c r="S74">
        <v>110.446429128844</v>
      </c>
      <c r="T74">
        <v>0.95379733342156203</v>
      </c>
      <c r="U74">
        <v>33.930000305175703</v>
      </c>
      <c r="V74">
        <v>703.512165786232</v>
      </c>
      <c r="W74">
        <v>1.26239704957868</v>
      </c>
      <c r="X74">
        <v>1.1196751068212001</v>
      </c>
      <c r="Y74">
        <v>321.29639882070398</v>
      </c>
      <c r="Z74">
        <v>4.3200001716613698</v>
      </c>
      <c r="AA74">
        <v>0.94102331092535396</v>
      </c>
      <c r="AB74">
        <v>87.199996948242102</v>
      </c>
      <c r="AC74">
        <v>3.4670056500742898</v>
      </c>
      <c r="AD74">
        <v>94.407421653158906</v>
      </c>
      <c r="AE74">
        <v>31.6800003051757</v>
      </c>
      <c r="AF74">
        <v>4.4291090965270996</v>
      </c>
      <c r="AG74">
        <v>6.3134963930281103</v>
      </c>
    </row>
    <row r="75" spans="1:33" x14ac:dyDescent="0.2">
      <c r="A75" s="94">
        <v>44025</v>
      </c>
      <c r="C75">
        <v>35.071200542778499</v>
      </c>
      <c r="D75">
        <v>1.6294655395245099</v>
      </c>
      <c r="F75">
        <v>132.24172973632801</v>
      </c>
      <c r="G75">
        <v>26.726169551628299</v>
      </c>
      <c r="H75">
        <v>6.3699998855590803</v>
      </c>
      <c r="I75">
        <v>28.649999618530199</v>
      </c>
      <c r="J75">
        <v>0.83021764592707803</v>
      </c>
      <c r="K75">
        <v>5.8248633962923497</v>
      </c>
      <c r="L75">
        <v>109.180000305175</v>
      </c>
      <c r="N75">
        <v>0.65858838387455798</v>
      </c>
      <c r="O75">
        <v>0.86507517997169703</v>
      </c>
      <c r="P75">
        <v>22.487529754638601</v>
      </c>
      <c r="Q75">
        <v>10.030034290826899</v>
      </c>
      <c r="S75">
        <v>113.475544614469</v>
      </c>
      <c r="T75">
        <v>0.97397027836443295</v>
      </c>
      <c r="U75">
        <v>35.080001831054602</v>
      </c>
      <c r="V75">
        <v>708.04217194032299</v>
      </c>
      <c r="W75">
        <v>1.2994212663294</v>
      </c>
      <c r="X75">
        <v>1.14988561919133</v>
      </c>
      <c r="Y75">
        <v>328.178783433104</v>
      </c>
      <c r="Z75">
        <v>4.4499998092651296</v>
      </c>
      <c r="AA75">
        <v>0.94453780520610697</v>
      </c>
      <c r="AB75">
        <v>84.25</v>
      </c>
      <c r="AC75">
        <v>3.65321298659783</v>
      </c>
      <c r="AD75">
        <v>95.2057824625808</v>
      </c>
      <c r="AE75">
        <v>31.809999465942301</v>
      </c>
      <c r="AF75">
        <v>4.3686280250549299</v>
      </c>
      <c r="AG75">
        <v>6.0470214445051598</v>
      </c>
    </row>
    <row r="76" spans="1:33" x14ac:dyDescent="0.2">
      <c r="A76" s="94">
        <v>44026</v>
      </c>
      <c r="C76">
        <v>33.944952108704399</v>
      </c>
      <c r="D76">
        <v>1.59585294869799</v>
      </c>
      <c r="F76">
        <v>133.03138732910099</v>
      </c>
      <c r="G76">
        <v>26.182111114565501</v>
      </c>
      <c r="H76">
        <v>6.3600001335143999</v>
      </c>
      <c r="I76">
        <v>28.959999084472599</v>
      </c>
      <c r="J76">
        <v>0.82093882143186603</v>
      </c>
      <c r="K76">
        <v>5.72776112150137</v>
      </c>
      <c r="L76">
        <v>109.09999847412099</v>
      </c>
      <c r="N76">
        <v>0.65471011168300097</v>
      </c>
      <c r="O76">
        <v>0.85722524211594398</v>
      </c>
      <c r="P76">
        <v>22.6257305145263</v>
      </c>
      <c r="Q76">
        <v>11.0242411565038</v>
      </c>
      <c r="S76">
        <v>112.28722533619199</v>
      </c>
      <c r="T76">
        <v>0.95191815162286197</v>
      </c>
      <c r="U76">
        <v>39.290000915527301</v>
      </c>
      <c r="V76">
        <v>693.51597097780905</v>
      </c>
      <c r="W76">
        <v>1.3235773068791701</v>
      </c>
      <c r="X76">
        <v>1.14773313490573</v>
      </c>
      <c r="Y76">
        <v>323.70129811161303</v>
      </c>
      <c r="Z76">
        <v>4.7699999809265101</v>
      </c>
      <c r="AA76">
        <v>0.92727946678501305</v>
      </c>
      <c r="AB76">
        <v>85.610000610351506</v>
      </c>
      <c r="AC76">
        <v>3.4985323029522699</v>
      </c>
      <c r="AD76">
        <v>88.994326230871593</v>
      </c>
      <c r="AE76">
        <v>32.270000457763601</v>
      </c>
      <c r="AF76">
        <v>4.3267560005187899</v>
      </c>
      <c r="AG76">
        <v>6.0547666102631803</v>
      </c>
    </row>
    <row r="77" spans="1:33" x14ac:dyDescent="0.2">
      <c r="A77" s="94">
        <v>44027</v>
      </c>
      <c r="C77">
        <v>34.375268528286803</v>
      </c>
      <c r="D77">
        <v>1.63039432838559</v>
      </c>
      <c r="F77">
        <v>141.57847595214801</v>
      </c>
      <c r="G77">
        <v>26.514817525851399</v>
      </c>
      <c r="H77">
        <v>6.6399998664855904</v>
      </c>
      <c r="I77">
        <v>30.360000610351499</v>
      </c>
      <c r="J77">
        <v>0.80021034121796197</v>
      </c>
      <c r="K77">
        <v>5.8632669914004403</v>
      </c>
      <c r="L77">
        <v>115.69000244140599</v>
      </c>
      <c r="N77">
        <v>0.64552788216246804</v>
      </c>
      <c r="O77">
        <v>0.81914253042896201</v>
      </c>
      <c r="P77">
        <v>22.467784881591701</v>
      </c>
      <c r="Q77">
        <v>12.127275572871399</v>
      </c>
      <c r="S77">
        <v>114.64614755470799</v>
      </c>
      <c r="T77">
        <v>0.98487659930037796</v>
      </c>
      <c r="U77">
        <v>43.099998474121001</v>
      </c>
      <c r="V77">
        <v>693.22807153841802</v>
      </c>
      <c r="W77">
        <v>1.29871536741529</v>
      </c>
      <c r="X77">
        <v>1.14640216695079</v>
      </c>
      <c r="Y77">
        <v>326.66573794086798</v>
      </c>
      <c r="Z77">
        <v>4.71000003814697</v>
      </c>
      <c r="AA77">
        <v>0.92204025122551503</v>
      </c>
      <c r="AB77">
        <v>92.699996948242202</v>
      </c>
      <c r="AC77">
        <v>3.50829797387801</v>
      </c>
      <c r="AD77">
        <v>92.256456647839499</v>
      </c>
      <c r="AE77">
        <v>34.959999084472599</v>
      </c>
      <c r="AF77">
        <v>4.6966238021850497</v>
      </c>
      <c r="AG77">
        <v>6.0055966307936597</v>
      </c>
    </row>
    <row r="78" spans="1:33" x14ac:dyDescent="0.2">
      <c r="A78" s="94">
        <v>44028</v>
      </c>
      <c r="C78">
        <v>34.3836115716203</v>
      </c>
      <c r="D78">
        <v>1.7123324117521901</v>
      </c>
      <c r="F78">
        <v>141.67391967773401</v>
      </c>
      <c r="G78">
        <v>26.479662220550399</v>
      </c>
      <c r="H78">
        <v>6.5</v>
      </c>
      <c r="I78">
        <v>30.920000076293899</v>
      </c>
      <c r="J78">
        <v>0.78359153023987405</v>
      </c>
      <c r="K78">
        <v>5.94362281649199</v>
      </c>
      <c r="L78">
        <v>115.56999969482401</v>
      </c>
      <c r="N78">
        <v>0.62430078208957596</v>
      </c>
      <c r="O78">
        <v>0.77862915678245703</v>
      </c>
      <c r="P78">
        <v>22.191379547119102</v>
      </c>
      <c r="Q78">
        <v>10.9276162436849</v>
      </c>
      <c r="S78">
        <v>113.264713584034</v>
      </c>
      <c r="T78">
        <v>0.90014019390414901</v>
      </c>
      <c r="U78">
        <v>47.939998626708899</v>
      </c>
      <c r="V78">
        <v>689.14410179109802</v>
      </c>
      <c r="W78">
        <v>1.26467037101284</v>
      </c>
      <c r="X78">
        <v>1.1620251694461901</v>
      </c>
      <c r="Y78">
        <v>327.230066700642</v>
      </c>
      <c r="Z78">
        <v>4.5799999237060502</v>
      </c>
      <c r="AA78">
        <v>0.94371757074259499</v>
      </c>
      <c r="AB78">
        <v>91.349998474121094</v>
      </c>
      <c r="AC78">
        <v>3.59150556235481</v>
      </c>
      <c r="AD78">
        <v>93.044519088998598</v>
      </c>
      <c r="AE78">
        <v>34.770000457763601</v>
      </c>
      <c r="AF78">
        <v>4.65242576599121</v>
      </c>
      <c r="AG78">
        <v>6.0054304549976196</v>
      </c>
    </row>
    <row r="79" spans="1:33" x14ac:dyDescent="0.2">
      <c r="A79" s="94">
        <v>44029</v>
      </c>
      <c r="C79">
        <v>34.621202091329899</v>
      </c>
      <c r="D79">
        <v>1.75399112108902</v>
      </c>
      <c r="F79">
        <v>142.70652770996</v>
      </c>
      <c r="G79">
        <v>26.284656056180602</v>
      </c>
      <c r="H79">
        <v>6.5100002288818297</v>
      </c>
      <c r="I79">
        <v>31.2199993133544</v>
      </c>
      <c r="J79">
        <v>0.77916313927223502</v>
      </c>
      <c r="K79">
        <v>5.9771965847431199</v>
      </c>
      <c r="L79">
        <v>115.919998168945</v>
      </c>
      <c r="N79">
        <v>0.62079700092790002</v>
      </c>
      <c r="O79">
        <v>0.77289565298058704</v>
      </c>
      <c r="P79">
        <v>22.694831848144499</v>
      </c>
      <c r="Q79">
        <v>10.682293482173501</v>
      </c>
      <c r="S79">
        <v>114.29901083574801</v>
      </c>
      <c r="T79">
        <v>0.92727743540951402</v>
      </c>
      <c r="U79">
        <v>46.599998474121001</v>
      </c>
      <c r="V79">
        <v>695.69892048417296</v>
      </c>
      <c r="W79">
        <v>1.2619662663922999</v>
      </c>
      <c r="X79">
        <v>1.14621797037111</v>
      </c>
      <c r="Y79">
        <v>322.64506235595297</v>
      </c>
      <c r="Z79">
        <v>4.4099998474120996</v>
      </c>
      <c r="AA79">
        <v>0.94433675061562405</v>
      </c>
      <c r="AB79">
        <v>91.889999389648395</v>
      </c>
      <c r="AC79">
        <v>3.4919036690640399</v>
      </c>
      <c r="AD79">
        <v>92.811733763874102</v>
      </c>
      <c r="AE79">
        <v>35.209999084472599</v>
      </c>
      <c r="AF79">
        <v>4.71290779113769</v>
      </c>
      <c r="AG79">
        <v>6.0996170440157496</v>
      </c>
    </row>
    <row r="80" spans="1:33" x14ac:dyDescent="0.2">
      <c r="A80" s="94">
        <v>44032</v>
      </c>
      <c r="C80">
        <v>36.089906416496802</v>
      </c>
      <c r="D80">
        <v>1.7826305144083601</v>
      </c>
      <c r="F80">
        <v>143.67835998535099</v>
      </c>
      <c r="G80">
        <v>25.8343735267139</v>
      </c>
      <c r="H80">
        <v>6.6399998664855904</v>
      </c>
      <c r="I80">
        <v>31.329999923706001</v>
      </c>
      <c r="J80">
        <v>0.79745067652709101</v>
      </c>
      <c r="K80">
        <v>5.9982915773637098</v>
      </c>
      <c r="L80">
        <v>113.08999633789</v>
      </c>
      <c r="N80">
        <v>0.639019360892916</v>
      </c>
      <c r="O80">
        <v>0.80343405803182499</v>
      </c>
      <c r="P80">
        <v>23.395717620849599</v>
      </c>
      <c r="Q80">
        <v>11.627474735799201</v>
      </c>
      <c r="S80">
        <v>115.453483060431</v>
      </c>
      <c r="T80">
        <v>0.95262614213379404</v>
      </c>
      <c r="U80">
        <v>45.439998626708899</v>
      </c>
      <c r="V80">
        <v>694.58833554777004</v>
      </c>
      <c r="W80">
        <v>1.3048314155848799</v>
      </c>
      <c r="X80">
        <v>1.14715649715208</v>
      </c>
      <c r="Y80">
        <v>305.35287782471198</v>
      </c>
      <c r="Z80">
        <v>4.6399998664855904</v>
      </c>
      <c r="AA80">
        <v>0.94970115444583303</v>
      </c>
      <c r="AB80">
        <v>94.129997253417898</v>
      </c>
      <c r="AC80">
        <v>3.51995094104254</v>
      </c>
      <c r="AD80">
        <v>92.898073554661096</v>
      </c>
      <c r="AE80">
        <v>35.4799995422363</v>
      </c>
      <c r="AF80">
        <v>4.9711174964904696</v>
      </c>
      <c r="AG80">
        <v>6.2120430299950096</v>
      </c>
    </row>
    <row r="81" spans="1:33" x14ac:dyDescent="0.2">
      <c r="A81" s="94">
        <v>44033</v>
      </c>
      <c r="C81">
        <v>36.533209528980201</v>
      </c>
      <c r="D81">
        <v>1.76436343185491</v>
      </c>
      <c r="F81">
        <v>146.32496643066401</v>
      </c>
      <c r="G81">
        <v>26.5269461167724</v>
      </c>
      <c r="H81">
        <v>7.3299999237060502</v>
      </c>
      <c r="I81">
        <v>32.779998779296797</v>
      </c>
      <c r="J81">
        <v>0.87853320065255402</v>
      </c>
      <c r="K81">
        <v>6.1681242261599296</v>
      </c>
      <c r="L81">
        <v>111.209999084472</v>
      </c>
      <c r="N81">
        <v>0.64561903245200303</v>
      </c>
      <c r="O81">
        <v>0.80364470561005297</v>
      </c>
      <c r="P81">
        <v>26.534887313842699</v>
      </c>
      <c r="Q81">
        <v>12.775160423944699</v>
      </c>
      <c r="S81">
        <v>116.365051196194</v>
      </c>
      <c r="T81">
        <v>0.946679540324879</v>
      </c>
      <c r="U81">
        <v>46.840000152587798</v>
      </c>
      <c r="V81">
        <v>713.50351063948597</v>
      </c>
      <c r="W81">
        <v>1.29464134239924</v>
      </c>
      <c r="X81">
        <v>1.1930166927980901</v>
      </c>
      <c r="Y81">
        <v>308.81846953299402</v>
      </c>
      <c r="Z81">
        <v>5.5100002288818297</v>
      </c>
      <c r="AA81">
        <v>0.94541527466174302</v>
      </c>
      <c r="AB81">
        <v>94.849998474121094</v>
      </c>
      <c r="AC81">
        <v>3.6500350818521201</v>
      </c>
      <c r="AD81">
        <v>94.831776135106296</v>
      </c>
      <c r="AE81">
        <v>36.319999694824197</v>
      </c>
      <c r="AF81">
        <v>5.1292996406555096</v>
      </c>
      <c r="AG81">
        <v>6.2276030002285498</v>
      </c>
    </row>
    <row r="82" spans="1:33" x14ac:dyDescent="0.2">
      <c r="A82" s="94">
        <v>44034</v>
      </c>
      <c r="C82">
        <v>36.207301217630999</v>
      </c>
      <c r="D82">
        <v>1.81631804178137</v>
      </c>
      <c r="F82">
        <v>145.51795959472599</v>
      </c>
      <c r="G82">
        <v>26.084227148055199</v>
      </c>
      <c r="H82">
        <v>7.5300002098083496</v>
      </c>
      <c r="I82">
        <v>32.470001220703097</v>
      </c>
      <c r="J82">
        <v>0.84813870953064396</v>
      </c>
      <c r="K82">
        <v>6.1095249283962296</v>
      </c>
      <c r="L82">
        <v>113.27999877929599</v>
      </c>
      <c r="N82">
        <v>0.64238719556590196</v>
      </c>
      <c r="O82">
        <v>0.80557144261831504</v>
      </c>
      <c r="P82">
        <v>25.893234252929599</v>
      </c>
      <c r="Q82">
        <v>11.476138110889201</v>
      </c>
      <c r="S82">
        <v>116.372319322623</v>
      </c>
      <c r="T82">
        <v>0.94559939925454695</v>
      </c>
      <c r="U82">
        <v>49.389999389648402</v>
      </c>
      <c r="V82">
        <v>717.13684106872097</v>
      </c>
      <c r="W82">
        <v>1.2727258784373101</v>
      </c>
      <c r="X82">
        <v>1.2063556255929999</v>
      </c>
      <c r="Y82">
        <v>305.41097456727698</v>
      </c>
      <c r="Z82">
        <v>5.9099998474120996</v>
      </c>
      <c r="AA82">
        <v>0.93508827837420805</v>
      </c>
      <c r="AB82">
        <v>94.720001220703097</v>
      </c>
      <c r="AC82">
        <v>3.7064123339527102</v>
      </c>
      <c r="AD82">
        <v>94.712840775778204</v>
      </c>
      <c r="AE82">
        <v>36.349998474121001</v>
      </c>
      <c r="AF82">
        <v>5.2967867851257298</v>
      </c>
      <c r="AG82">
        <v>6.3426323225404504</v>
      </c>
    </row>
    <row r="83" spans="1:33" x14ac:dyDescent="0.2">
      <c r="A83" s="94">
        <v>44035</v>
      </c>
      <c r="C83">
        <v>34.942140817263798</v>
      </c>
      <c r="D83">
        <v>1.7096186988055699</v>
      </c>
      <c r="F83">
        <v>144.84114074707</v>
      </c>
      <c r="G83">
        <v>25.760434614881898</v>
      </c>
      <c r="H83">
        <v>7.75</v>
      </c>
      <c r="I83">
        <v>32.450000762939403</v>
      </c>
      <c r="J83">
        <v>0.82176330715652901</v>
      </c>
      <c r="K83">
        <v>6.2409616159704804</v>
      </c>
      <c r="L83">
        <v>110.650001525878</v>
      </c>
      <c r="N83">
        <v>0.62910003561110195</v>
      </c>
      <c r="O83">
        <v>0.79040046786342699</v>
      </c>
      <c r="P83">
        <v>25.9228496551513</v>
      </c>
      <c r="Q83">
        <v>11.8550585489724</v>
      </c>
      <c r="S83">
        <v>115.636561128631</v>
      </c>
      <c r="T83">
        <v>0.92017086429407102</v>
      </c>
      <c r="U83">
        <v>46.330001831054602</v>
      </c>
      <c r="V83">
        <v>699.29102479955304</v>
      </c>
      <c r="W83">
        <v>1.24430559002443</v>
      </c>
      <c r="X83">
        <v>1.20022280130055</v>
      </c>
      <c r="Y83">
        <v>305.39152769197398</v>
      </c>
      <c r="Z83">
        <v>6.21000003814697</v>
      </c>
      <c r="AA83">
        <v>0.95380136745859301</v>
      </c>
      <c r="AB83">
        <v>93.860000610351506</v>
      </c>
      <c r="AD83">
        <v>92.7999712420023</v>
      </c>
      <c r="AE83">
        <v>36.470001220703097</v>
      </c>
      <c r="AF83">
        <v>5.2456097602844203</v>
      </c>
      <c r="AG83">
        <v>6.3066822827082003</v>
      </c>
    </row>
    <row r="84" spans="1:33" x14ac:dyDescent="0.2">
      <c r="A84" s="94">
        <v>44036</v>
      </c>
      <c r="C84">
        <v>33.192169390079002</v>
      </c>
      <c r="D84">
        <v>1.5890684086211999</v>
      </c>
      <c r="F84">
        <v>142.15986633300699</v>
      </c>
      <c r="G84">
        <v>25.493124827700601</v>
      </c>
      <c r="H84">
        <v>7.3000001907348597</v>
      </c>
      <c r="I84">
        <v>32.279998779296797</v>
      </c>
      <c r="J84">
        <v>0.79172142170105497</v>
      </c>
      <c r="K84">
        <v>6.1913181193565903</v>
      </c>
      <c r="L84">
        <v>110.970001220703</v>
      </c>
      <c r="N84">
        <v>0.61255460988754595</v>
      </c>
      <c r="O84">
        <v>0.75259845414437598</v>
      </c>
      <c r="P84">
        <v>24.975173950195298</v>
      </c>
      <c r="Q84">
        <v>10.662420902304101</v>
      </c>
      <c r="S84">
        <v>113.189225516107</v>
      </c>
      <c r="T84">
        <v>0.87532667676593601</v>
      </c>
      <c r="U84">
        <v>47.569999694824197</v>
      </c>
      <c r="V84">
        <v>692.46954613804701</v>
      </c>
      <c r="W84">
        <v>1.2015038359682799</v>
      </c>
      <c r="X84">
        <v>1.14520721326215</v>
      </c>
      <c r="Y84">
        <v>292.685513246646</v>
      </c>
      <c r="Z84">
        <v>5.67000007629394</v>
      </c>
      <c r="AA84">
        <v>0.95209166523472699</v>
      </c>
      <c r="AB84">
        <v>92.930000305175696</v>
      </c>
      <c r="AD84">
        <v>93.441524282636195</v>
      </c>
      <c r="AE84">
        <v>36.470001220703097</v>
      </c>
      <c r="AF84">
        <v>5.1362786293029696</v>
      </c>
      <c r="AG84">
        <v>6.0855671013211703</v>
      </c>
    </row>
    <row r="85" spans="1:33" x14ac:dyDescent="0.2">
      <c r="A85" s="94">
        <v>44039</v>
      </c>
      <c r="C85">
        <v>34.143081710551499</v>
      </c>
      <c r="D85">
        <v>1.5930083133409001</v>
      </c>
      <c r="F85">
        <v>143.47013854980401</v>
      </c>
      <c r="G85">
        <v>25.014412864667399</v>
      </c>
      <c r="H85">
        <v>7.6100001335143999</v>
      </c>
      <c r="I85">
        <v>31.690000534057599</v>
      </c>
      <c r="J85">
        <v>0.80662712237336298</v>
      </c>
      <c r="K85">
        <v>6.0425969045322701</v>
      </c>
      <c r="L85">
        <v>111.81999969482401</v>
      </c>
      <c r="N85">
        <v>0.61141959807900204</v>
      </c>
      <c r="O85">
        <v>0.75848927650427</v>
      </c>
      <c r="P85">
        <v>24.7481269836425</v>
      </c>
      <c r="Q85">
        <v>10.158064421430099</v>
      </c>
      <c r="S85">
        <v>112.81092016039401</v>
      </c>
      <c r="T85">
        <v>0.89650944061763405</v>
      </c>
      <c r="U85">
        <v>46.799999237060497</v>
      </c>
      <c r="V85">
        <v>654.60568208701397</v>
      </c>
      <c r="W85">
        <v>1.18617083302889</v>
      </c>
      <c r="X85">
        <v>1.1701657529901699</v>
      </c>
      <c r="Y85">
        <v>286.50923242920499</v>
      </c>
      <c r="Z85">
        <v>5.4699997901916504</v>
      </c>
      <c r="AA85">
        <v>0.91898367379865498</v>
      </c>
      <c r="AB85">
        <v>92.220001220703097</v>
      </c>
      <c r="AC85">
        <v>3.9195491219699399</v>
      </c>
      <c r="AD85">
        <v>93.280897817457998</v>
      </c>
      <c r="AE85">
        <v>36.990001678466797</v>
      </c>
      <c r="AF85">
        <v>5.1269736289978001</v>
      </c>
      <c r="AG85">
        <v>6.0549729790232503</v>
      </c>
    </row>
    <row r="86" spans="1:33" x14ac:dyDescent="0.2">
      <c r="A86" s="94">
        <v>44040</v>
      </c>
      <c r="C86">
        <v>34.623680380638604</v>
      </c>
      <c r="D86">
        <v>1.75048859417438</v>
      </c>
      <c r="F86">
        <v>142.01232910156199</v>
      </c>
      <c r="G86">
        <v>26.127973899375998</v>
      </c>
      <c r="H86">
        <v>7.4000000953674299</v>
      </c>
      <c r="I86">
        <v>31.409999847412099</v>
      </c>
      <c r="J86">
        <v>0.80817348233664799</v>
      </c>
      <c r="K86">
        <v>6.2540241255069198</v>
      </c>
      <c r="L86">
        <v>110.470001220703</v>
      </c>
      <c r="N86">
        <v>0.61457698989851595</v>
      </c>
      <c r="O86">
        <v>0.76665812827109603</v>
      </c>
      <c r="P86">
        <v>24.284162521362301</v>
      </c>
      <c r="Q86">
        <v>10.2957161664962</v>
      </c>
      <c r="S86">
        <v>115.818653586975</v>
      </c>
      <c r="T86">
        <v>0.89658528010494998</v>
      </c>
      <c r="U86">
        <v>46.9799995422363</v>
      </c>
      <c r="V86">
        <v>699.31594204343105</v>
      </c>
      <c r="W86">
        <v>1.2045199381088501</v>
      </c>
      <c r="X86">
        <v>1.2926843576718801</v>
      </c>
      <c r="Y86">
        <v>283.45678589372</v>
      </c>
      <c r="Z86">
        <v>5.5100002288818297</v>
      </c>
      <c r="AA86">
        <v>0.91852988877809405</v>
      </c>
      <c r="AB86">
        <v>91.209999084472599</v>
      </c>
      <c r="AC86">
        <v>3.8866003040580601</v>
      </c>
      <c r="AD86">
        <v>96.539408069656901</v>
      </c>
      <c r="AE86">
        <v>36.700000762939403</v>
      </c>
      <c r="AF86">
        <v>5.0525345802307102</v>
      </c>
      <c r="AG86">
        <v>6.1545422499461804</v>
      </c>
    </row>
    <row r="87" spans="1:33" x14ac:dyDescent="0.2">
      <c r="A87" s="94">
        <v>44041</v>
      </c>
      <c r="C87">
        <v>35.222887057829197</v>
      </c>
      <c r="D87">
        <v>1.7933738747061301</v>
      </c>
      <c r="F87">
        <v>121.056747436523</v>
      </c>
      <c r="G87">
        <v>25.827252712446999</v>
      </c>
      <c r="H87">
        <v>7.38000011444091</v>
      </c>
      <c r="I87">
        <v>30.629999160766602</v>
      </c>
      <c r="J87">
        <v>0.80856337786140298</v>
      </c>
      <c r="K87">
        <v>6.1813978561662797</v>
      </c>
      <c r="L87">
        <v>110.639999389648</v>
      </c>
      <c r="N87">
        <v>0.62323942659484199</v>
      </c>
      <c r="O87">
        <v>0.78379641740439498</v>
      </c>
      <c r="P87">
        <v>25.5279846191406</v>
      </c>
      <c r="Q87">
        <v>11.3304847002518</v>
      </c>
      <c r="S87">
        <v>122.85602793646601</v>
      </c>
      <c r="T87">
        <v>0.917182131878433</v>
      </c>
      <c r="U87">
        <v>48.599998474121001</v>
      </c>
      <c r="V87">
        <v>696.51303055084202</v>
      </c>
      <c r="W87">
        <v>1.2191663588903101</v>
      </c>
      <c r="X87">
        <v>1.28576932847499</v>
      </c>
      <c r="Y87">
        <v>284.20412738346698</v>
      </c>
      <c r="Z87">
        <v>5.17000007629394</v>
      </c>
      <c r="AA87">
        <v>0.92986026223181295</v>
      </c>
      <c r="AB87">
        <v>90.370002746582003</v>
      </c>
      <c r="AC87">
        <v>3.9592876936163299</v>
      </c>
      <c r="AD87">
        <v>96.793936832545995</v>
      </c>
      <c r="AE87">
        <v>35.599998474121001</v>
      </c>
      <c r="AF87">
        <v>5.96673583984375</v>
      </c>
      <c r="AG87">
        <v>6.15994638646512</v>
      </c>
    </row>
    <row r="88" spans="1:33" x14ac:dyDescent="0.2">
      <c r="A88" s="94">
        <v>44042</v>
      </c>
      <c r="C88">
        <v>35.230398894020198</v>
      </c>
      <c r="D88">
        <v>1.8302121224296</v>
      </c>
      <c r="F88">
        <v>116.62261199951099</v>
      </c>
      <c r="G88">
        <v>25.635983829376901</v>
      </c>
      <c r="H88">
        <v>7.3699998855590803</v>
      </c>
      <c r="I88">
        <v>29.670000076293899</v>
      </c>
      <c r="J88">
        <v>0.802792431478351</v>
      </c>
      <c r="K88">
        <v>6.2043416492008898</v>
      </c>
      <c r="L88">
        <v>109.5</v>
      </c>
      <c r="N88">
        <v>0.62203202380409495</v>
      </c>
      <c r="O88">
        <v>0.77886147625477498</v>
      </c>
      <c r="P88">
        <v>25.873489379882798</v>
      </c>
      <c r="Q88">
        <v>11.285230964422199</v>
      </c>
      <c r="S88">
        <v>118.495927245538</v>
      </c>
      <c r="T88">
        <v>0.92424610091235504</v>
      </c>
      <c r="U88">
        <v>47.75</v>
      </c>
      <c r="V88">
        <v>699.15927302525904</v>
      </c>
      <c r="W88">
        <v>1.2335120932138399</v>
      </c>
      <c r="X88">
        <v>1.2828021379056</v>
      </c>
      <c r="Y88">
        <v>301.06798785929197</v>
      </c>
      <c r="Z88">
        <v>5.4299998283386204</v>
      </c>
      <c r="AA88">
        <v>0.93307608826395505</v>
      </c>
      <c r="AB88">
        <v>89.059997558593693</v>
      </c>
      <c r="AC88">
        <v>4.2548605530124801</v>
      </c>
      <c r="AD88">
        <v>97.233755177876404</v>
      </c>
      <c r="AE88">
        <v>34.770000457763601</v>
      </c>
      <c r="AF88">
        <v>5.8387947082519496</v>
      </c>
      <c r="AG88">
        <v>6.4355601583361004</v>
      </c>
    </row>
    <row r="89" spans="1:33" x14ac:dyDescent="0.2">
      <c r="A89" s="94">
        <v>44043</v>
      </c>
      <c r="C89">
        <v>35.9172091711823</v>
      </c>
      <c r="D89">
        <v>1.60655022566052</v>
      </c>
      <c r="F89">
        <v>109.515937805175</v>
      </c>
      <c r="G89">
        <v>25.7370045392205</v>
      </c>
      <c r="H89">
        <v>7.4299998283386204</v>
      </c>
      <c r="I89">
        <v>29.110000610351499</v>
      </c>
      <c r="J89">
        <v>0.80426884461660697</v>
      </c>
      <c r="K89">
        <v>6.2772506112726099</v>
      </c>
      <c r="L89">
        <v>107.23999786376901</v>
      </c>
      <c r="N89">
        <v>0.63293954740131297</v>
      </c>
      <c r="O89">
        <v>0.79429352817982102</v>
      </c>
      <c r="P89">
        <v>25.814260482788001</v>
      </c>
      <c r="Q89">
        <v>11.7891341086526</v>
      </c>
      <c r="S89">
        <v>122.013430152837</v>
      </c>
      <c r="T89">
        <v>0.90048946860432599</v>
      </c>
      <c r="U89">
        <v>45.790000915527301</v>
      </c>
      <c r="V89">
        <v>695.70695819184698</v>
      </c>
      <c r="W89">
        <v>1.24540312652038</v>
      </c>
      <c r="X89">
        <v>1.27153107775251</v>
      </c>
      <c r="Y89">
        <v>312.075168952176</v>
      </c>
      <c r="Z89">
        <v>5.2600002288818297</v>
      </c>
      <c r="AA89">
        <v>0.91678535827138496</v>
      </c>
      <c r="AB89">
        <v>88.739997863769503</v>
      </c>
      <c r="AC89">
        <v>4.0448309633963797</v>
      </c>
      <c r="AD89">
        <v>98.247772127069695</v>
      </c>
      <c r="AE89">
        <v>34.340000152587798</v>
      </c>
      <c r="AF89">
        <v>5.8992757797241202</v>
      </c>
      <c r="AG89">
        <v>6.2334461620145003</v>
      </c>
    </row>
    <row r="90" spans="1:33" x14ac:dyDescent="0.2">
      <c r="A90" s="94">
        <v>44046</v>
      </c>
      <c r="C90">
        <v>36.119287901081798</v>
      </c>
      <c r="D90">
        <v>1.5034857157502799</v>
      </c>
      <c r="F90">
        <v>104.552528381347</v>
      </c>
      <c r="G90">
        <v>25.654407421537002</v>
      </c>
      <c r="H90">
        <v>7.5</v>
      </c>
      <c r="I90">
        <v>28.639999389648398</v>
      </c>
      <c r="J90">
        <v>0.82639948998252</v>
      </c>
      <c r="K90">
        <v>6.1665153235947399</v>
      </c>
      <c r="L90">
        <v>106.709999084472</v>
      </c>
      <c r="N90">
        <v>0.64752716926669496</v>
      </c>
      <c r="O90">
        <v>0.81842202948135401</v>
      </c>
      <c r="P90">
        <v>25.488498687744102</v>
      </c>
      <c r="Q90">
        <v>11.8321807923628</v>
      </c>
      <c r="S90">
        <v>121.31022230372</v>
      </c>
      <c r="T90">
        <v>0.96928681675200301</v>
      </c>
      <c r="U90">
        <v>46.540000915527301</v>
      </c>
      <c r="V90">
        <v>708.98270545507603</v>
      </c>
      <c r="W90">
        <v>1.2631808702151599</v>
      </c>
      <c r="X90">
        <v>1.25462416559457</v>
      </c>
      <c r="Y90">
        <v>294.01090149581898</v>
      </c>
      <c r="Z90">
        <v>4.7399997711181596</v>
      </c>
      <c r="AA90">
        <v>0.91455379493663103</v>
      </c>
      <c r="AB90">
        <v>91.489997863769503</v>
      </c>
      <c r="AC90">
        <v>4.2346438262245796</v>
      </c>
      <c r="AD90">
        <v>98.126775431592193</v>
      </c>
      <c r="AE90">
        <v>33.939998626708899</v>
      </c>
      <c r="AF90">
        <v>5.6666545867919904</v>
      </c>
      <c r="AG90">
        <v>6.1276805580095504</v>
      </c>
    </row>
    <row r="91" spans="1:33" x14ac:dyDescent="0.2">
      <c r="A91" s="94">
        <v>44047</v>
      </c>
      <c r="C91">
        <v>35.044948701042799</v>
      </c>
      <c r="D91">
        <v>1.39131751661452</v>
      </c>
      <c r="F91">
        <v>102.253044128417</v>
      </c>
      <c r="G91">
        <v>25.7651655512487</v>
      </c>
      <c r="H91">
        <v>7.6900000572204501</v>
      </c>
      <c r="I91">
        <v>28.5</v>
      </c>
      <c r="J91">
        <v>0.82006508663468403</v>
      </c>
      <c r="K91">
        <v>6.0903941314018004</v>
      </c>
      <c r="L91">
        <v>111.5</v>
      </c>
      <c r="N91">
        <v>0.64357227736510203</v>
      </c>
      <c r="O91">
        <v>0.804792414748845</v>
      </c>
      <c r="P91">
        <v>25.291067123413001</v>
      </c>
      <c r="Q91">
        <v>11.561166116666699</v>
      </c>
      <c r="S91">
        <v>121.114726112828</v>
      </c>
      <c r="T91">
        <v>0.94420726444087599</v>
      </c>
      <c r="U91">
        <v>47.080001831054602</v>
      </c>
      <c r="V91">
        <v>713.22666258788297</v>
      </c>
      <c r="W91">
        <v>1.2437935978253101</v>
      </c>
      <c r="X91">
        <v>1.28521080698901</v>
      </c>
      <c r="Y91">
        <v>288.91998203238398</v>
      </c>
      <c r="Z91">
        <v>5.2800002098083496</v>
      </c>
      <c r="AA91">
        <v>0.92441924124840802</v>
      </c>
      <c r="AB91">
        <v>94</v>
      </c>
      <c r="AC91">
        <v>4.3542730662686697</v>
      </c>
      <c r="AD91">
        <v>100.566941750472</v>
      </c>
      <c r="AE91">
        <v>34.659999847412102</v>
      </c>
      <c r="AF91">
        <v>5.5968680381774902</v>
      </c>
      <c r="AG91">
        <v>5.8317713707738204</v>
      </c>
    </row>
    <row r="92" spans="1:33" x14ac:dyDescent="0.2">
      <c r="A92" s="94">
        <v>44048</v>
      </c>
      <c r="C92">
        <v>35.188628022860897</v>
      </c>
      <c r="D92">
        <v>1.3950322322806801</v>
      </c>
      <c r="F92">
        <v>99.224693298339801</v>
      </c>
      <c r="G92">
        <v>25.716758358821</v>
      </c>
      <c r="H92">
        <v>8.0500001907348597</v>
      </c>
      <c r="I92">
        <v>29.290000915527301</v>
      </c>
      <c r="J92">
        <v>0.81398399808037303</v>
      </c>
      <c r="K92">
        <v>6.23138520069016</v>
      </c>
      <c r="L92">
        <v>112.970001220703</v>
      </c>
      <c r="N92">
        <v>0.64303206388765899</v>
      </c>
      <c r="O92">
        <v>0.80800929227029805</v>
      </c>
      <c r="P92">
        <v>26.199254989623999</v>
      </c>
      <c r="Q92">
        <v>11.717124697987799</v>
      </c>
      <c r="S92">
        <v>124.368265201352</v>
      </c>
      <c r="T92">
        <v>0.953719501463552</v>
      </c>
      <c r="U92">
        <v>51.599998474121001</v>
      </c>
      <c r="V92">
        <v>733.233060982864</v>
      </c>
      <c r="W92">
        <v>1.23443807948785</v>
      </c>
      <c r="X92">
        <v>1.25059160724316</v>
      </c>
      <c r="Y92">
        <v>295.62287493976999</v>
      </c>
      <c r="Z92">
        <v>5.38000011444091</v>
      </c>
      <c r="AA92">
        <v>0.916718926948205</v>
      </c>
      <c r="AB92">
        <v>102.48999786376901</v>
      </c>
      <c r="AC92">
        <v>4.2936401690517103</v>
      </c>
      <c r="AD92">
        <v>100.623526042183</v>
      </c>
      <c r="AE92">
        <v>35.619998931884702</v>
      </c>
      <c r="AF92">
        <v>5.6201300621032697</v>
      </c>
      <c r="AG92">
        <v>5.8685635582493401</v>
      </c>
    </row>
    <row r="93" spans="1:33" x14ac:dyDescent="0.2">
      <c r="A93" s="94">
        <v>44049</v>
      </c>
      <c r="C93">
        <v>35.056491157485603</v>
      </c>
      <c r="D93">
        <v>1.3740572638522801</v>
      </c>
      <c r="F93">
        <v>104.44839477539</v>
      </c>
      <c r="G93">
        <v>25.870165277131999</v>
      </c>
      <c r="H93">
        <v>8.2799997329711896</v>
      </c>
      <c r="I93">
        <v>29.7199993133544</v>
      </c>
      <c r="J93">
        <v>0.8242118443491</v>
      </c>
      <c r="K93">
        <v>6.23803658926641</v>
      </c>
      <c r="L93">
        <v>123.550003051757</v>
      </c>
      <c r="N93">
        <v>0.645399974570395</v>
      </c>
      <c r="O93">
        <v>0.80507757256885504</v>
      </c>
      <c r="P93">
        <v>26.534887313842699</v>
      </c>
      <c r="Q93">
        <v>11.888212970293299</v>
      </c>
      <c r="S93">
        <v>124.637908355169</v>
      </c>
      <c r="T93">
        <v>0.97193777687877403</v>
      </c>
      <c r="U93">
        <v>49.360000610351499</v>
      </c>
      <c r="V93">
        <v>793.20152318965097</v>
      </c>
      <c r="W93">
        <v>1.2239811368456699</v>
      </c>
      <c r="X93">
        <v>1.2271796713021299</v>
      </c>
      <c r="Y93">
        <v>289.981886746827</v>
      </c>
      <c r="Z93">
        <v>5.63000011444091</v>
      </c>
      <c r="AA93">
        <v>0.91561187229292496</v>
      </c>
      <c r="AB93">
        <v>102.33000183105401</v>
      </c>
      <c r="AC93">
        <v>3.45557606698056</v>
      </c>
      <c r="AD93">
        <v>101.591997227091</v>
      </c>
      <c r="AE93">
        <v>35.779998779296797</v>
      </c>
      <c r="AF93">
        <v>5.91788625717163</v>
      </c>
      <c r="AG93">
        <v>5.9806640017936799</v>
      </c>
    </row>
    <row r="94" spans="1:33" x14ac:dyDescent="0.2">
      <c r="A94" s="94">
        <v>44050</v>
      </c>
      <c r="C94">
        <v>35.4753423271031</v>
      </c>
      <c r="D94">
        <v>1.3673964142771999</v>
      </c>
      <c r="F94">
        <v>100.968826293945</v>
      </c>
      <c r="G94">
        <v>25.876004141847599</v>
      </c>
      <c r="H94">
        <v>8.0600004196166992</v>
      </c>
      <c r="I94">
        <v>30.440000534057599</v>
      </c>
      <c r="J94">
        <v>0.81176797444794502</v>
      </c>
      <c r="K94">
        <v>6.2723086848520699</v>
      </c>
      <c r="L94">
        <v>121.650001525878</v>
      </c>
      <c r="N94">
        <v>0.63445162188049997</v>
      </c>
      <c r="O94">
        <v>0.78504454627139297</v>
      </c>
      <c r="P94">
        <v>26.396686553955</v>
      </c>
      <c r="Q94">
        <v>11.782980693661001</v>
      </c>
      <c r="S94">
        <v>124.063310901238</v>
      </c>
      <c r="T94">
        <v>0.95938090676719301</v>
      </c>
      <c r="U94">
        <v>49.569999694824197</v>
      </c>
      <c r="V94">
        <v>774.45841548021394</v>
      </c>
      <c r="W94">
        <v>1.2102656635715301</v>
      </c>
      <c r="X94">
        <v>1.24129793710491</v>
      </c>
      <c r="Y94">
        <v>315.18139930151301</v>
      </c>
      <c r="Z94">
        <v>5.2300000190734801</v>
      </c>
      <c r="AA94">
        <v>0.94032232038507402</v>
      </c>
      <c r="AB94">
        <v>100.94000244140599</v>
      </c>
      <c r="AC94">
        <v>3.45243623754188</v>
      </c>
      <c r="AD94">
        <v>106.92669701888001</v>
      </c>
      <c r="AE94">
        <v>36.009998321533203</v>
      </c>
      <c r="AF94">
        <v>6.0016293525695801</v>
      </c>
      <c r="AG94">
        <v>5.7219704775052298</v>
      </c>
    </row>
    <row r="95" spans="1:33" x14ac:dyDescent="0.2">
      <c r="A95" s="94">
        <v>44053</v>
      </c>
      <c r="C95">
        <v>34.778912173998798</v>
      </c>
      <c r="D95">
        <v>1.35915542158622</v>
      </c>
      <c r="F95">
        <v>105.159942626953</v>
      </c>
      <c r="G95">
        <v>25.312160193012499</v>
      </c>
      <c r="H95">
        <v>7.8200001716613698</v>
      </c>
      <c r="I95">
        <v>31.2000007629394</v>
      </c>
      <c r="J95">
        <v>0.81235841901914696</v>
      </c>
      <c r="K95">
        <v>6.4161834542158198</v>
      </c>
      <c r="L95">
        <v>120.309997558593</v>
      </c>
      <c r="N95">
        <v>0.64123897512246197</v>
      </c>
      <c r="O95">
        <v>0.80051832086809305</v>
      </c>
      <c r="P95">
        <v>26.0709228515625</v>
      </c>
      <c r="Q95">
        <v>11.382230466540401</v>
      </c>
      <c r="S95">
        <v>122.254514952983</v>
      </c>
      <c r="T95">
        <v>0.95593505993804195</v>
      </c>
      <c r="U95">
        <v>48</v>
      </c>
      <c r="V95">
        <v>793.65170942149405</v>
      </c>
      <c r="W95">
        <v>1.26316642259595</v>
      </c>
      <c r="X95">
        <v>1.2372613057145501</v>
      </c>
      <c r="Y95">
        <v>302.686965885142</v>
      </c>
      <c r="Z95">
        <v>5.3400001525878897</v>
      </c>
      <c r="AA95">
        <v>0.93999993024293504</v>
      </c>
      <c r="AB95">
        <v>99.629997253417898</v>
      </c>
      <c r="AD95">
        <v>106.880579796265</v>
      </c>
      <c r="AE95">
        <v>37.040000915527301</v>
      </c>
      <c r="AF95">
        <v>6.2016835212707502</v>
      </c>
      <c r="AG95">
        <v>5.5843713967964499</v>
      </c>
    </row>
    <row r="96" spans="1:33" x14ac:dyDescent="0.2">
      <c r="A96" s="94">
        <v>44054</v>
      </c>
      <c r="C96">
        <v>34.830586472207401</v>
      </c>
      <c r="D96">
        <v>1.33746910565761</v>
      </c>
      <c r="F96">
        <v>105.4462890625</v>
      </c>
      <c r="G96">
        <v>25.793860525588599</v>
      </c>
      <c r="H96">
        <v>8.0500001907348597</v>
      </c>
      <c r="I96">
        <v>36.340000152587798</v>
      </c>
      <c r="J96">
        <v>0.802760781002262</v>
      </c>
      <c r="K96">
        <v>6.5193105683539896</v>
      </c>
      <c r="L96">
        <v>126.25</v>
      </c>
      <c r="N96">
        <v>0.63136478555378495</v>
      </c>
      <c r="O96">
        <v>0.78246540288866095</v>
      </c>
      <c r="P96">
        <v>25.498369216918899</v>
      </c>
      <c r="Q96">
        <v>10.7329615931723</v>
      </c>
      <c r="S96">
        <v>123.826198684753</v>
      </c>
      <c r="T96">
        <v>0.928054251786676</v>
      </c>
      <c r="U96">
        <v>47.069999694824197</v>
      </c>
      <c r="V96">
        <v>813.452752187295</v>
      </c>
      <c r="W96">
        <v>1.2431540932487899</v>
      </c>
      <c r="X96">
        <v>1.24841966114175</v>
      </c>
      <c r="Y96">
        <v>302.61128566931001</v>
      </c>
      <c r="Z96">
        <v>5.42000007629394</v>
      </c>
      <c r="AA96">
        <v>0.951488351682099</v>
      </c>
      <c r="AB96">
        <v>101.709999084472</v>
      </c>
      <c r="AC96">
        <v>3.3128253605134601</v>
      </c>
      <c r="AD96">
        <v>102.513964170091</v>
      </c>
      <c r="AE96">
        <v>37.520000457763601</v>
      </c>
      <c r="AF96">
        <v>6.1923789978027299</v>
      </c>
      <c r="AG96">
        <v>5.5904121930936403</v>
      </c>
    </row>
    <row r="97" spans="1:33" x14ac:dyDescent="0.2">
      <c r="A97" s="94">
        <v>44055</v>
      </c>
      <c r="C97">
        <v>35.161006985656897</v>
      </c>
      <c r="D97">
        <v>1.33633186107429</v>
      </c>
      <c r="F97">
        <v>101.645629882812</v>
      </c>
      <c r="G97">
        <v>25.4559765644109</v>
      </c>
      <c r="H97">
        <v>8.1199998855590803</v>
      </c>
      <c r="I97">
        <v>33.770000457763601</v>
      </c>
      <c r="J97">
        <v>0.79305874371377105</v>
      </c>
      <c r="K97">
        <v>6.6409613834024599</v>
      </c>
      <c r="L97">
        <v>126</v>
      </c>
      <c r="N97">
        <v>0.63510023022744999</v>
      </c>
      <c r="O97">
        <v>0.77848744929420299</v>
      </c>
      <c r="P97">
        <v>25.202222824096602</v>
      </c>
      <c r="Q97">
        <v>10.5798170524287</v>
      </c>
      <c r="S97">
        <v>125.961123399538</v>
      </c>
      <c r="T97">
        <v>0.915727201850429</v>
      </c>
      <c r="U97">
        <v>45.049999237060497</v>
      </c>
      <c r="V97">
        <v>823.53863485393902</v>
      </c>
      <c r="W97">
        <v>1.2763814311385</v>
      </c>
      <c r="X97">
        <v>1.2094509409972101</v>
      </c>
      <c r="Y97">
        <v>306.56500368115297</v>
      </c>
      <c r="Z97">
        <v>6.6999998092651296</v>
      </c>
      <c r="AA97">
        <v>0.96088354187741998</v>
      </c>
      <c r="AB97">
        <v>97.629997253417898</v>
      </c>
      <c r="AC97">
        <v>3.2985762173161901</v>
      </c>
      <c r="AD97">
        <v>101.00331774936799</v>
      </c>
      <c r="AE97">
        <v>36.040000915527301</v>
      </c>
      <c r="AF97">
        <v>6.0853729248046804</v>
      </c>
      <c r="AG97">
        <v>5.6345152975948398</v>
      </c>
    </row>
    <row r="98" spans="1:33" x14ac:dyDescent="0.2">
      <c r="A98" s="94">
        <v>44056</v>
      </c>
      <c r="C98">
        <v>35.610405600636497</v>
      </c>
      <c r="D98">
        <v>1.2732290771907899</v>
      </c>
      <c r="F98">
        <v>101.58488464355401</v>
      </c>
      <c r="G98">
        <v>25.3133592224899</v>
      </c>
      <c r="H98">
        <v>8.1400003433227504</v>
      </c>
      <c r="I98">
        <v>33.310001373291001</v>
      </c>
      <c r="J98">
        <v>0.79409922187788495</v>
      </c>
      <c r="K98">
        <v>6.6641741078618599</v>
      </c>
      <c r="L98">
        <v>128.27999877929599</v>
      </c>
      <c r="N98">
        <v>0.64292172399355196</v>
      </c>
      <c r="O98">
        <v>0.78769682251803497</v>
      </c>
      <c r="P98">
        <v>25.5970859527587</v>
      </c>
      <c r="Q98">
        <v>10.5562127630487</v>
      </c>
      <c r="S98">
        <v>125.52413213952001</v>
      </c>
      <c r="T98">
        <v>0.92413713565002698</v>
      </c>
      <c r="U98">
        <v>45.490001678466797</v>
      </c>
      <c r="V98">
        <v>815.10366657093903</v>
      </c>
      <c r="W98">
        <v>1.2793817206843801</v>
      </c>
      <c r="X98">
        <v>1.2168045589348599</v>
      </c>
      <c r="Y98">
        <v>313.02233856929797</v>
      </c>
      <c r="Z98">
        <v>6.6999998092651296</v>
      </c>
      <c r="AA98">
        <v>1.0049731979856</v>
      </c>
      <c r="AB98">
        <v>96.660003662109304</v>
      </c>
      <c r="AC98">
        <v>3.3046627786509299</v>
      </c>
      <c r="AD98">
        <v>102.28523635438199</v>
      </c>
      <c r="AE98">
        <v>35.659999847412102</v>
      </c>
      <c r="AF98">
        <v>6.0760684013366699</v>
      </c>
      <c r="AG98">
        <v>5.48198068463594</v>
      </c>
    </row>
    <row r="99" spans="1:33" x14ac:dyDescent="0.2">
      <c r="A99" s="94">
        <v>44057</v>
      </c>
      <c r="C99">
        <v>34.971567104454103</v>
      </c>
      <c r="D99">
        <v>1.3396682875675401</v>
      </c>
      <c r="F99">
        <v>102.096862792968</v>
      </c>
      <c r="G99">
        <v>25.741011783099701</v>
      </c>
      <c r="H99">
        <v>8.1499996185302699</v>
      </c>
      <c r="I99">
        <v>35.279998779296797</v>
      </c>
      <c r="J99">
        <v>0.80359952424120695</v>
      </c>
      <c r="K99">
        <v>6.6290224227820396</v>
      </c>
      <c r="L99">
        <v>130.30999755859301</v>
      </c>
      <c r="N99">
        <v>0.64921728994926997</v>
      </c>
      <c r="O99">
        <v>0.80403401765864302</v>
      </c>
      <c r="P99">
        <v>25.587213516235298</v>
      </c>
      <c r="Q99">
        <v>10.6601750638445</v>
      </c>
      <c r="S99">
        <v>123.49278541572799</v>
      </c>
      <c r="T99">
        <v>0.92891286472344303</v>
      </c>
      <c r="U99">
        <v>45.75</v>
      </c>
      <c r="V99">
        <v>796.66506663170003</v>
      </c>
      <c r="W99">
        <v>1.30847867777025</v>
      </c>
      <c r="X99">
        <v>1.23711036987214</v>
      </c>
      <c r="Y99">
        <v>317.481892932351</v>
      </c>
      <c r="Z99">
        <v>7.5300002098083496</v>
      </c>
      <c r="AA99">
        <v>0.96357305164145901</v>
      </c>
      <c r="AB99">
        <v>96.129997253417898</v>
      </c>
      <c r="AC99">
        <v>3.29959681077642</v>
      </c>
      <c r="AD99">
        <v>104.419563936573</v>
      </c>
      <c r="AE99">
        <v>35.75</v>
      </c>
      <c r="AF99">
        <v>6.0946784019470197</v>
      </c>
      <c r="AG99">
        <v>5.53730716230063</v>
      </c>
    </row>
    <row r="100" spans="1:33" x14ac:dyDescent="0.2">
      <c r="A100" s="94">
        <v>44060</v>
      </c>
      <c r="C100">
        <v>35.462034838160399</v>
      </c>
      <c r="D100">
        <v>1.269185285222</v>
      </c>
      <c r="F100">
        <v>100.71717834472599</v>
      </c>
      <c r="H100">
        <v>8.0900001525878906</v>
      </c>
      <c r="I100">
        <v>35.180000305175703</v>
      </c>
      <c r="J100">
        <v>0.81901050409062004</v>
      </c>
      <c r="K100">
        <v>6.6389650738359096</v>
      </c>
      <c r="L100">
        <v>130.11999511718699</v>
      </c>
      <c r="N100">
        <v>0.65681300615818095</v>
      </c>
      <c r="O100">
        <v>0.81071837934047097</v>
      </c>
      <c r="P100">
        <v>24.432235717773398</v>
      </c>
      <c r="Q100">
        <v>10.398019920723399</v>
      </c>
      <c r="S100">
        <v>124.536413087612</v>
      </c>
      <c r="T100">
        <v>0.971306841820478</v>
      </c>
      <c r="U100">
        <v>45.220001220703097</v>
      </c>
      <c r="V100">
        <v>796.26971793113603</v>
      </c>
      <c r="W100">
        <v>1.3087101173929401</v>
      </c>
      <c r="X100">
        <v>1.2893199021872399</v>
      </c>
      <c r="Y100">
        <v>310.50690417214298</v>
      </c>
      <c r="Z100">
        <v>7.3299999237060502</v>
      </c>
      <c r="AA100">
        <v>0.97330995370111595</v>
      </c>
      <c r="AB100">
        <v>95.480003356933594</v>
      </c>
      <c r="AC100">
        <v>3.32178528975968</v>
      </c>
      <c r="AD100">
        <v>109.946507267659</v>
      </c>
      <c r="AE100">
        <v>35.470001220703097</v>
      </c>
      <c r="AF100">
        <v>5.9830193519592196</v>
      </c>
      <c r="AG100">
        <v>5.3144697096355697</v>
      </c>
    </row>
    <row r="101" spans="1:33" x14ac:dyDescent="0.2">
      <c r="A101" s="94">
        <v>44061</v>
      </c>
      <c r="C101">
        <v>35.207212611456697</v>
      </c>
      <c r="D101">
        <v>1.2635477397554</v>
      </c>
      <c r="F101">
        <v>98.539161682128906</v>
      </c>
      <c r="G101">
        <v>25.305870836343001</v>
      </c>
      <c r="H101">
        <v>7.7300000190734801</v>
      </c>
      <c r="I101">
        <v>35.430000305175703</v>
      </c>
      <c r="J101">
        <v>0.82109000762619599</v>
      </c>
      <c r="K101">
        <v>6.42591430790403</v>
      </c>
      <c r="L101">
        <v>127.650001525878</v>
      </c>
      <c r="N101">
        <v>0.65731517752328705</v>
      </c>
      <c r="O101">
        <v>0.817692754449865</v>
      </c>
      <c r="P101">
        <v>24.639537811279201</v>
      </c>
      <c r="Q101">
        <v>10.457600746728501</v>
      </c>
      <c r="S101">
        <v>125.791069689385</v>
      </c>
      <c r="T101">
        <v>0.99252719622757002</v>
      </c>
      <c r="U101">
        <v>44.290000915527301</v>
      </c>
      <c r="V101">
        <v>773.01718223516195</v>
      </c>
      <c r="W101">
        <v>1.33591213134297</v>
      </c>
      <c r="X101">
        <v>1.2839377210568701</v>
      </c>
      <c r="Y101">
        <v>318.389107820476</v>
      </c>
      <c r="Z101">
        <v>7.1100001335143999</v>
      </c>
      <c r="AA101">
        <v>0.98076103042170104</v>
      </c>
      <c r="AB101">
        <v>93.410003662109304</v>
      </c>
      <c r="AC101">
        <v>3.2795152616042</v>
      </c>
      <c r="AD101">
        <v>114.535264028554</v>
      </c>
      <c r="AE101">
        <v>35.970001220703097</v>
      </c>
      <c r="AF101">
        <v>5.9504528045654297</v>
      </c>
      <c r="AG101">
        <v>5.4038677315864998</v>
      </c>
    </row>
    <row r="102" spans="1:33" x14ac:dyDescent="0.2">
      <c r="A102" s="94">
        <v>44062</v>
      </c>
      <c r="C102">
        <v>35.582989409110702</v>
      </c>
      <c r="D102">
        <v>1.2039374045014</v>
      </c>
      <c r="F102">
        <v>94.009635925292898</v>
      </c>
      <c r="G102">
        <v>24.646728627593099</v>
      </c>
      <c r="H102">
        <v>7.5399999618530202</v>
      </c>
      <c r="I102">
        <v>34.590000152587798</v>
      </c>
      <c r="J102">
        <v>0.81778131600539405</v>
      </c>
      <c r="K102">
        <v>6.6026376528014898</v>
      </c>
      <c r="L102">
        <v>126.980003356933</v>
      </c>
      <c r="N102">
        <v>0.65135607910514803</v>
      </c>
      <c r="O102">
        <v>0.85099717487557303</v>
      </c>
      <c r="P102">
        <v>24.708641052246001</v>
      </c>
      <c r="Q102">
        <v>10.4120899705058</v>
      </c>
      <c r="S102">
        <v>127.444132713377</v>
      </c>
      <c r="T102">
        <v>1.00277418039514</v>
      </c>
      <c r="U102">
        <v>42.900001525878899</v>
      </c>
      <c r="V102">
        <v>786.13495127241094</v>
      </c>
      <c r="W102">
        <v>1.31943315112347</v>
      </c>
      <c r="X102">
        <v>1.2498553611487999</v>
      </c>
      <c r="Y102">
        <v>292.79141527251301</v>
      </c>
      <c r="Z102">
        <v>7.2699999809265101</v>
      </c>
      <c r="AA102">
        <v>1.0109055486969201</v>
      </c>
      <c r="AB102">
        <v>91.870002746582003</v>
      </c>
      <c r="AC102">
        <v>3.4128453455107399</v>
      </c>
      <c r="AD102">
        <v>121.10619052282701</v>
      </c>
      <c r="AE102">
        <v>33.900001525878899</v>
      </c>
      <c r="AF102">
        <v>5.9969768524169904</v>
      </c>
      <c r="AG102">
        <v>5.3769052709730998</v>
      </c>
    </row>
    <row r="103" spans="1:33" x14ac:dyDescent="0.2">
      <c r="A103" s="94">
        <v>44063</v>
      </c>
      <c r="C103">
        <v>35.039676280433902</v>
      </c>
      <c r="D103">
        <v>1.1824203323317299</v>
      </c>
      <c r="F103">
        <v>91.415130615234304</v>
      </c>
      <c r="G103">
        <v>23.208717225143399</v>
      </c>
      <c r="H103">
        <v>7.5199999809265101</v>
      </c>
      <c r="I103">
        <v>33.509998321533203</v>
      </c>
      <c r="J103">
        <v>0.81912412021549097</v>
      </c>
      <c r="K103">
        <v>6.4247432931131199</v>
      </c>
      <c r="L103">
        <v>127.209999084472</v>
      </c>
      <c r="N103">
        <v>0.64683644275757401</v>
      </c>
      <c r="O103">
        <v>0.82000271845545503</v>
      </c>
      <c r="P103">
        <v>24.353263854980401</v>
      </c>
      <c r="Q103">
        <v>10.36246922912</v>
      </c>
      <c r="S103">
        <v>124.8303306089</v>
      </c>
      <c r="T103">
        <v>0.98277260437495695</v>
      </c>
      <c r="U103">
        <v>42.930000305175703</v>
      </c>
      <c r="V103">
        <v>760.09349638596098</v>
      </c>
      <c r="W103">
        <v>1.30777704394256</v>
      </c>
      <c r="X103">
        <v>1.2183489885908301</v>
      </c>
      <c r="Y103">
        <v>281.76508331761499</v>
      </c>
      <c r="Z103">
        <v>6.8299999237060502</v>
      </c>
      <c r="AA103">
        <v>1.0216634741175601</v>
      </c>
      <c r="AB103">
        <v>90</v>
      </c>
      <c r="AC103">
        <v>3.3211711814965201</v>
      </c>
      <c r="AD103">
        <v>122.41639146833</v>
      </c>
      <c r="AE103">
        <v>33.150001525878899</v>
      </c>
      <c r="AF103">
        <v>5.9132332801818803</v>
      </c>
      <c r="AG103">
        <v>5.4338621454735296</v>
      </c>
    </row>
    <row r="104" spans="1:33" x14ac:dyDescent="0.2">
      <c r="A104" s="94">
        <v>44064</v>
      </c>
      <c r="C104">
        <v>35.5251968339143</v>
      </c>
      <c r="D104">
        <v>1.18072672290865</v>
      </c>
      <c r="F104">
        <v>91.345710754394503</v>
      </c>
      <c r="G104">
        <v>23.6813754546192</v>
      </c>
      <c r="H104">
        <v>7.3699998855590803</v>
      </c>
      <c r="I104">
        <v>32.810001373291001</v>
      </c>
      <c r="J104">
        <v>0.827726312265752</v>
      </c>
      <c r="K104">
        <v>6.3294026473655203</v>
      </c>
      <c r="L104">
        <v>128.57000732421801</v>
      </c>
      <c r="N104">
        <v>0.66009952485540402</v>
      </c>
      <c r="O104">
        <v>0.83366601975832499</v>
      </c>
      <c r="P104">
        <v>24.126216888427699</v>
      </c>
      <c r="Q104">
        <v>10.4124480485916</v>
      </c>
      <c r="S104">
        <v>127.042769567429</v>
      </c>
      <c r="T104">
        <v>0.98918258668305603</v>
      </c>
      <c r="U104">
        <v>41.75</v>
      </c>
      <c r="V104">
        <v>763.53899131601804</v>
      </c>
      <c r="W104">
        <v>1.30993892805165</v>
      </c>
      <c r="X104">
        <v>1.2220164447858599</v>
      </c>
      <c r="Y104">
        <v>266.93999097481702</v>
      </c>
      <c r="Z104">
        <v>6.7600002288818297</v>
      </c>
      <c r="AA104">
        <v>1.0143670120380801</v>
      </c>
      <c r="AB104">
        <v>90.029998779296804</v>
      </c>
      <c r="AC104">
        <v>3.33640500811625</v>
      </c>
      <c r="AD104">
        <v>123.43920906622201</v>
      </c>
      <c r="AE104">
        <v>33.159999847412102</v>
      </c>
      <c r="AF104">
        <v>5.8783402442932102</v>
      </c>
      <c r="AG104">
        <v>5.5128370082715001</v>
      </c>
    </row>
    <row r="105" spans="1:33" x14ac:dyDescent="0.2">
      <c r="A105" s="94">
        <v>44067</v>
      </c>
      <c r="C105">
        <v>36.0168908561945</v>
      </c>
      <c r="D105">
        <v>1.1337344196902399</v>
      </c>
      <c r="F105">
        <v>88.595024108886705</v>
      </c>
      <c r="G105">
        <v>23.846822765316901</v>
      </c>
      <c r="H105">
        <v>7.2399997711181596</v>
      </c>
      <c r="I105">
        <v>31.909999847412099</v>
      </c>
      <c r="J105">
        <v>0.82728366898052696</v>
      </c>
      <c r="K105">
        <v>6.2296674216774699</v>
      </c>
      <c r="L105">
        <v>129.350006103515</v>
      </c>
      <c r="N105">
        <v>0.65040503663830396</v>
      </c>
      <c r="O105">
        <v>0.81269735274727095</v>
      </c>
      <c r="P105">
        <v>23.790580749511701</v>
      </c>
      <c r="Q105">
        <v>10.5441923387081</v>
      </c>
      <c r="S105">
        <v>128.06044342804299</v>
      </c>
      <c r="T105">
        <v>1.0045529514534399</v>
      </c>
      <c r="U105">
        <v>40.619998931884702</v>
      </c>
      <c r="V105">
        <v>766.45239225905902</v>
      </c>
      <c r="W105">
        <v>1.3158842886409801</v>
      </c>
      <c r="X105">
        <v>1.20690902993416</v>
      </c>
      <c r="Y105">
        <v>255.22979763480501</v>
      </c>
      <c r="Z105">
        <v>7.3699998855590803</v>
      </c>
      <c r="AA105">
        <v>0.99362077794044201</v>
      </c>
      <c r="AB105">
        <v>90.050003051757798</v>
      </c>
      <c r="AC105">
        <v>3.3408088950754902</v>
      </c>
      <c r="AD105">
        <v>122.26089630180201</v>
      </c>
      <c r="AE105">
        <v>33.189998626708899</v>
      </c>
      <c r="AF105">
        <v>5.9876718521118102</v>
      </c>
      <c r="AG105">
        <v>5.1189416120615698</v>
      </c>
    </row>
    <row r="106" spans="1:33" x14ac:dyDescent="0.2">
      <c r="A106" s="94">
        <v>44068</v>
      </c>
      <c r="C106">
        <v>36.087310908287598</v>
      </c>
      <c r="D106">
        <v>1.10505111096209</v>
      </c>
      <c r="F106">
        <v>89.159049987792898</v>
      </c>
      <c r="G106">
        <v>25.1203009925337</v>
      </c>
      <c r="H106">
        <v>7.21000003814697</v>
      </c>
      <c r="I106">
        <v>31.670000076293899</v>
      </c>
      <c r="J106">
        <v>0.82838959621938002</v>
      </c>
      <c r="K106">
        <v>6.2068387159815703</v>
      </c>
      <c r="L106">
        <v>131.46000671386699</v>
      </c>
      <c r="N106">
        <v>0.65153502804708496</v>
      </c>
      <c r="O106">
        <v>0.89309476635296603</v>
      </c>
      <c r="P106">
        <v>23.909040451049801</v>
      </c>
      <c r="Q106">
        <v>10.261747315526</v>
      </c>
      <c r="S106">
        <v>129.07431204364499</v>
      </c>
      <c r="T106">
        <v>1.0420732188224899</v>
      </c>
      <c r="U106">
        <v>43.569999694824197</v>
      </c>
      <c r="V106">
        <v>743.18465942982505</v>
      </c>
      <c r="W106">
        <v>1.31846648906332</v>
      </c>
      <c r="X106">
        <v>1.2343003053963</v>
      </c>
      <c r="Y106">
        <v>245.96656705754799</v>
      </c>
      <c r="Z106">
        <v>7.8699998855590803</v>
      </c>
      <c r="AA106">
        <v>0.998080108512442</v>
      </c>
      <c r="AB106">
        <v>91.160003662109304</v>
      </c>
      <c r="AC106">
        <v>3.4722329329686099</v>
      </c>
      <c r="AD106">
        <v>124.006340168289</v>
      </c>
      <c r="AE106">
        <v>32.740001678466797</v>
      </c>
      <c r="AF106">
        <v>5.8667092323303196</v>
      </c>
      <c r="AG106">
        <v>5.1887548400314598</v>
      </c>
    </row>
    <row r="107" spans="1:33" x14ac:dyDescent="0.2">
      <c r="A107" s="94">
        <v>44069</v>
      </c>
      <c r="C107">
        <v>36.850119324101797</v>
      </c>
      <c r="D107">
        <v>1.10033771876627</v>
      </c>
      <c r="F107">
        <v>88.916076660156193</v>
      </c>
      <c r="G107">
        <v>24.854173893096</v>
      </c>
      <c r="H107">
        <v>7.2199997901916504</v>
      </c>
      <c r="I107">
        <v>31.840000152587798</v>
      </c>
      <c r="J107">
        <v>0.83269330638904604</v>
      </c>
      <c r="K107">
        <v>6.4383811405689002</v>
      </c>
      <c r="L107">
        <v>128.71000671386699</v>
      </c>
      <c r="N107">
        <v>0.67440212900539298</v>
      </c>
      <c r="O107">
        <v>0.87099184336992796</v>
      </c>
      <c r="P107">
        <v>23.297000885009702</v>
      </c>
      <c r="Q107">
        <v>9.9856758705815292</v>
      </c>
      <c r="S107">
        <v>131.29457700092999</v>
      </c>
      <c r="T107">
        <v>1.12993526182228</v>
      </c>
      <c r="U107">
        <v>39.169998168945298</v>
      </c>
      <c r="V107">
        <v>750.66904952669495</v>
      </c>
      <c r="W107">
        <v>1.30782754363224</v>
      </c>
      <c r="X107">
        <v>1.2138485664633101</v>
      </c>
      <c r="Y107">
        <v>244.52898168571099</v>
      </c>
      <c r="Z107">
        <v>7.8400001525878897</v>
      </c>
      <c r="AA107">
        <v>1.01367535870029</v>
      </c>
      <c r="AB107">
        <v>91.610000610351506</v>
      </c>
      <c r="AC107">
        <v>3.7433447339687702</v>
      </c>
      <c r="AD107">
        <v>122.146095906721</v>
      </c>
      <c r="AE107">
        <v>32.029998779296797</v>
      </c>
      <c r="AF107">
        <v>5.8062267303466797</v>
      </c>
      <c r="AG107">
        <v>5.1551684832007201</v>
      </c>
    </row>
    <row r="108" spans="1:33" x14ac:dyDescent="0.2">
      <c r="A108" s="94">
        <v>44070</v>
      </c>
      <c r="C108">
        <v>36.955499578226402</v>
      </c>
      <c r="D108">
        <v>1.0825367825404</v>
      </c>
      <c r="F108">
        <v>89.783798217773395</v>
      </c>
      <c r="G108">
        <v>25.8611416860969</v>
      </c>
      <c r="H108">
        <v>7.1900000572204501</v>
      </c>
      <c r="I108">
        <v>31.5</v>
      </c>
      <c r="J108">
        <v>0.83595883861016695</v>
      </c>
      <c r="K108">
        <v>6.6005655943723598</v>
      </c>
      <c r="L108">
        <v>134.11999511718699</v>
      </c>
      <c r="N108">
        <v>0.68878086411859796</v>
      </c>
      <c r="O108">
        <v>0.91977770680979598</v>
      </c>
      <c r="P108">
        <v>22.951494216918899</v>
      </c>
      <c r="Q108">
        <v>10.030646151050799</v>
      </c>
      <c r="S108">
        <v>130.04628565645999</v>
      </c>
      <c r="T108">
        <v>1.1503434852310399</v>
      </c>
      <c r="U108">
        <v>37.700000762939403</v>
      </c>
      <c r="V108">
        <v>754.001223931205</v>
      </c>
      <c r="W108">
        <v>1.30761365498098</v>
      </c>
      <c r="X108">
        <v>1.23894312213663</v>
      </c>
      <c r="Y108">
        <v>243.80433865366601</v>
      </c>
      <c r="Z108">
        <v>7.5700001716613698</v>
      </c>
      <c r="AA108">
        <v>1.0040020123200299</v>
      </c>
      <c r="AB108">
        <v>92.800003051757798</v>
      </c>
      <c r="AC108">
        <v>3.82484295053206</v>
      </c>
      <c r="AD108">
        <v>122.774238446076</v>
      </c>
      <c r="AE108">
        <v>32.680000305175703</v>
      </c>
      <c r="AF108">
        <v>5.8155322074890101</v>
      </c>
      <c r="AG108">
        <v>4.6847145781131196</v>
      </c>
    </row>
    <row r="109" spans="1:33" x14ac:dyDescent="0.2">
      <c r="A109" s="94">
        <v>44071</v>
      </c>
      <c r="C109">
        <v>36.674587681798997</v>
      </c>
      <c r="D109">
        <v>1.07924657446554</v>
      </c>
      <c r="F109">
        <v>89.974716186523395</v>
      </c>
      <c r="G109">
        <v>25.535651475587599</v>
      </c>
      <c r="H109">
        <v>7.2199997901916504</v>
      </c>
      <c r="I109">
        <v>31.280000686645501</v>
      </c>
      <c r="J109">
        <v>0.84123063976670598</v>
      </c>
      <c r="K109">
        <v>7.0536360016189903</v>
      </c>
      <c r="L109">
        <v>135.99000549316401</v>
      </c>
      <c r="N109">
        <v>0.68835094373207495</v>
      </c>
      <c r="O109">
        <v>0.90848639626337702</v>
      </c>
      <c r="P109">
        <v>25.073890686035099</v>
      </c>
      <c r="Q109">
        <v>10.0243852638877</v>
      </c>
      <c r="S109">
        <v>130.40281035620799</v>
      </c>
      <c r="T109">
        <v>1.1060790220679499</v>
      </c>
      <c r="U109">
        <v>36.549999237060497</v>
      </c>
      <c r="V109">
        <v>737.55240551591805</v>
      </c>
      <c r="W109">
        <v>1.3108021253376301</v>
      </c>
      <c r="X109">
        <v>1.2526853320716</v>
      </c>
      <c r="Y109">
        <v>248.04897241701801</v>
      </c>
      <c r="Z109">
        <v>7.8099999427795401</v>
      </c>
      <c r="AA109">
        <v>1.0160322616685999</v>
      </c>
      <c r="AB109">
        <v>92.080001831054602</v>
      </c>
      <c r="AC109">
        <v>3.55251255922835</v>
      </c>
      <c r="AD109">
        <v>122.586250707594</v>
      </c>
      <c r="AE109">
        <v>33.409999847412102</v>
      </c>
      <c r="AF109">
        <v>5.9597578048706001</v>
      </c>
      <c r="AG109">
        <v>4.6983775999019803</v>
      </c>
    </row>
    <row r="110" spans="1:33" x14ac:dyDescent="0.2">
      <c r="A110" s="94">
        <v>44074</v>
      </c>
      <c r="C110">
        <v>36.933759550205401</v>
      </c>
      <c r="D110">
        <v>1.0575138691847299</v>
      </c>
      <c r="F110">
        <v>89.002845764160099</v>
      </c>
      <c r="G110">
        <v>25.075372743032599</v>
      </c>
      <c r="H110">
        <v>7.0500001907348597</v>
      </c>
      <c r="I110">
        <v>31.440000534057599</v>
      </c>
      <c r="J110">
        <v>0.85241021702827102</v>
      </c>
      <c r="K110">
        <v>7.2626625047720896</v>
      </c>
      <c r="L110">
        <v>133.009994506835</v>
      </c>
      <c r="N110">
        <v>0.69789924582851603</v>
      </c>
      <c r="O110">
        <v>0.882810566609186</v>
      </c>
      <c r="P110">
        <v>25.241706848144499</v>
      </c>
      <c r="Q110">
        <v>10.0955662985904</v>
      </c>
      <c r="S110">
        <v>129.75690045486701</v>
      </c>
      <c r="T110">
        <v>1.08676654626337</v>
      </c>
      <c r="U110">
        <v>37.209999084472599</v>
      </c>
      <c r="W110">
        <v>1.4026152543058901</v>
      </c>
      <c r="X110">
        <v>1.24410002897771</v>
      </c>
      <c r="Z110">
        <v>7.8699998855590803</v>
      </c>
      <c r="AA110">
        <v>0.98671614601326296</v>
      </c>
      <c r="AB110">
        <v>94.040000915527301</v>
      </c>
      <c r="AC110">
        <v>3.74973912684615</v>
      </c>
      <c r="AE110">
        <v>33.200000762939403</v>
      </c>
      <c r="AF110">
        <v>5.8248376846313397</v>
      </c>
      <c r="AG110">
        <v>4.7398292499965402</v>
      </c>
    </row>
    <row r="111" spans="1:33" x14ac:dyDescent="0.2">
      <c r="A111" s="94">
        <v>44075</v>
      </c>
      <c r="C111">
        <v>37.244243180758502</v>
      </c>
      <c r="D111">
        <v>1.08361101178631</v>
      </c>
      <c r="F111">
        <v>89.028869628906193</v>
      </c>
      <c r="G111">
        <v>24.1962847180212</v>
      </c>
      <c r="H111">
        <v>7.1399998664855904</v>
      </c>
      <c r="I111">
        <v>31.850000381469702</v>
      </c>
      <c r="J111">
        <v>0.86964375026585705</v>
      </c>
      <c r="K111">
        <v>7.4946406667336802</v>
      </c>
      <c r="L111">
        <v>135.74000549316401</v>
      </c>
      <c r="N111">
        <v>0.69370241971107205</v>
      </c>
      <c r="O111">
        <v>0.89823378561664602</v>
      </c>
      <c r="P111">
        <v>25.1528625488281</v>
      </c>
      <c r="Q111">
        <v>10.1581549029606</v>
      </c>
      <c r="S111">
        <v>130.767460241728</v>
      </c>
      <c r="T111">
        <v>1.1565927318885301</v>
      </c>
      <c r="U111">
        <v>38.849998474121001</v>
      </c>
      <c r="V111">
        <v>725.40954344691897</v>
      </c>
      <c r="W111">
        <v>1.4946685141821701</v>
      </c>
      <c r="X111">
        <v>1.31138915440175</v>
      </c>
      <c r="Y111">
        <v>255.82418411093201</v>
      </c>
      <c r="Z111">
        <v>7.6999998092651296</v>
      </c>
      <c r="AA111">
        <v>0.96742332074655801</v>
      </c>
      <c r="AB111">
        <v>99.069999694824205</v>
      </c>
      <c r="AC111">
        <v>3.7464341778084398</v>
      </c>
      <c r="AD111">
        <v>124.118062926915</v>
      </c>
      <c r="AE111">
        <v>34.540000915527301</v>
      </c>
      <c r="AF111">
        <v>6.0667629241943297</v>
      </c>
      <c r="AG111">
        <v>4.8150146801330802</v>
      </c>
    </row>
    <row r="112" spans="1:33" x14ac:dyDescent="0.2">
      <c r="A112" s="94">
        <v>44076</v>
      </c>
      <c r="C112">
        <v>37.663109626330801</v>
      </c>
      <c r="D112">
        <v>1.09869752698539</v>
      </c>
      <c r="F112">
        <v>88.516914367675696</v>
      </c>
      <c r="G112">
        <v>25.1908954028358</v>
      </c>
      <c r="H112">
        <v>6.92000007629394</v>
      </c>
      <c r="I112">
        <v>30.5</v>
      </c>
      <c r="J112">
        <v>0.86637067533956602</v>
      </c>
      <c r="K112">
        <v>7.3229331360979497</v>
      </c>
      <c r="L112">
        <v>135.05000305175699</v>
      </c>
      <c r="N112">
        <v>0.68983854301620695</v>
      </c>
      <c r="O112">
        <v>0.95579319817886599</v>
      </c>
      <c r="P112">
        <v>24.708641052246001</v>
      </c>
      <c r="Q112">
        <v>9.9377513677154496</v>
      </c>
      <c r="S112">
        <v>132.105132529152</v>
      </c>
      <c r="T112">
        <v>1.19223730824273</v>
      </c>
      <c r="U112">
        <v>37.549999237060497</v>
      </c>
      <c r="V112">
        <v>721.41577903902999</v>
      </c>
      <c r="W112">
        <v>1.49235620164063</v>
      </c>
      <c r="X112">
        <v>1.35774446277991</v>
      </c>
      <c r="Y112">
        <v>245.10784771678601</v>
      </c>
      <c r="Z112">
        <v>7.2199997901916504</v>
      </c>
      <c r="AA112">
        <v>0.984170914535893</v>
      </c>
      <c r="AB112">
        <v>97.760002136230398</v>
      </c>
      <c r="AC112">
        <v>3.6571635090610801</v>
      </c>
      <c r="AD112">
        <v>122.435235296914</v>
      </c>
      <c r="AE112">
        <v>34.619998931884702</v>
      </c>
      <c r="AF112">
        <v>6.0016293525695801</v>
      </c>
      <c r="AG112">
        <v>4.8686584684524696</v>
      </c>
    </row>
    <row r="113" spans="1:33" x14ac:dyDescent="0.2">
      <c r="A113" s="94">
        <v>44077</v>
      </c>
      <c r="C113">
        <v>36.3652193435314</v>
      </c>
      <c r="D113">
        <v>1.0864069103835099</v>
      </c>
      <c r="F113">
        <v>83.908210754394503</v>
      </c>
      <c r="G113">
        <v>24.8083805745263</v>
      </c>
      <c r="H113">
        <v>6.7800002098083496</v>
      </c>
      <c r="I113">
        <v>29.399999618530199</v>
      </c>
      <c r="J113">
        <v>0.85462132145022396</v>
      </c>
      <c r="K113">
        <v>7.1313662193982603</v>
      </c>
      <c r="L113">
        <v>137.13000488281199</v>
      </c>
      <c r="N113">
        <v>0.68884981093282205</v>
      </c>
      <c r="O113">
        <v>0.93697969855395402</v>
      </c>
      <c r="P113">
        <v>24.9356880187988</v>
      </c>
      <c r="Q113">
        <v>9.6412325660585303</v>
      </c>
      <c r="S113">
        <v>131.542662059159</v>
      </c>
      <c r="T113">
        <v>1.15103915805741</v>
      </c>
      <c r="U113">
        <v>34.889999389648402</v>
      </c>
      <c r="V113">
        <v>693.48596605006605</v>
      </c>
      <c r="W113">
        <v>1.55343036407339</v>
      </c>
      <c r="X113">
        <v>1.4113758065675399</v>
      </c>
      <c r="Y113">
        <v>261.57702477568802</v>
      </c>
      <c r="Z113">
        <v>6.6500000953674299</v>
      </c>
      <c r="AA113">
        <v>1.0073986173546201</v>
      </c>
      <c r="AB113">
        <v>94.25</v>
      </c>
      <c r="AC113">
        <v>3.5823315477509201</v>
      </c>
      <c r="AD113">
        <v>117.995650117183</v>
      </c>
      <c r="AE113">
        <v>34.009998321533203</v>
      </c>
      <c r="AF113">
        <v>5.8341422080993599</v>
      </c>
      <c r="AG113">
        <v>4.8936891429877898</v>
      </c>
    </row>
    <row r="114" spans="1:33" x14ac:dyDescent="0.2">
      <c r="A114" s="94">
        <v>44078</v>
      </c>
      <c r="C114">
        <v>35.354098226235202</v>
      </c>
      <c r="D114">
        <v>1.1361274296588699</v>
      </c>
      <c r="F114">
        <v>82.825859069824205</v>
      </c>
      <c r="G114">
        <v>23.703769075630099</v>
      </c>
      <c r="H114">
        <v>6.5799999237060502</v>
      </c>
      <c r="I114">
        <v>29.610000610351499</v>
      </c>
      <c r="J114">
        <v>0.85122809050446302</v>
      </c>
      <c r="K114">
        <v>7.1682051747039504</v>
      </c>
      <c r="L114">
        <v>136.259994506835</v>
      </c>
      <c r="N114">
        <v>0.68917457350483502</v>
      </c>
      <c r="O114">
        <v>0.99140092682734504</v>
      </c>
      <c r="P114">
        <v>24.5309524536132</v>
      </c>
      <c r="Q114">
        <v>9.5810564585121902</v>
      </c>
      <c r="S114">
        <v>130.013952119132</v>
      </c>
      <c r="T114">
        <v>1.38479060698415</v>
      </c>
      <c r="U114">
        <v>34.279998779296797</v>
      </c>
      <c r="V114">
        <v>690.184500018221</v>
      </c>
      <c r="W114">
        <v>1.5179194068252799</v>
      </c>
      <c r="X114">
        <v>1.5250225795288199</v>
      </c>
      <c r="Y114">
        <v>251.87804913046401</v>
      </c>
      <c r="Z114">
        <v>6.4899997711181596</v>
      </c>
      <c r="AA114">
        <v>0.98496430137675095</v>
      </c>
      <c r="AB114">
        <v>90.180000305175696</v>
      </c>
      <c r="AC114">
        <v>3.8807127752869102</v>
      </c>
      <c r="AD114">
        <v>116.546325155668</v>
      </c>
      <c r="AE114">
        <v>33.080001831054602</v>
      </c>
      <c r="AF114">
        <v>5.7271361351013104</v>
      </c>
      <c r="AG114">
        <v>4.9782591116214601</v>
      </c>
    </row>
    <row r="115" spans="1:33" x14ac:dyDescent="0.2">
      <c r="A115" s="94">
        <v>44081</v>
      </c>
      <c r="C115">
        <v>36.290770073859598</v>
      </c>
      <c r="G115">
        <v>23.866887507996601</v>
      </c>
      <c r="J115">
        <v>0.85292990259961199</v>
      </c>
      <c r="K115">
        <v>7.2799736226357297</v>
      </c>
      <c r="N115">
        <v>0.68016115566385305</v>
      </c>
      <c r="O115">
        <v>1.03851237272144</v>
      </c>
      <c r="Q115">
        <v>9.2450492493808198</v>
      </c>
      <c r="S115">
        <v>131.45497305465599</v>
      </c>
      <c r="T115">
        <v>1.4543594983080701</v>
      </c>
      <c r="V115">
        <v>703.61451930971805</v>
      </c>
      <c r="W115">
        <v>1.45569908916154</v>
      </c>
      <c r="X115">
        <v>1.53913622335629</v>
      </c>
      <c r="Y115">
        <v>251.56443490250899</v>
      </c>
      <c r="AA115">
        <v>0.99217698195158099</v>
      </c>
      <c r="AC115">
        <v>3.85925327204373</v>
      </c>
      <c r="AD115">
        <v>116.40121292412999</v>
      </c>
    </row>
    <row r="116" spans="1:33" x14ac:dyDescent="0.2">
      <c r="A116" s="94">
        <v>44082</v>
      </c>
      <c r="C116">
        <v>35.729542351757097</v>
      </c>
      <c r="D116">
        <v>1.16074973580143</v>
      </c>
      <c r="F116">
        <v>82.598915100097599</v>
      </c>
      <c r="G116">
        <v>24.086998461394899</v>
      </c>
      <c r="H116">
        <v>6.6100001335143999</v>
      </c>
      <c r="I116">
        <v>28.620000839233398</v>
      </c>
      <c r="J116">
        <v>0.86377926250775505</v>
      </c>
      <c r="K116">
        <v>7.2940204961632498</v>
      </c>
      <c r="L116">
        <v>135.30999755859301</v>
      </c>
      <c r="N116">
        <v>0.69673392120259303</v>
      </c>
      <c r="O116">
        <v>1.14012939942244</v>
      </c>
      <c r="P116">
        <v>25.1528625488281</v>
      </c>
      <c r="Q116">
        <v>9.5351047889708909</v>
      </c>
      <c r="S116">
        <v>128.04041788143499</v>
      </c>
      <c r="T116">
        <v>1.72194148911634</v>
      </c>
      <c r="U116">
        <v>33.880001068115199</v>
      </c>
      <c r="V116">
        <v>706.54087340633805</v>
      </c>
      <c r="W116">
        <v>1.4744146011379899</v>
      </c>
      <c r="X116">
        <v>1.5462332052482399</v>
      </c>
      <c r="Y116">
        <v>251.294067481463</v>
      </c>
      <c r="Z116">
        <v>7.3000001907348597</v>
      </c>
      <c r="AA116">
        <v>0.99049987752675095</v>
      </c>
      <c r="AB116">
        <v>88.050003051757798</v>
      </c>
      <c r="AC116">
        <v>3.7556978118022002</v>
      </c>
      <c r="AD116">
        <v>111.06693205309701</v>
      </c>
      <c r="AE116">
        <v>32.029998779296797</v>
      </c>
      <c r="AF116">
        <v>5.7224831581115696</v>
      </c>
      <c r="AG116">
        <v>5.14391746309576</v>
      </c>
    </row>
    <row r="117" spans="1:33" x14ac:dyDescent="0.2">
      <c r="A117" s="94">
        <v>44083</v>
      </c>
      <c r="C117">
        <v>36.105411473579103</v>
      </c>
      <c r="D117">
        <v>1.1006230755730799</v>
      </c>
      <c r="F117">
        <v>80.905563354492102</v>
      </c>
      <c r="G117">
        <v>23.355322818439401</v>
      </c>
      <c r="H117">
        <v>6.8099999427795401</v>
      </c>
      <c r="I117">
        <v>28.049999237060501</v>
      </c>
      <c r="J117">
        <v>0.859478351232837</v>
      </c>
      <c r="K117">
        <v>7.0548011955545098</v>
      </c>
      <c r="L117">
        <v>135.97999572753901</v>
      </c>
      <c r="N117">
        <v>0.68688469071429303</v>
      </c>
      <c r="O117">
        <v>1.00477774855107</v>
      </c>
      <c r="P117">
        <v>25.606958389282202</v>
      </c>
      <c r="Q117">
        <v>9.0678007597934904</v>
      </c>
      <c r="S117">
        <v>129.30557569968099</v>
      </c>
      <c r="T117">
        <v>1.43168116018102</v>
      </c>
      <c r="U117">
        <v>33.759998321533203</v>
      </c>
      <c r="V117">
        <v>708.05878561819497</v>
      </c>
      <c r="W117">
        <v>1.41597397575367</v>
      </c>
      <c r="X117">
        <v>1.4287592950771499</v>
      </c>
      <c r="Y117">
        <v>247.595213476661</v>
      </c>
      <c r="Z117">
        <v>6.8499999046325604</v>
      </c>
      <c r="AA117">
        <v>0.97980787369952804</v>
      </c>
      <c r="AB117">
        <v>87.309997558593693</v>
      </c>
      <c r="AC117">
        <v>3.61923946862529</v>
      </c>
      <c r="AD117">
        <v>109.432112852855</v>
      </c>
      <c r="AE117">
        <v>31.270000457763601</v>
      </c>
      <c r="AF117">
        <v>5.8015751838684002</v>
      </c>
      <c r="AG117">
        <v>4.9497376133206403</v>
      </c>
    </row>
    <row r="118" spans="1:33" x14ac:dyDescent="0.2">
      <c r="A118" s="94">
        <v>44084</v>
      </c>
      <c r="C118">
        <v>36.355314142575402</v>
      </c>
      <c r="D118">
        <v>1.1076576162388301</v>
      </c>
      <c r="F118">
        <v>78.767044067382798</v>
      </c>
      <c r="G118">
        <v>23.755717311340302</v>
      </c>
      <c r="H118">
        <v>7</v>
      </c>
      <c r="I118">
        <v>27.4699993133544</v>
      </c>
      <c r="J118">
        <v>0.83194016864957998</v>
      </c>
      <c r="K118">
        <v>6.9764233999523997</v>
      </c>
      <c r="L118">
        <v>135.97999572753901</v>
      </c>
      <c r="N118">
        <v>0.67166667591031604</v>
      </c>
      <c r="O118">
        <v>0.83631237430834904</v>
      </c>
      <c r="P118">
        <v>25.6661872863769</v>
      </c>
      <c r="Q118">
        <v>8.8073422669399299</v>
      </c>
      <c r="S118">
        <v>129.09303642762799</v>
      </c>
      <c r="T118">
        <v>1.15342961913577</v>
      </c>
      <c r="U118">
        <v>30.549999237060501</v>
      </c>
      <c r="V118">
        <v>695.71061760326802</v>
      </c>
      <c r="W118">
        <v>1.4039244362371801</v>
      </c>
      <c r="X118">
        <v>1.2719927361324299</v>
      </c>
      <c r="Y118">
        <v>246.881593980389</v>
      </c>
      <c r="Z118">
        <v>6.92000007629394</v>
      </c>
      <c r="AA118">
        <v>1.01342226827612</v>
      </c>
      <c r="AB118">
        <v>86.190002441406193</v>
      </c>
      <c r="AC118">
        <v>3.57271814444749</v>
      </c>
      <c r="AD118">
        <v>110.340063634652</v>
      </c>
      <c r="AE118">
        <v>31.299999237060501</v>
      </c>
      <c r="AF118">
        <v>5.6620025634765598</v>
      </c>
      <c r="AG118">
        <v>4.8768853967853802</v>
      </c>
    </row>
    <row r="119" spans="1:33" x14ac:dyDescent="0.2">
      <c r="A119" s="94">
        <v>44085</v>
      </c>
      <c r="C119">
        <v>36.236662621669801</v>
      </c>
      <c r="D119">
        <v>1.07132787546829</v>
      </c>
      <c r="F119">
        <v>77.274459838867102</v>
      </c>
      <c r="G119">
        <v>23.508798425876499</v>
      </c>
      <c r="H119">
        <v>6.7699999809265101</v>
      </c>
      <c r="I119">
        <v>27.2199993133544</v>
      </c>
      <c r="J119">
        <v>0.83876667724382503</v>
      </c>
      <c r="K119">
        <v>6.8758064790210902</v>
      </c>
      <c r="L119">
        <v>134.67999267578099</v>
      </c>
      <c r="N119">
        <v>0.67624820181022405</v>
      </c>
      <c r="O119">
        <v>0.908438018000985</v>
      </c>
      <c r="P119">
        <v>24.8962001800537</v>
      </c>
      <c r="Q119">
        <v>8.8024819424068692</v>
      </c>
      <c r="S119">
        <v>129.40093842222501</v>
      </c>
      <c r="T119">
        <v>1.19122534024303</v>
      </c>
      <c r="U119">
        <v>30.860000610351499</v>
      </c>
      <c r="V119">
        <v>670.65428137178901</v>
      </c>
      <c r="W119">
        <v>1.4722490775166299</v>
      </c>
      <c r="X119">
        <v>1.2600060611706401</v>
      </c>
      <c r="Y119">
        <v>243.25653318707899</v>
      </c>
      <c r="Z119">
        <v>6.6799998283386204</v>
      </c>
      <c r="AA119">
        <v>0.998500550785551</v>
      </c>
      <c r="AB119">
        <v>84.589996337890597</v>
      </c>
      <c r="AC119">
        <v>3.6597098563305801</v>
      </c>
      <c r="AD119">
        <v>108.080370998117</v>
      </c>
      <c r="AE119">
        <v>29.040000915527301</v>
      </c>
      <c r="AF119">
        <v>6.1830744743347097</v>
      </c>
      <c r="AG119">
        <v>4.9692256889272999</v>
      </c>
    </row>
    <row r="120" spans="1:33" x14ac:dyDescent="0.2">
      <c r="A120" s="94">
        <v>44088</v>
      </c>
      <c r="C120">
        <v>36.723003622681901</v>
      </c>
      <c r="D120">
        <v>1.12486363859137</v>
      </c>
      <c r="F120">
        <v>78.295707702636705</v>
      </c>
      <c r="G120">
        <v>23.551932474458599</v>
      </c>
      <c r="H120">
        <v>6.6799998283386204</v>
      </c>
      <c r="I120">
        <v>28.0100002288818</v>
      </c>
      <c r="J120">
        <v>0.84225911338944504</v>
      </c>
      <c r="K120">
        <v>6.9813450032537396</v>
      </c>
      <c r="L120">
        <v>136.63000488281199</v>
      </c>
      <c r="N120">
        <v>0.67387391700876198</v>
      </c>
      <c r="O120">
        <v>0.93086531997765498</v>
      </c>
      <c r="P120">
        <v>25.824132919311499</v>
      </c>
      <c r="Q120">
        <v>8.5989406430163609</v>
      </c>
      <c r="S120">
        <v>131.491253622046</v>
      </c>
      <c r="T120">
        <v>1.28047537058591</v>
      </c>
      <c r="U120">
        <v>31.120000839233398</v>
      </c>
      <c r="V120">
        <v>664.93476733472903</v>
      </c>
      <c r="W120">
        <v>1.4708818561080901</v>
      </c>
      <c r="X120">
        <v>1.3448649278143701</v>
      </c>
      <c r="Y120">
        <v>243.22352354627901</v>
      </c>
      <c r="Z120">
        <v>6.8299999237060502</v>
      </c>
      <c r="AA120">
        <v>1.0626818374548801</v>
      </c>
      <c r="AB120">
        <v>86.330001831054602</v>
      </c>
      <c r="AC120">
        <v>4.1217950809191199</v>
      </c>
      <c r="AD120">
        <v>108.06570461206999</v>
      </c>
      <c r="AE120">
        <v>27.459999084472599</v>
      </c>
      <c r="AF120">
        <v>6.1086349487304599</v>
      </c>
      <c r="AG120">
        <v>5.36910823787266</v>
      </c>
    </row>
    <row r="121" spans="1:33" x14ac:dyDescent="0.2">
      <c r="A121" s="94">
        <v>44089</v>
      </c>
      <c r="C121">
        <v>36.819220244132303</v>
      </c>
      <c r="D121">
        <v>1.10092444165984</v>
      </c>
      <c r="F121">
        <v>78.566307067871094</v>
      </c>
      <c r="G121">
        <v>23.559646604375999</v>
      </c>
      <c r="H121">
        <v>6.5999999046325604</v>
      </c>
      <c r="I121">
        <v>28.170000076293899</v>
      </c>
      <c r="J121">
        <v>0.83823076540979602</v>
      </c>
      <c r="K121">
        <v>7.0321268916192903</v>
      </c>
      <c r="L121">
        <v>139.63999938964801</v>
      </c>
      <c r="N121">
        <v>0.67509225034461096</v>
      </c>
      <c r="O121">
        <v>0.90499384826171703</v>
      </c>
      <c r="P121">
        <v>26.268356323242099</v>
      </c>
      <c r="Q121">
        <v>8.8998541468575798</v>
      </c>
      <c r="S121">
        <v>132.46249166925901</v>
      </c>
      <c r="T121">
        <v>1.2468607520192101</v>
      </c>
      <c r="U121">
        <v>30.920000076293899</v>
      </c>
      <c r="V121">
        <v>659.47215384016397</v>
      </c>
      <c r="W121">
        <v>1.4437181401004799</v>
      </c>
      <c r="X121">
        <v>1.31735472085732</v>
      </c>
      <c r="Y121">
        <v>247.57454657312601</v>
      </c>
      <c r="Z121">
        <v>6.8000001907348597</v>
      </c>
      <c r="AA121">
        <v>1.0537385319444299</v>
      </c>
      <c r="AB121">
        <v>85.779998779296804</v>
      </c>
      <c r="AC121">
        <v>4.0675122322030202</v>
      </c>
      <c r="AD121">
        <v>108.42951749558</v>
      </c>
      <c r="AE121">
        <v>26.149999618530199</v>
      </c>
      <c r="AF121">
        <v>5.8713612556457502</v>
      </c>
      <c r="AG121">
        <v>5.3441499353405302</v>
      </c>
    </row>
    <row r="122" spans="1:33" x14ac:dyDescent="0.2">
      <c r="A122" s="94">
        <v>44090</v>
      </c>
      <c r="C122">
        <v>37.204908957389002</v>
      </c>
      <c r="D122">
        <v>1.1053599397727101</v>
      </c>
      <c r="F122">
        <v>81.176162719726506</v>
      </c>
      <c r="G122">
        <v>23.591411717696602</v>
      </c>
      <c r="H122">
        <v>6.6100001335143999</v>
      </c>
      <c r="I122">
        <v>28.549999237060501</v>
      </c>
      <c r="J122">
        <v>0.83943652277019898</v>
      </c>
      <c r="K122">
        <v>7.0618569180508297</v>
      </c>
      <c r="L122">
        <v>143.05999755859301</v>
      </c>
      <c r="N122">
        <v>0.67915129734558299</v>
      </c>
      <c r="O122">
        <v>0.89459808953796405</v>
      </c>
      <c r="P122">
        <v>25.1035060882568</v>
      </c>
      <c r="Q122">
        <v>8.7120033302826396</v>
      </c>
      <c r="S122">
        <v>132.73276230468201</v>
      </c>
      <c r="T122">
        <v>1.21233570460901</v>
      </c>
      <c r="U122">
        <v>29.620000839233398</v>
      </c>
      <c r="V122">
        <v>657.669967061992</v>
      </c>
      <c r="W122">
        <v>1.4661257494217299</v>
      </c>
      <c r="X122">
        <v>1.2934530826027999</v>
      </c>
      <c r="Y122">
        <v>245.99692636877</v>
      </c>
      <c r="Z122">
        <v>6.71000003814697</v>
      </c>
      <c r="AA122">
        <v>1.03338917229632</v>
      </c>
      <c r="AB122">
        <v>86.139999389648395</v>
      </c>
      <c r="AC122">
        <v>4.1605867774701304</v>
      </c>
      <c r="AD122">
        <v>108.725702043429</v>
      </c>
      <c r="AE122">
        <v>26.540000915527301</v>
      </c>
      <c r="AF122">
        <v>6.0481534004211399</v>
      </c>
      <c r="AG122">
        <v>5.4638835567848201</v>
      </c>
    </row>
    <row r="123" spans="1:33" x14ac:dyDescent="0.2">
      <c r="A123" s="94">
        <v>44091</v>
      </c>
      <c r="C123">
        <v>36.659131275763897</v>
      </c>
      <c r="D123">
        <v>1.1019862500658399</v>
      </c>
      <c r="F123">
        <v>81.874435424804602</v>
      </c>
      <c r="G123">
        <v>23.543582298858201</v>
      </c>
      <c r="H123">
        <v>6.6399998664855904</v>
      </c>
      <c r="I123">
        <v>27.9500007629394</v>
      </c>
      <c r="J123">
        <v>0.84392473915681798</v>
      </c>
      <c r="K123">
        <v>7.3669817942774696</v>
      </c>
      <c r="L123">
        <v>141.38000488281199</v>
      </c>
      <c r="N123">
        <v>0.68063004526106796</v>
      </c>
      <c r="O123">
        <v>0.91494048832123498</v>
      </c>
      <c r="P123">
        <v>24.145957946777301</v>
      </c>
      <c r="Q123">
        <v>8.8440416945722902</v>
      </c>
      <c r="S123">
        <v>130.22427142443101</v>
      </c>
      <c r="T123">
        <v>1.19490062486511</v>
      </c>
      <c r="U123">
        <v>28.299999237060501</v>
      </c>
      <c r="V123">
        <v>653.22471869296305</v>
      </c>
      <c r="W123">
        <v>1.55495863634541</v>
      </c>
      <c r="X123">
        <v>1.30891228074142</v>
      </c>
      <c r="Y123">
        <v>247.43316571292701</v>
      </c>
      <c r="Z123">
        <v>6.6500000953674299</v>
      </c>
      <c r="AA123">
        <v>1.0476796005392399</v>
      </c>
      <c r="AB123">
        <v>81.300003051757798</v>
      </c>
      <c r="AC123">
        <v>4.2424752565756796</v>
      </c>
      <c r="AD123">
        <v>109.36049099506801</v>
      </c>
      <c r="AE123">
        <v>26.290000915527301</v>
      </c>
      <c r="AF123">
        <v>6.1225924491882298</v>
      </c>
      <c r="AG123">
        <v>5.3988428541028899</v>
      </c>
    </row>
    <row r="124" spans="1:33" x14ac:dyDescent="0.2">
      <c r="A124" s="94">
        <v>44092</v>
      </c>
      <c r="C124">
        <v>37.205177535936798</v>
      </c>
      <c r="D124">
        <v>1.0557867900751701</v>
      </c>
      <c r="F124">
        <v>79.701011657714801</v>
      </c>
      <c r="G124">
        <v>23.843976765208801</v>
      </c>
      <c r="H124">
        <v>6.6500000953674299</v>
      </c>
      <c r="I124">
        <v>27.9799995422363</v>
      </c>
      <c r="J124">
        <v>0.84616756500267298</v>
      </c>
      <c r="K124">
        <v>7.3179309632796397</v>
      </c>
      <c r="L124">
        <v>139.46000671386699</v>
      </c>
      <c r="N124">
        <v>0.69152699845140697</v>
      </c>
      <c r="O124">
        <v>0.91773176747158602</v>
      </c>
      <c r="P124">
        <v>23.553663253784102</v>
      </c>
      <c r="Q124">
        <v>9.02854739132896</v>
      </c>
      <c r="S124">
        <v>131.107192910462</v>
      </c>
      <c r="T124">
        <v>1.1960201430898101</v>
      </c>
      <c r="U124">
        <v>27.209999084472599</v>
      </c>
      <c r="V124">
        <v>646.36179449908298</v>
      </c>
      <c r="W124">
        <v>1.5498485141194001</v>
      </c>
      <c r="X124">
        <v>1.2965509276334</v>
      </c>
      <c r="Y124">
        <v>235.40848608647499</v>
      </c>
      <c r="Z124">
        <v>6.3699998855590803</v>
      </c>
      <c r="AA124">
        <v>1.0383308762074701</v>
      </c>
      <c r="AB124">
        <v>81.5</v>
      </c>
      <c r="AC124">
        <v>4.2325650526228502</v>
      </c>
      <c r="AD124">
        <v>108.196000418</v>
      </c>
      <c r="AE124">
        <v>25.809999465942301</v>
      </c>
      <c r="AF124">
        <v>6.0435009002685502</v>
      </c>
      <c r="AG124">
        <v>5.3119239106368896</v>
      </c>
    </row>
    <row r="125" spans="1:33" x14ac:dyDescent="0.2">
      <c r="A125" s="94">
        <v>44095</v>
      </c>
      <c r="C125">
        <v>36.638681645956602</v>
      </c>
      <c r="D125">
        <v>1.03157814513956</v>
      </c>
      <c r="F125">
        <v>78.932899475097599</v>
      </c>
      <c r="G125">
        <v>23.707012416367998</v>
      </c>
      <c r="H125">
        <v>6.42000007629394</v>
      </c>
      <c r="I125">
        <v>27.659999847412099</v>
      </c>
      <c r="J125">
        <v>0.85983361188965501</v>
      </c>
      <c r="K125">
        <v>7.0515809360315398</v>
      </c>
      <c r="L125">
        <v>138.19999694824199</v>
      </c>
      <c r="N125">
        <v>0.68635387567164197</v>
      </c>
      <c r="O125">
        <v>0.90797218159019499</v>
      </c>
      <c r="P125">
        <v>24.057115554809499</v>
      </c>
      <c r="Q125">
        <v>8.7455669144239803</v>
      </c>
      <c r="S125">
        <v>126.297076101385</v>
      </c>
      <c r="T125">
        <v>1.1790779821444299</v>
      </c>
      <c r="U125">
        <v>27.9500007629394</v>
      </c>
      <c r="V125">
        <v>625.240428760447</v>
      </c>
      <c r="W125">
        <v>1.5258571611035401</v>
      </c>
      <c r="X125">
        <v>1.304668980889</v>
      </c>
      <c r="Y125">
        <v>248.205879903425</v>
      </c>
      <c r="Z125">
        <v>6.3000001907348597</v>
      </c>
      <c r="AA125">
        <v>1.03203834005576</v>
      </c>
      <c r="AB125">
        <v>83.209999084472599</v>
      </c>
      <c r="AD125">
        <v>100.090245037107</v>
      </c>
      <c r="AE125">
        <v>25</v>
      </c>
      <c r="AF125">
        <v>5.8736872673034597</v>
      </c>
      <c r="AG125">
        <v>5.1093554838453699</v>
      </c>
    </row>
    <row r="126" spans="1:33" x14ac:dyDescent="0.2">
      <c r="A126" s="94">
        <v>44096</v>
      </c>
      <c r="C126">
        <v>36.468174695833497</v>
      </c>
      <c r="D126">
        <v>1.0475556960097001</v>
      </c>
      <c r="F126">
        <v>82.206123352050696</v>
      </c>
      <c r="G126">
        <v>23.477414990952301</v>
      </c>
      <c r="H126">
        <v>6.1399998664855904</v>
      </c>
      <c r="I126">
        <v>27.690000534057599</v>
      </c>
      <c r="J126">
        <v>0.85180218911227701</v>
      </c>
      <c r="K126">
        <v>7.0578670168288102</v>
      </c>
      <c r="L126">
        <v>142.5</v>
      </c>
      <c r="N126">
        <v>0.67325334466454401</v>
      </c>
      <c r="O126">
        <v>0.87566100846174699</v>
      </c>
      <c r="P126">
        <v>25.142990112304599</v>
      </c>
      <c r="Q126">
        <v>8.5144851227123493</v>
      </c>
      <c r="S126">
        <v>125.52562796631101</v>
      </c>
      <c r="T126">
        <v>1.1464350980718301</v>
      </c>
      <c r="U126">
        <v>27.2600002288818</v>
      </c>
      <c r="V126">
        <v>636.97386691433996</v>
      </c>
      <c r="W126">
        <v>1.50163138147081</v>
      </c>
      <c r="X126">
        <v>1.2801858338157199</v>
      </c>
      <c r="Y126">
        <v>237.08097809071401</v>
      </c>
      <c r="Z126">
        <v>6.1500000953674299</v>
      </c>
      <c r="AA126">
        <v>1.0015939093514099</v>
      </c>
      <c r="AB126">
        <v>83.889999389648395</v>
      </c>
      <c r="AD126">
        <v>99.861656979075605</v>
      </c>
      <c r="AE126">
        <v>25.040000915527301</v>
      </c>
      <c r="AF126">
        <v>5.8946232795715297</v>
      </c>
      <c r="AG126">
        <v>5.0422969212006299</v>
      </c>
    </row>
    <row r="127" spans="1:33" x14ac:dyDescent="0.2">
      <c r="A127" s="94">
        <v>44097</v>
      </c>
      <c r="C127">
        <v>36.444276439065298</v>
      </c>
      <c r="D127">
        <v>1.0073310562684401</v>
      </c>
      <c r="F127">
        <v>82.406890869140597</v>
      </c>
      <c r="G127">
        <v>23.2331718956023</v>
      </c>
      <c r="H127">
        <v>5.96000003814697</v>
      </c>
      <c r="I127">
        <v>28.020000457763601</v>
      </c>
      <c r="J127">
        <v>0.86675804724580896</v>
      </c>
      <c r="K127">
        <v>6.9705330008263404</v>
      </c>
      <c r="L127">
        <v>142.57000732421801</v>
      </c>
      <c r="N127">
        <v>0.67814982934544998</v>
      </c>
      <c r="O127">
        <v>0.896524704182872</v>
      </c>
      <c r="P127">
        <v>24.639537811279201</v>
      </c>
      <c r="Q127">
        <v>8.5860972010106504</v>
      </c>
      <c r="S127">
        <v>124.614841484311</v>
      </c>
      <c r="T127">
        <v>1.16694203882394</v>
      </c>
      <c r="U127">
        <v>27.090000152587798</v>
      </c>
      <c r="V127">
        <v>643.10391481886802</v>
      </c>
      <c r="W127">
        <v>1.5628588429325201</v>
      </c>
      <c r="X127">
        <v>1.3056179125115599</v>
      </c>
      <c r="Y127">
        <v>234.39307470755301</v>
      </c>
      <c r="Z127">
        <v>5.8299999237060502</v>
      </c>
      <c r="AA127">
        <v>0.99946552322830495</v>
      </c>
      <c r="AB127">
        <v>82.669998168945298</v>
      </c>
      <c r="AC127">
        <v>4.2100866079364696</v>
      </c>
      <c r="AD127">
        <v>99.902387051219193</v>
      </c>
      <c r="AE127">
        <v>24.149999618530199</v>
      </c>
      <c r="AF127">
        <v>5.7364416122436497</v>
      </c>
      <c r="AG127">
        <v>4.9132217668773102</v>
      </c>
    </row>
    <row r="128" spans="1:33" x14ac:dyDescent="0.2">
      <c r="A128" s="94">
        <v>44098</v>
      </c>
      <c r="C128">
        <v>36.025980675200103</v>
      </c>
      <c r="D128">
        <v>0.98347754031419699</v>
      </c>
      <c r="F128">
        <v>81.865715026855398</v>
      </c>
      <c r="G128">
        <v>22.7426478462863</v>
      </c>
      <c r="H128">
        <v>5.8699998855590803</v>
      </c>
      <c r="I128">
        <v>27.299999237060501</v>
      </c>
      <c r="J128">
        <v>0.84411734271976202</v>
      </c>
      <c r="K128">
        <v>6.94972044998564</v>
      </c>
      <c r="L128">
        <v>140.97000122070301</v>
      </c>
      <c r="N128">
        <v>0.65850135386673203</v>
      </c>
      <c r="O128">
        <v>0.85580748331061296</v>
      </c>
      <c r="P128">
        <v>25.300935745239201</v>
      </c>
      <c r="Q128">
        <v>8.3464294132138495</v>
      </c>
      <c r="S128">
        <v>122.00553186455301</v>
      </c>
      <c r="T128">
        <v>1.09562487655846</v>
      </c>
      <c r="U128">
        <v>26.350000381469702</v>
      </c>
      <c r="V128">
        <v>681.65026992760204</v>
      </c>
      <c r="W128">
        <v>1.49373184508435</v>
      </c>
      <c r="X128">
        <v>1.2395540819203299</v>
      </c>
      <c r="Y128">
        <v>199.58132086923399</v>
      </c>
      <c r="Z128">
        <v>5.5300002098083496</v>
      </c>
      <c r="AA128">
        <v>0.95398238664296597</v>
      </c>
      <c r="AB128">
        <v>82.209999084472599</v>
      </c>
      <c r="AC128">
        <v>4.1569419259545102</v>
      </c>
      <c r="AD128">
        <v>102.23399363714</v>
      </c>
      <c r="AE128">
        <v>24.2299995422363</v>
      </c>
      <c r="AF128">
        <v>5.9085812568664497</v>
      </c>
      <c r="AG128">
        <v>4.9174750131423899</v>
      </c>
    </row>
    <row r="129" spans="1:33" x14ac:dyDescent="0.2">
      <c r="A129" s="94">
        <v>44099</v>
      </c>
      <c r="C129">
        <v>36.105779716319802</v>
      </c>
      <c r="D129">
        <v>1.01299832717344</v>
      </c>
      <c r="F129">
        <v>82.895690917968693</v>
      </c>
      <c r="G129">
        <v>22.612236217975799</v>
      </c>
      <c r="H129">
        <v>5.2699999809265101</v>
      </c>
      <c r="I129">
        <v>27.840000152587798</v>
      </c>
      <c r="J129">
        <v>0.84646963800446395</v>
      </c>
      <c r="K129">
        <v>6.8890113777085498</v>
      </c>
      <c r="L129">
        <v>144.36000061035099</v>
      </c>
      <c r="N129">
        <v>0.64958877099809298</v>
      </c>
      <c r="O129">
        <v>0.83847814436989998</v>
      </c>
      <c r="P129">
        <v>25.616828918456999</v>
      </c>
      <c r="Q129">
        <v>8.2267816222119894</v>
      </c>
      <c r="S129">
        <v>121.00897406134</v>
      </c>
      <c r="T129">
        <v>1.06917410306209</v>
      </c>
      <c r="U129">
        <v>26.5100002288818</v>
      </c>
      <c r="V129">
        <v>703.65067883727102</v>
      </c>
      <c r="W129">
        <v>1.44651957100586</v>
      </c>
      <c r="X129">
        <v>1.21563630513423</v>
      </c>
      <c r="Y129">
        <v>226.98124041720001</v>
      </c>
      <c r="Z129">
        <v>5.5999999046325604</v>
      </c>
      <c r="AA129">
        <v>0.97359486297119402</v>
      </c>
      <c r="AB129">
        <v>83.099998474121094</v>
      </c>
      <c r="AC129">
        <v>4.1673604342934603</v>
      </c>
      <c r="AD129">
        <v>105.10009659141301</v>
      </c>
      <c r="AE129">
        <v>24.620000839233398</v>
      </c>
      <c r="AF129">
        <v>6.0155868530273402</v>
      </c>
      <c r="AG129">
        <v>4.92362608940382</v>
      </c>
    </row>
    <row r="130" spans="1:33" x14ac:dyDescent="0.2">
      <c r="A130" s="94">
        <v>44102</v>
      </c>
      <c r="C130">
        <v>36.616743684999598</v>
      </c>
      <c r="D130">
        <v>0.95844345151362997</v>
      </c>
      <c r="F130">
        <v>82.817115783691406</v>
      </c>
      <c r="G130">
        <v>22.555471129909002</v>
      </c>
      <c r="H130">
        <v>5.4099998474120996</v>
      </c>
      <c r="I130">
        <v>28.4699993133544</v>
      </c>
      <c r="J130">
        <v>0.84941757781399396</v>
      </c>
      <c r="K130">
        <v>6.9232859531617201</v>
      </c>
      <c r="L130">
        <v>148.52999877929599</v>
      </c>
      <c r="N130">
        <v>0.64887117186273702</v>
      </c>
      <c r="O130">
        <v>0.82825896011279798</v>
      </c>
      <c r="P130">
        <v>26.6533489227294</v>
      </c>
      <c r="Q130">
        <v>8.0524121706537795</v>
      </c>
      <c r="S130">
        <v>123.018638165616</v>
      </c>
      <c r="T130">
        <v>1.0508881929580101</v>
      </c>
      <c r="U130">
        <v>27.4799995422363</v>
      </c>
      <c r="V130">
        <v>710.82109816546995</v>
      </c>
      <c r="W130">
        <v>1.5082103002985201</v>
      </c>
      <c r="X130">
        <v>1.1915928923433601</v>
      </c>
      <c r="Y130">
        <v>234.17395415342901</v>
      </c>
      <c r="Z130">
        <v>5.3899998664855904</v>
      </c>
      <c r="AA130">
        <v>0.97527149673509805</v>
      </c>
      <c r="AB130">
        <v>83.760002136230398</v>
      </c>
      <c r="AC130">
        <v>4.0974001831114801</v>
      </c>
      <c r="AD130">
        <v>106.45553000129399</v>
      </c>
      <c r="AE130">
        <v>25.2299995422363</v>
      </c>
      <c r="AF130">
        <v>6.0435009002685502</v>
      </c>
      <c r="AG130">
        <v>4.6161575007063202</v>
      </c>
    </row>
    <row r="131" spans="1:33" x14ac:dyDescent="0.2">
      <c r="A131" s="94">
        <v>44103</v>
      </c>
      <c r="C131">
        <v>37.040186814734803</v>
      </c>
      <c r="D131">
        <v>0.92046219650329297</v>
      </c>
      <c r="F131">
        <v>82.171218872070298</v>
      </c>
      <c r="G131">
        <v>22.6140959806838</v>
      </c>
      <c r="H131">
        <v>5.0300002098083496</v>
      </c>
      <c r="I131">
        <v>28.639999389648398</v>
      </c>
      <c r="J131">
        <v>0.85911851307637399</v>
      </c>
      <c r="K131">
        <v>6.9406883081093396</v>
      </c>
      <c r="L131">
        <v>149.75</v>
      </c>
      <c r="N131">
        <v>0.65475912560309202</v>
      </c>
      <c r="O131">
        <v>0.85890427661804103</v>
      </c>
      <c r="P131">
        <v>26.5447597503662</v>
      </c>
      <c r="Q131">
        <v>7.9168375116298604</v>
      </c>
      <c r="S131">
        <v>121.50537431929401</v>
      </c>
      <c r="T131">
        <v>1.07182710140001</v>
      </c>
      <c r="U131">
        <v>27.079999923706001</v>
      </c>
      <c r="V131">
        <v>708.78750062340896</v>
      </c>
      <c r="W131">
        <v>1.4987157884660101</v>
      </c>
      <c r="X131">
        <v>1.2436130955981399</v>
      </c>
      <c r="Y131">
        <v>236.130463886271</v>
      </c>
      <c r="Z131">
        <v>5.5199999809265101</v>
      </c>
      <c r="AA131">
        <v>0.96280374675235103</v>
      </c>
      <c r="AB131">
        <v>81.599998474121094</v>
      </c>
      <c r="AC131">
        <v>4.1763437608176304</v>
      </c>
      <c r="AD131">
        <v>108.63052142287</v>
      </c>
      <c r="AE131">
        <v>24.809999465942301</v>
      </c>
      <c r="AF131">
        <v>6.0621099472045898</v>
      </c>
      <c r="AG131">
        <v>4.5671582049369501</v>
      </c>
    </row>
    <row r="132" spans="1:33" x14ac:dyDescent="0.2">
      <c r="A132" s="94">
        <v>44104</v>
      </c>
      <c r="C132">
        <v>36.825747891994503</v>
      </c>
      <c r="D132">
        <v>0.91998933157325402</v>
      </c>
      <c r="F132">
        <v>79.840667724609304</v>
      </c>
      <c r="H132">
        <v>5.0799999237060502</v>
      </c>
      <c r="I132">
        <v>28.190000534057599</v>
      </c>
      <c r="J132">
        <v>0.83979844838339002</v>
      </c>
      <c r="K132">
        <v>7.0846386105970298</v>
      </c>
      <c r="L132">
        <v>152.03999328613199</v>
      </c>
      <c r="N132">
        <v>0.648390381628146</v>
      </c>
      <c r="O132">
        <v>0.85249136765205602</v>
      </c>
      <c r="P132">
        <v>26.890266418456999</v>
      </c>
      <c r="Q132">
        <v>8.1638642494392499</v>
      </c>
      <c r="S132">
        <v>120.950817000584</v>
      </c>
      <c r="T132">
        <v>1.0784400092206901</v>
      </c>
      <c r="U132">
        <v>26.340000152587798</v>
      </c>
      <c r="V132">
        <v>705.83390135527497</v>
      </c>
      <c r="W132">
        <v>1.4234937651330499</v>
      </c>
      <c r="X132">
        <v>1.2178302582815199</v>
      </c>
      <c r="Y132">
        <v>236.00285496786799</v>
      </c>
      <c r="Z132">
        <v>5.5199999809265101</v>
      </c>
      <c r="AA132">
        <v>0.96133852446319001</v>
      </c>
      <c r="AB132">
        <v>79.940002441406193</v>
      </c>
      <c r="AC132">
        <v>4.1294516687757303</v>
      </c>
      <c r="AD132">
        <v>106.00206213654</v>
      </c>
      <c r="AE132">
        <v>24.540000915527301</v>
      </c>
      <c r="AF132">
        <v>6.1784214973449698</v>
      </c>
      <c r="AG132">
        <v>4.6148196922730396</v>
      </c>
    </row>
    <row r="133" spans="1:33" x14ac:dyDescent="0.2">
      <c r="A133" s="94">
        <v>44105</v>
      </c>
      <c r="C133">
        <v>37.040397922584802</v>
      </c>
      <c r="D133">
        <v>0.98423792141334498</v>
      </c>
      <c r="F133">
        <v>79.858139038085895</v>
      </c>
      <c r="H133">
        <v>5.0999999046325604</v>
      </c>
      <c r="I133">
        <v>28.600000381469702</v>
      </c>
      <c r="K133">
        <v>7.1192118061040901</v>
      </c>
      <c r="L133">
        <v>155</v>
      </c>
      <c r="P133">
        <v>26.5842475891113</v>
      </c>
      <c r="S133">
        <v>119.52064913206701</v>
      </c>
      <c r="U133">
        <v>27.049999237060501</v>
      </c>
      <c r="V133">
        <v>707.08473552847795</v>
      </c>
      <c r="Y133">
        <v>226.931807579321</v>
      </c>
      <c r="Z133">
        <v>5.7300000190734801</v>
      </c>
      <c r="AA133">
        <v>0.97582951516911998</v>
      </c>
      <c r="AB133">
        <v>80.199996948242102</v>
      </c>
      <c r="AD133">
        <v>106.422437262881</v>
      </c>
      <c r="AE133">
        <v>24.569999694824201</v>
      </c>
      <c r="AF133">
        <v>6.3133420944213796</v>
      </c>
      <c r="AG133">
        <v>4.7327300172134601</v>
      </c>
    </row>
    <row r="134" spans="1:33" x14ac:dyDescent="0.2">
      <c r="A134" s="94">
        <v>44106</v>
      </c>
      <c r="C134">
        <v>36.500490375033202</v>
      </c>
      <c r="D134">
        <v>0.95710735819264303</v>
      </c>
      <c r="F134">
        <v>79.526458740234304</v>
      </c>
      <c r="H134">
        <v>5.0399999618530202</v>
      </c>
      <c r="I134">
        <v>29.159999847412099</v>
      </c>
      <c r="K134">
        <v>7.1417119499297899</v>
      </c>
      <c r="L134">
        <v>154.94000244140599</v>
      </c>
      <c r="P134">
        <v>26.367071151733398</v>
      </c>
      <c r="S134">
        <v>119.161804105374</v>
      </c>
      <c r="U134">
        <v>26.7399997711181</v>
      </c>
      <c r="V134">
        <v>718.75835799141998</v>
      </c>
      <c r="Y134">
        <v>222.839781263417</v>
      </c>
      <c r="Z134">
        <v>5.6799998283386204</v>
      </c>
      <c r="AB134">
        <v>79.269996643066406</v>
      </c>
      <c r="AC134">
        <v>4.4944533483648303</v>
      </c>
      <c r="AD134">
        <v>108.73830628329</v>
      </c>
      <c r="AE134">
        <v>24.579999923706001</v>
      </c>
      <c r="AF134">
        <v>6.2668180465698198</v>
      </c>
      <c r="AG134">
        <v>4.5550071701197696</v>
      </c>
    </row>
    <row r="135" spans="1:33" x14ac:dyDescent="0.2">
      <c r="A135" s="94">
        <v>44109</v>
      </c>
      <c r="C135">
        <v>36.9075503510457</v>
      </c>
      <c r="D135">
        <v>0.93459582856497203</v>
      </c>
      <c r="F135">
        <v>80.268386840820298</v>
      </c>
      <c r="G135">
        <v>23.5630691710831</v>
      </c>
      <c r="H135">
        <v>5.21000003814697</v>
      </c>
      <c r="I135">
        <v>30.409999847412099</v>
      </c>
      <c r="K135">
        <v>7.3526999276323197</v>
      </c>
      <c r="L135">
        <v>157.99000549316401</v>
      </c>
      <c r="P135">
        <v>27.097570419311499</v>
      </c>
      <c r="S135">
        <v>119.738223789789</v>
      </c>
      <c r="U135">
        <v>28.940000534057599</v>
      </c>
      <c r="V135">
        <v>713.25011789205701</v>
      </c>
      <c r="Y135">
        <v>223.61493294361901</v>
      </c>
      <c r="Z135">
        <v>5.4899997711181596</v>
      </c>
      <c r="AA135">
        <v>0.97964814439331604</v>
      </c>
      <c r="AB135">
        <v>81.190002441406193</v>
      </c>
      <c r="AC135">
        <v>4.6293332213206702</v>
      </c>
      <c r="AD135">
        <v>109.116554190104</v>
      </c>
      <c r="AE135">
        <v>25.290000915527301</v>
      </c>
      <c r="AF135">
        <v>6.1598119735717702</v>
      </c>
      <c r="AG135">
        <v>4.6250365161158404</v>
      </c>
    </row>
    <row r="136" spans="1:33" x14ac:dyDescent="0.2">
      <c r="A136" s="94">
        <v>44110</v>
      </c>
      <c r="C136">
        <v>36.173536982018703</v>
      </c>
      <c r="D136">
        <v>0.94018009370642996</v>
      </c>
      <c r="F136">
        <v>81.743515014648395</v>
      </c>
      <c r="G136">
        <v>23.830011057645802</v>
      </c>
      <c r="H136">
        <v>5.42000007629394</v>
      </c>
      <c r="I136">
        <v>30.639999389648398</v>
      </c>
      <c r="K136">
        <v>7.5734007144127897</v>
      </c>
      <c r="L136">
        <v>149.919998168945</v>
      </c>
      <c r="P136">
        <v>26.2782268524169</v>
      </c>
      <c r="S136">
        <v>118.979721986434</v>
      </c>
      <c r="U136">
        <v>29.040000915527301</v>
      </c>
      <c r="V136">
        <v>727.28391532861099</v>
      </c>
      <c r="Y136">
        <v>228.57442596623099</v>
      </c>
      <c r="Z136">
        <v>5.8099999427795401</v>
      </c>
      <c r="AA136">
        <v>0.98124027784550305</v>
      </c>
      <c r="AB136">
        <v>84.370002746582003</v>
      </c>
      <c r="AC136">
        <v>4.6073833267535802</v>
      </c>
      <c r="AD136">
        <v>108.337976379265</v>
      </c>
      <c r="AE136">
        <v>26.090000152587798</v>
      </c>
      <c r="AF136">
        <v>6.1132874488830504</v>
      </c>
      <c r="AG136">
        <v>4.6655008666391398</v>
      </c>
    </row>
    <row r="137" spans="1:33" x14ac:dyDescent="0.2">
      <c r="A137" s="94">
        <v>44111</v>
      </c>
      <c r="C137">
        <v>35.659743809242997</v>
      </c>
      <c r="D137">
        <v>0.92960058617222696</v>
      </c>
      <c r="F137">
        <v>82.040275573730398</v>
      </c>
      <c r="G137">
        <v>23.864011672902901</v>
      </c>
      <c r="H137">
        <v>5.5300002098083496</v>
      </c>
      <c r="I137">
        <v>29.389999389648398</v>
      </c>
      <c r="K137">
        <v>7.5252166760633896</v>
      </c>
      <c r="L137">
        <v>152.58999633789</v>
      </c>
      <c r="P137">
        <v>26.2584838867187</v>
      </c>
      <c r="S137">
        <v>116.939461382906</v>
      </c>
      <c r="U137">
        <v>29.829999923706001</v>
      </c>
      <c r="V137">
        <v>712.67198044439203</v>
      </c>
      <c r="Y137">
        <v>234.37827466413299</v>
      </c>
      <c r="Z137">
        <v>5.7699999809265101</v>
      </c>
      <c r="AA137">
        <v>0.96299368146894004</v>
      </c>
      <c r="AB137">
        <v>82.300003051757798</v>
      </c>
      <c r="AC137">
        <v>4.5169888269810698</v>
      </c>
      <c r="AD137">
        <v>107.42655889775401</v>
      </c>
      <c r="AE137">
        <v>26.190000534057599</v>
      </c>
      <c r="AF137">
        <v>6.0435009002685502</v>
      </c>
      <c r="AG137">
        <v>4.6179815746408996</v>
      </c>
    </row>
    <row r="138" spans="1:33" x14ac:dyDescent="0.2">
      <c r="A138" s="94">
        <v>44112</v>
      </c>
      <c r="C138">
        <v>36.605154892210201</v>
      </c>
      <c r="D138">
        <v>0.95877962870399303</v>
      </c>
      <c r="F138">
        <v>83.367034912109304</v>
      </c>
      <c r="G138">
        <v>24.757268137363301</v>
      </c>
      <c r="H138">
        <v>5.5900001525878897</v>
      </c>
      <c r="I138">
        <v>29.620000839233398</v>
      </c>
      <c r="K138">
        <v>7.4271678271884296</v>
      </c>
      <c r="L138">
        <v>153.78999328613199</v>
      </c>
      <c r="P138">
        <v>26.0906658172607</v>
      </c>
      <c r="S138">
        <v>123.476800669892</v>
      </c>
      <c r="U138">
        <v>29.569999694824201</v>
      </c>
      <c r="V138">
        <v>702.95559447578796</v>
      </c>
      <c r="Y138">
        <v>236.29315583040801</v>
      </c>
      <c r="Z138">
        <v>5.6599998474120996</v>
      </c>
      <c r="AA138">
        <v>0.97100449637099795</v>
      </c>
      <c r="AB138">
        <v>82.510002136230398</v>
      </c>
      <c r="AC138">
        <v>4.4034593037326797</v>
      </c>
      <c r="AD138">
        <v>107.712419339823</v>
      </c>
      <c r="AE138">
        <v>26.920000076293899</v>
      </c>
      <c r="AF138">
        <v>6.2063364982604901</v>
      </c>
      <c r="AG138">
        <v>4.7032539598619003</v>
      </c>
    </row>
    <row r="139" spans="1:33" x14ac:dyDescent="0.2">
      <c r="A139" s="94">
        <v>44113</v>
      </c>
      <c r="C139">
        <v>37.146566971176902</v>
      </c>
      <c r="D139">
        <v>0.93773448094725498</v>
      </c>
      <c r="F139">
        <v>84.170051574707003</v>
      </c>
      <c r="H139">
        <v>5.3699998855590803</v>
      </c>
      <c r="I139">
        <v>30.149999618530199</v>
      </c>
      <c r="J139">
        <v>0.860676133402549</v>
      </c>
      <c r="K139">
        <v>7.5064099168162004</v>
      </c>
      <c r="L139">
        <v>154.600006103515</v>
      </c>
      <c r="N139">
        <v>0.67231140398398204</v>
      </c>
      <c r="O139">
        <v>0.87334850332823</v>
      </c>
      <c r="P139">
        <v>25.577342987060501</v>
      </c>
      <c r="Q139">
        <v>8.4811175629397404</v>
      </c>
      <c r="S139">
        <v>124.686705531961</v>
      </c>
      <c r="T139">
        <v>1.1238437985063801</v>
      </c>
      <c r="U139">
        <v>30.440000534057599</v>
      </c>
      <c r="V139">
        <v>735.74106700066397</v>
      </c>
      <c r="W139">
        <v>1.5156745526034801</v>
      </c>
      <c r="X139">
        <v>1.2490425627703401</v>
      </c>
      <c r="Y139">
        <v>232.83155611112301</v>
      </c>
      <c r="Z139">
        <v>5.8099999427795401</v>
      </c>
      <c r="AA139">
        <v>0.98148229437746703</v>
      </c>
      <c r="AB139">
        <v>83.269996643066406</v>
      </c>
      <c r="AC139">
        <v>4.6890659705126803</v>
      </c>
      <c r="AD139">
        <v>107.90338063590001</v>
      </c>
      <c r="AE139">
        <v>26.629999160766602</v>
      </c>
      <c r="AF139">
        <v>6.33660459518432</v>
      </c>
      <c r="AG139">
        <v>4.6343416174105396</v>
      </c>
    </row>
    <row r="140" spans="1:33" x14ac:dyDescent="0.2">
      <c r="A140" s="94">
        <v>44116</v>
      </c>
      <c r="C140">
        <v>37.617075656946298</v>
      </c>
      <c r="F140">
        <v>85.130226135253906</v>
      </c>
      <c r="G140">
        <v>26.754144907678999</v>
      </c>
      <c r="H140">
        <v>5.3299999237060502</v>
      </c>
      <c r="I140">
        <v>31.629999160766602</v>
      </c>
      <c r="J140">
        <v>0.88726629086514197</v>
      </c>
      <c r="K140">
        <v>7.4046783247716803</v>
      </c>
      <c r="L140">
        <v>155.850006103515</v>
      </c>
      <c r="N140">
        <v>0.68914488308129696</v>
      </c>
      <c r="O140">
        <v>0.91126301861089498</v>
      </c>
      <c r="P140">
        <v>25.5279846191406</v>
      </c>
      <c r="Q140">
        <v>8.7066946184877398</v>
      </c>
      <c r="S140">
        <v>125.658404183168</v>
      </c>
      <c r="T140">
        <v>1.1772264246247299</v>
      </c>
      <c r="U140">
        <v>30.459999084472599</v>
      </c>
      <c r="V140">
        <v>743.27136749742203</v>
      </c>
      <c r="W140">
        <v>1.5606536131350499</v>
      </c>
      <c r="X140">
        <v>1.29972963463893</v>
      </c>
      <c r="Y140">
        <v>232.193459164373</v>
      </c>
      <c r="Z140">
        <v>5.4299998283386204</v>
      </c>
      <c r="AA140">
        <v>0.98633212010326599</v>
      </c>
      <c r="AB140">
        <v>82.239997863769503</v>
      </c>
      <c r="AC140">
        <v>4.7017569066808598</v>
      </c>
      <c r="AD140">
        <v>108.664114535753</v>
      </c>
      <c r="AE140">
        <v>26.389999389648398</v>
      </c>
      <c r="AF140">
        <v>6.3784756660461399</v>
      </c>
    </row>
    <row r="141" spans="1:33" x14ac:dyDescent="0.2">
      <c r="A141" s="94">
        <v>44117</v>
      </c>
      <c r="C141">
        <v>37.324884413440401</v>
      </c>
      <c r="D141">
        <v>0.94218494941226405</v>
      </c>
      <c r="F141">
        <v>83.707458496093693</v>
      </c>
      <c r="G141">
        <v>26.233988327759999</v>
      </c>
      <c r="H141">
        <v>5.2800002098083496</v>
      </c>
      <c r="I141">
        <v>31.159999847412099</v>
      </c>
      <c r="J141">
        <v>0.874678383674243</v>
      </c>
      <c r="K141">
        <v>7.4670072366429796</v>
      </c>
      <c r="L141">
        <v>152.82000732421801</v>
      </c>
      <c r="N141">
        <v>0.67797506662265705</v>
      </c>
      <c r="O141">
        <v>0.92462305311245396</v>
      </c>
      <c r="P141">
        <v>25.587213516235298</v>
      </c>
      <c r="Q141">
        <v>9.0163693421284794</v>
      </c>
      <c r="S141">
        <v>124.042916150354</v>
      </c>
      <c r="T141">
        <v>1.1743075853459199</v>
      </c>
      <c r="U141">
        <v>30.9899997711181</v>
      </c>
      <c r="V141">
        <v>743.64739080055699</v>
      </c>
      <c r="W141">
        <v>1.53665037558061</v>
      </c>
      <c r="X141">
        <v>1.27513201826425</v>
      </c>
      <c r="Y141">
        <v>225.94352140945099</v>
      </c>
      <c r="Z141">
        <v>5.25</v>
      </c>
      <c r="AA141">
        <v>0.98181402211298296</v>
      </c>
      <c r="AB141">
        <v>82.989997863769503</v>
      </c>
      <c r="AC141">
        <v>4.5499495344370899</v>
      </c>
      <c r="AD141">
        <v>108.948066458284</v>
      </c>
      <c r="AE141">
        <v>26.4500007629394</v>
      </c>
      <c r="AF141">
        <v>6.2621655464172301</v>
      </c>
      <c r="AG141">
        <v>4.5686545146112003</v>
      </c>
    </row>
    <row r="142" spans="1:33" x14ac:dyDescent="0.2">
      <c r="A142" s="94">
        <v>44118</v>
      </c>
      <c r="C142">
        <v>36.929919685811001</v>
      </c>
      <c r="D142">
        <v>0.93741574542956796</v>
      </c>
      <c r="F142">
        <v>83.925666809082003</v>
      </c>
      <c r="G142">
        <v>26.4356148325856</v>
      </c>
      <c r="H142">
        <v>5.25</v>
      </c>
      <c r="I142">
        <v>30.350000381469702</v>
      </c>
      <c r="J142">
        <v>0.86151828319017798</v>
      </c>
      <c r="K142">
        <v>7.4441182523969402</v>
      </c>
      <c r="L142">
        <v>154.69000244140599</v>
      </c>
      <c r="N142">
        <v>0.67427160881443604</v>
      </c>
      <c r="O142">
        <v>0.91268473562087105</v>
      </c>
      <c r="P142">
        <v>27.235773086547798</v>
      </c>
      <c r="Q142">
        <v>9.0356531633473107</v>
      </c>
      <c r="S142">
        <v>123.597199202882</v>
      </c>
      <c r="T142">
        <v>1.16522123349149</v>
      </c>
      <c r="U142">
        <v>30.2000007629394</v>
      </c>
      <c r="V142">
        <v>729.502390844812</v>
      </c>
      <c r="W142">
        <v>1.52413026785825</v>
      </c>
      <c r="X142">
        <v>1.2882661397064501</v>
      </c>
      <c r="Y142">
        <v>223.68724909951899</v>
      </c>
      <c r="Z142">
        <v>5.21000003814697</v>
      </c>
      <c r="AA142">
        <v>0.97061628559515001</v>
      </c>
      <c r="AB142">
        <v>82.610000610351506</v>
      </c>
      <c r="AC142">
        <v>4.5309451817867501</v>
      </c>
      <c r="AD142">
        <v>106.56836006332</v>
      </c>
      <c r="AE142">
        <v>26.9300003051757</v>
      </c>
      <c r="AF142">
        <v>6.3598666191101003</v>
      </c>
      <c r="AG142">
        <v>4.5180951293001197</v>
      </c>
    </row>
    <row r="143" spans="1:33" x14ac:dyDescent="0.2">
      <c r="A143" s="94">
        <v>44119</v>
      </c>
      <c r="C143">
        <v>36.174711146559197</v>
      </c>
      <c r="D143">
        <v>0.90152938875675603</v>
      </c>
      <c r="F143">
        <v>84.353370666503906</v>
      </c>
      <c r="G143">
        <v>26.747392213207</v>
      </c>
      <c r="H143">
        <v>5.13000011444091</v>
      </c>
      <c r="I143">
        <v>30.879999160766602</v>
      </c>
      <c r="J143">
        <v>0.853721470288064</v>
      </c>
      <c r="K143">
        <v>7.27579644201204</v>
      </c>
      <c r="L143">
        <v>157.259994506835</v>
      </c>
      <c r="N143">
        <v>0.67627200885807703</v>
      </c>
      <c r="O143">
        <v>0.92717297252994402</v>
      </c>
      <c r="P143">
        <v>27.689867019653299</v>
      </c>
      <c r="Q143">
        <v>9.07858681270943</v>
      </c>
      <c r="S143">
        <v>120.144020010829</v>
      </c>
      <c r="T143">
        <v>1.13947808225883</v>
      </c>
      <c r="U143">
        <v>30.090000152587798</v>
      </c>
      <c r="V143">
        <v>701.87583726766002</v>
      </c>
      <c r="W143">
        <v>1.55876713827854</v>
      </c>
      <c r="X143">
        <v>1.2541706431304001</v>
      </c>
      <c r="Y143">
        <v>230.22315733268201</v>
      </c>
      <c r="Z143">
        <v>5.0700001716613698</v>
      </c>
      <c r="AA143">
        <v>0.97299386601527005</v>
      </c>
      <c r="AB143">
        <v>81.209999084472599</v>
      </c>
      <c r="AC143">
        <v>4.3643837177039497</v>
      </c>
      <c r="AD143">
        <v>104.60460605203301</v>
      </c>
      <c r="AE143">
        <v>27.399999618530199</v>
      </c>
      <c r="AF143">
        <v>6.33660459518432</v>
      </c>
      <c r="AG143">
        <v>4.5257506355028401</v>
      </c>
    </row>
    <row r="144" spans="1:33" x14ac:dyDescent="0.2">
      <c r="A144" s="94">
        <v>44120</v>
      </c>
      <c r="C144">
        <v>36.509389740680398</v>
      </c>
      <c r="D144">
        <v>0.86077842216997102</v>
      </c>
      <c r="F144">
        <v>84.431930541992102</v>
      </c>
      <c r="G144">
        <v>27.192453215938201</v>
      </c>
      <c r="H144">
        <v>5.1100001335143999</v>
      </c>
      <c r="I144">
        <v>30.309999465942301</v>
      </c>
      <c r="J144">
        <v>0.84885221302182801</v>
      </c>
      <c r="K144">
        <v>7.1070720222305601</v>
      </c>
      <c r="L144">
        <v>158.27999877929599</v>
      </c>
      <c r="N144">
        <v>0.67884063926665295</v>
      </c>
      <c r="O144">
        <v>0.94940330720876798</v>
      </c>
      <c r="P144">
        <v>26.5151462554931</v>
      </c>
      <c r="Q144">
        <v>9.1301180697723705</v>
      </c>
      <c r="S144">
        <v>119.98681832736401</v>
      </c>
      <c r="T144">
        <v>1.1764006068866499</v>
      </c>
      <c r="U144">
        <v>29.360000610351499</v>
      </c>
      <c r="V144">
        <v>701.08108169430398</v>
      </c>
      <c r="W144">
        <v>1.4907324578472501</v>
      </c>
      <c r="X144">
        <v>1.2210175997127799</v>
      </c>
      <c r="Y144">
        <v>223.112925238809</v>
      </c>
      <c r="Z144">
        <v>4.9000000953674299</v>
      </c>
      <c r="AA144">
        <v>1.0076249397627799</v>
      </c>
      <c r="AB144">
        <v>80.989997863769503</v>
      </c>
      <c r="AC144">
        <v>4.1614156982945998</v>
      </c>
      <c r="AD144">
        <v>103.07368645075999</v>
      </c>
      <c r="AE144">
        <v>26.600000381469702</v>
      </c>
      <c r="AF144">
        <v>6.3226461410522399</v>
      </c>
      <c r="AG144">
        <v>4.3603858243818001</v>
      </c>
    </row>
    <row r="145" spans="1:33" x14ac:dyDescent="0.2">
      <c r="A145" s="94">
        <v>44123</v>
      </c>
      <c r="C145">
        <v>36.776985381544499</v>
      </c>
      <c r="D145">
        <v>0.85211161195826401</v>
      </c>
      <c r="F145">
        <v>85.444442749023395</v>
      </c>
      <c r="G145">
        <v>27.894925195937599</v>
      </c>
      <c r="H145">
        <v>4.9800000190734801</v>
      </c>
      <c r="I145">
        <v>29.899999618530199</v>
      </c>
      <c r="J145">
        <v>0.85350470648127397</v>
      </c>
      <c r="K145">
        <v>7.3100007578835804</v>
      </c>
      <c r="L145">
        <v>156.05999755859301</v>
      </c>
      <c r="N145">
        <v>0.67316333186683097</v>
      </c>
      <c r="O145">
        <v>0.94903306516404395</v>
      </c>
      <c r="P145">
        <v>24.5605659484863</v>
      </c>
      <c r="Q145">
        <v>9.1105933564830295</v>
      </c>
      <c r="S145">
        <v>121.72193556355001</v>
      </c>
      <c r="T145">
        <v>1.20658245616306</v>
      </c>
      <c r="U145">
        <v>29.0100002288818</v>
      </c>
      <c r="V145">
        <v>691.629954774834</v>
      </c>
      <c r="W145">
        <v>1.6464906974295199</v>
      </c>
      <c r="X145">
        <v>1.2394349889668399</v>
      </c>
      <c r="Y145">
        <v>232.60278364687099</v>
      </c>
      <c r="Z145">
        <v>4.7300000190734801</v>
      </c>
      <c r="AA145">
        <v>1.01870062782655</v>
      </c>
      <c r="AB145">
        <v>79.75</v>
      </c>
      <c r="AC145">
        <v>4.2055242012653604</v>
      </c>
      <c r="AD145">
        <v>103.278890363744</v>
      </c>
      <c r="AE145">
        <v>26.319999694824201</v>
      </c>
      <c r="AF145">
        <v>6.3319516181945801</v>
      </c>
      <c r="AG145">
        <v>4.4838939290577802</v>
      </c>
    </row>
    <row r="146" spans="1:33" x14ac:dyDescent="0.2">
      <c r="A146" s="94">
        <v>44124</v>
      </c>
      <c r="C146">
        <v>36.366864486817498</v>
      </c>
      <c r="D146">
        <v>0.88126160867555803</v>
      </c>
      <c r="F146">
        <v>84.798545837402301</v>
      </c>
      <c r="G146">
        <v>28.235415267907999</v>
      </c>
      <c r="H146">
        <v>5.4099998474120996</v>
      </c>
      <c r="I146">
        <v>29.4699993133544</v>
      </c>
      <c r="J146">
        <v>0.86031564460537102</v>
      </c>
      <c r="K146">
        <v>7.32073118797563</v>
      </c>
      <c r="L146">
        <v>163.25</v>
      </c>
      <c r="N146">
        <v>0.68685802726680101</v>
      </c>
      <c r="O146">
        <v>0.96744430837784201</v>
      </c>
      <c r="P146">
        <v>24.876459121704102</v>
      </c>
      <c r="Q146">
        <v>9.1457484390178898</v>
      </c>
      <c r="S146">
        <v>119.293956623114</v>
      </c>
      <c r="T146">
        <v>1.2169384241041501</v>
      </c>
      <c r="U146">
        <v>29.149999618530199</v>
      </c>
      <c r="V146">
        <v>682.66085729087297</v>
      </c>
      <c r="W146">
        <v>1.6765625887845099</v>
      </c>
      <c r="X146">
        <v>1.2603470454571599</v>
      </c>
      <c r="Y146">
        <v>230.390606336633</v>
      </c>
      <c r="Z146">
        <v>5.5100002288818297</v>
      </c>
      <c r="AA146">
        <v>1.0251307904676801</v>
      </c>
      <c r="AB146">
        <v>82.319999694824205</v>
      </c>
      <c r="AC146">
        <v>4.2349649097401896</v>
      </c>
      <c r="AD146">
        <v>103.446057221525</v>
      </c>
      <c r="AE146">
        <v>26.829999923706001</v>
      </c>
      <c r="AF146">
        <v>6.3924326896667401</v>
      </c>
      <c r="AG146">
        <v>4.5067947376994004</v>
      </c>
    </row>
    <row r="147" spans="1:33" x14ac:dyDescent="0.2">
      <c r="A147" s="94">
        <v>44125</v>
      </c>
      <c r="C147">
        <v>36.299831649877603</v>
      </c>
      <c r="D147">
        <v>0.89932552491425999</v>
      </c>
      <c r="F147">
        <v>83.838371276855398</v>
      </c>
      <c r="G147">
        <v>28.657184765513399</v>
      </c>
      <c r="H147">
        <v>5.4099998474120996</v>
      </c>
      <c r="I147">
        <v>29.100000381469702</v>
      </c>
      <c r="J147">
        <v>0.86580788324913205</v>
      </c>
      <c r="K147">
        <v>7.1687145025000998</v>
      </c>
      <c r="L147">
        <v>165.75</v>
      </c>
      <c r="N147">
        <v>0.68258289399221805</v>
      </c>
      <c r="O147">
        <v>0.94952311974884596</v>
      </c>
      <c r="P147">
        <v>25.172607421875</v>
      </c>
      <c r="Q147">
        <v>9.0229504023178002</v>
      </c>
      <c r="S147">
        <v>117.91354516594799</v>
      </c>
      <c r="T147">
        <v>1.1939716646179499</v>
      </c>
      <c r="U147">
        <v>28.4699993133544</v>
      </c>
      <c r="V147">
        <v>673.10982954069902</v>
      </c>
      <c r="W147">
        <v>1.6379930438253301</v>
      </c>
      <c r="X147">
        <v>1.24340844478525</v>
      </c>
      <c r="Y147">
        <v>235.66557632462701</v>
      </c>
      <c r="Z147">
        <v>5.42000007629394</v>
      </c>
      <c r="AA147">
        <v>1.0247552746998601</v>
      </c>
      <c r="AB147">
        <v>80.760002136230398</v>
      </c>
      <c r="AC147">
        <v>4.3259200385813896</v>
      </c>
      <c r="AD147">
        <v>102.842129686978</v>
      </c>
      <c r="AE147">
        <v>26.870000839233398</v>
      </c>
      <c r="AF147">
        <v>6.4343051910400302</v>
      </c>
      <c r="AG147">
        <v>4.4605579326277196</v>
      </c>
    </row>
    <row r="148" spans="1:33" x14ac:dyDescent="0.2">
      <c r="A148" s="94">
        <v>44126</v>
      </c>
      <c r="C148">
        <v>35.489514288007697</v>
      </c>
      <c r="D148">
        <v>0.87556612557130997</v>
      </c>
      <c r="F148">
        <v>83.611434936523395</v>
      </c>
      <c r="G148">
        <v>29.554292853389502</v>
      </c>
      <c r="H148">
        <v>5.3099999427795401</v>
      </c>
      <c r="I148">
        <v>28.840000152587798</v>
      </c>
      <c r="J148">
        <v>0.87989236333935095</v>
      </c>
      <c r="K148">
        <v>7.3430981105438997</v>
      </c>
      <c r="L148">
        <v>164.78999328613199</v>
      </c>
      <c r="N148">
        <v>0.68516950177956804</v>
      </c>
      <c r="O148">
        <v>0.967640147991502</v>
      </c>
      <c r="P148">
        <v>24.925815582275298</v>
      </c>
      <c r="Q148">
        <v>8.80150314303045</v>
      </c>
      <c r="S148">
        <v>116.095720312341</v>
      </c>
      <c r="T148">
        <v>1.2075186974594401</v>
      </c>
      <c r="U148">
        <v>28.9300003051757</v>
      </c>
      <c r="V148">
        <v>683.40498164979999</v>
      </c>
      <c r="W148">
        <v>1.5709091790780001</v>
      </c>
      <c r="X148">
        <v>1.24812026805895</v>
      </c>
      <c r="Y148">
        <v>230.04228126719599</v>
      </c>
      <c r="Z148">
        <v>5.3400001525878897</v>
      </c>
      <c r="AA148">
        <v>1.0388546849245801</v>
      </c>
      <c r="AB148">
        <v>80.980003356933594</v>
      </c>
      <c r="AC148">
        <v>4.1168549344837198</v>
      </c>
      <c r="AD148">
        <v>102.94340354102999</v>
      </c>
      <c r="AE148">
        <v>27.2399997711181</v>
      </c>
      <c r="AF148">
        <v>6.4063901901245099</v>
      </c>
      <c r="AG148">
        <v>4.4729079310456799</v>
      </c>
    </row>
    <row r="149" spans="1:33" x14ac:dyDescent="0.2">
      <c r="A149" s="94">
        <v>44127</v>
      </c>
      <c r="C149">
        <v>34.3639461777395</v>
      </c>
      <c r="D149">
        <v>0.86741899036414205</v>
      </c>
      <c r="F149">
        <v>83.934402465820298</v>
      </c>
      <c r="G149">
        <v>29.300269477268301</v>
      </c>
      <c r="H149">
        <v>5.2199997901916504</v>
      </c>
      <c r="I149">
        <v>29.590000152587798</v>
      </c>
      <c r="J149">
        <v>0.88025957526906395</v>
      </c>
      <c r="K149">
        <v>7.1313169803124703</v>
      </c>
      <c r="L149">
        <v>162.5</v>
      </c>
      <c r="N149">
        <v>0.68415276073903797</v>
      </c>
      <c r="O149">
        <v>0.96448955662140101</v>
      </c>
      <c r="P149">
        <v>26.031436920166001</v>
      </c>
      <c r="Q149">
        <v>8.3818358200251097</v>
      </c>
      <c r="S149">
        <v>117.322314639452</v>
      </c>
      <c r="T149">
        <v>1.1640607623261201</v>
      </c>
      <c r="U149">
        <v>28.7000007629394</v>
      </c>
      <c r="V149">
        <v>669.36434815669702</v>
      </c>
      <c r="W149">
        <v>1.51763035566386</v>
      </c>
      <c r="X149">
        <v>1.2074511238297401</v>
      </c>
      <c r="Y149">
        <v>235.30712898558701</v>
      </c>
      <c r="Z149">
        <v>5.42000007629394</v>
      </c>
      <c r="AA149">
        <v>1.0319780687973299</v>
      </c>
      <c r="AB149">
        <v>82.730003356933594</v>
      </c>
      <c r="AC149">
        <v>4.0736858103406099</v>
      </c>
      <c r="AD149">
        <v>99.908675694954496</v>
      </c>
      <c r="AE149">
        <v>26.9300003051757</v>
      </c>
      <c r="AF149">
        <v>6.4250001907348597</v>
      </c>
      <c r="AG149">
        <v>4.4165949010632604</v>
      </c>
    </row>
    <row r="150" spans="1:33" x14ac:dyDescent="0.2">
      <c r="A150" s="94">
        <v>44130</v>
      </c>
      <c r="C150">
        <v>33.856467268845698</v>
      </c>
      <c r="D150">
        <v>0.85467048703314596</v>
      </c>
      <c r="F150">
        <v>81.926811218261705</v>
      </c>
      <c r="G150">
        <v>29.426308080312602</v>
      </c>
      <c r="H150">
        <v>5.25</v>
      </c>
      <c r="I150">
        <v>29.270000457763601</v>
      </c>
      <c r="J150">
        <v>0.86564212931892803</v>
      </c>
      <c r="K150">
        <v>6.8903323310201703</v>
      </c>
      <c r="L150">
        <v>161.759994506835</v>
      </c>
      <c r="N150">
        <v>0.68271930266126901</v>
      </c>
      <c r="O150">
        <v>1.0363789590521699</v>
      </c>
      <c r="P150">
        <v>25.587213516235298</v>
      </c>
      <c r="Q150">
        <v>8.5196761478518894</v>
      </c>
      <c r="S150">
        <v>110.248299568478</v>
      </c>
      <c r="T150">
        <v>1.1891050709108399</v>
      </c>
      <c r="U150">
        <v>28.2299995422363</v>
      </c>
      <c r="V150">
        <v>687.98770290341702</v>
      </c>
      <c r="W150">
        <v>1.4882463006281299</v>
      </c>
      <c r="X150">
        <v>1.20854957393089</v>
      </c>
      <c r="Y150">
        <v>228.035434626393</v>
      </c>
      <c r="Z150">
        <v>5.2399997711181596</v>
      </c>
      <c r="AA150">
        <v>0.98754777820945705</v>
      </c>
      <c r="AB150">
        <v>82.459999084472599</v>
      </c>
      <c r="AC150">
        <v>4.0246514000474498</v>
      </c>
      <c r="AD150">
        <v>99.729989325030999</v>
      </c>
      <c r="AE150">
        <v>26.600000381469702</v>
      </c>
      <c r="AF150">
        <v>6.2621655464172301</v>
      </c>
      <c r="AG150">
        <v>4.2991148198561202</v>
      </c>
    </row>
    <row r="151" spans="1:33" x14ac:dyDescent="0.2">
      <c r="A151" s="94">
        <v>44131</v>
      </c>
      <c r="C151">
        <v>33.884025522239398</v>
      </c>
      <c r="D151">
        <v>0.82166921964449002</v>
      </c>
      <c r="F151">
        <v>78.548843383789006</v>
      </c>
      <c r="G151">
        <v>28.727749941588101</v>
      </c>
      <c r="H151">
        <v>5.0799999237060502</v>
      </c>
      <c r="I151">
        <v>29.079999923706001</v>
      </c>
      <c r="J151">
        <v>0.85401407353401704</v>
      </c>
      <c r="K151">
        <v>6.8736503734671102</v>
      </c>
      <c r="L151">
        <v>159.99000549316401</v>
      </c>
      <c r="N151">
        <v>0.66928142924308498</v>
      </c>
      <c r="O151">
        <v>0.99942202103665001</v>
      </c>
      <c r="P151">
        <v>24.6987705230712</v>
      </c>
      <c r="Q151">
        <v>8.4499278289867892</v>
      </c>
      <c r="S151">
        <v>112.22375911120299</v>
      </c>
      <c r="T151">
        <v>1.1696690834519901</v>
      </c>
      <c r="U151">
        <v>28.9300003051757</v>
      </c>
      <c r="V151">
        <v>676.05633006431106</v>
      </c>
      <c r="W151">
        <v>1.49901214015585</v>
      </c>
      <c r="X151">
        <v>1.1979795542143801</v>
      </c>
      <c r="Y151">
        <v>226.37996152089499</v>
      </c>
      <c r="Z151">
        <v>4.8899998664855904</v>
      </c>
      <c r="AA151">
        <v>0.97261629300269803</v>
      </c>
      <c r="AB151">
        <v>81.980003356933594</v>
      </c>
      <c r="AC151">
        <v>4.0569935758958202</v>
      </c>
      <c r="AD151">
        <v>99.432731193403001</v>
      </c>
      <c r="AE151">
        <v>25.25</v>
      </c>
      <c r="AF151">
        <v>6.1458544731140101</v>
      </c>
      <c r="AG151">
        <v>4.2047886892591997</v>
      </c>
    </row>
    <row r="152" spans="1:33" x14ac:dyDescent="0.2">
      <c r="A152" s="94">
        <v>44132</v>
      </c>
      <c r="C152">
        <v>33.811352487726197</v>
      </c>
      <c r="D152">
        <v>0.74493444710969903</v>
      </c>
      <c r="F152">
        <v>72.770492553710895</v>
      </c>
      <c r="G152">
        <v>29.214227585201101</v>
      </c>
      <c r="H152">
        <v>4.8699998855590803</v>
      </c>
      <c r="I152">
        <v>27.569999694824201</v>
      </c>
      <c r="J152">
        <v>0.84893978353388599</v>
      </c>
      <c r="K152">
        <v>6.7183973061938103</v>
      </c>
      <c r="L152">
        <v>157.64999389648401</v>
      </c>
      <c r="N152">
        <v>0.67358512773463197</v>
      </c>
      <c r="O152">
        <v>1.0148516495245701</v>
      </c>
      <c r="P152">
        <v>23.563535690307599</v>
      </c>
      <c r="Q152">
        <v>8.4064198897692606</v>
      </c>
      <c r="S152">
        <v>106.906498189026</v>
      </c>
      <c r="T152">
        <v>1.15595730021595</v>
      </c>
      <c r="U152">
        <v>27.079999923706001</v>
      </c>
      <c r="V152">
        <v>656.06581229984602</v>
      </c>
      <c r="W152">
        <v>1.4840952951281801</v>
      </c>
      <c r="X152">
        <v>1.19622942927577</v>
      </c>
      <c r="Y152">
        <v>225.35757089197699</v>
      </c>
      <c r="Z152">
        <v>4.7699999809265101</v>
      </c>
      <c r="AA152">
        <v>0.98209577692676797</v>
      </c>
      <c r="AB152">
        <v>77.519996643066406</v>
      </c>
      <c r="AC152">
        <v>4.00526815013251</v>
      </c>
      <c r="AD152">
        <v>99.555829081495105</v>
      </c>
      <c r="AE152">
        <v>23.610000610351499</v>
      </c>
      <c r="AF152">
        <v>5.9085812568664497</v>
      </c>
      <c r="AG152">
        <v>3.87979425367643</v>
      </c>
    </row>
    <row r="153" spans="1:33" x14ac:dyDescent="0.2">
      <c r="A153" s="94">
        <v>44133</v>
      </c>
      <c r="C153">
        <v>34.0671710934148</v>
      </c>
      <c r="D153">
        <v>0.79026609263401304</v>
      </c>
      <c r="F153">
        <v>73.590980529785099</v>
      </c>
      <c r="G153">
        <v>28.8621890015391</v>
      </c>
      <c r="H153">
        <v>4.9000000953674299</v>
      </c>
      <c r="I153">
        <v>27.9500007629394</v>
      </c>
      <c r="J153">
        <v>0.83292308999551701</v>
      </c>
      <c r="K153">
        <v>6.8220877351816398</v>
      </c>
      <c r="L153">
        <v>160.96000671386699</v>
      </c>
      <c r="N153">
        <v>0.66402773351387601</v>
      </c>
      <c r="O153">
        <v>1.05267082415002</v>
      </c>
      <c r="P153">
        <v>23.681993484496999</v>
      </c>
      <c r="Q153">
        <v>8.6089268442356008</v>
      </c>
      <c r="S153">
        <v>108.724145619469</v>
      </c>
      <c r="T153">
        <v>1.19651009891219</v>
      </c>
      <c r="U153">
        <v>25.1800003051757</v>
      </c>
      <c r="V153">
        <v>648.24326846608801</v>
      </c>
      <c r="W153">
        <v>1.4830121302171599</v>
      </c>
      <c r="X153">
        <v>1.16826948004614</v>
      </c>
      <c r="Y153">
        <v>223.982368569209</v>
      </c>
      <c r="Z153">
        <v>4.8600001335143999</v>
      </c>
      <c r="AA153">
        <v>0.95553528728063797</v>
      </c>
      <c r="AB153">
        <v>78.199996948242102</v>
      </c>
      <c r="AC153">
        <v>4.0388495953534296</v>
      </c>
      <c r="AD153">
        <v>96.640732891692096</v>
      </c>
      <c r="AE153">
        <v>23.899999618530199</v>
      </c>
      <c r="AF153">
        <v>5.9364953041076598</v>
      </c>
      <c r="AG153">
        <v>3.8975354927071</v>
      </c>
    </row>
    <row r="154" spans="1:33" x14ac:dyDescent="0.2">
      <c r="A154" s="94">
        <v>44134</v>
      </c>
      <c r="C154">
        <v>33.6005903449404</v>
      </c>
      <c r="D154">
        <v>0.74249713639802895</v>
      </c>
      <c r="F154">
        <v>72.499908447265597</v>
      </c>
      <c r="G154">
        <v>27.663935982044499</v>
      </c>
      <c r="H154">
        <v>4.5900001525878897</v>
      </c>
      <c r="I154">
        <v>28.270000457763601</v>
      </c>
      <c r="J154">
        <v>0.82394672565158</v>
      </c>
      <c r="K154">
        <v>6.9037509157793604</v>
      </c>
      <c r="L154">
        <v>158.05000305175699</v>
      </c>
      <c r="N154">
        <v>0.64735363736929197</v>
      </c>
      <c r="O154">
        <v>1.0083250288365899</v>
      </c>
      <c r="P154">
        <v>23.6918640136718</v>
      </c>
      <c r="Q154">
        <v>8.4986592746755605</v>
      </c>
      <c r="S154">
        <v>108.668475916783</v>
      </c>
      <c r="T154">
        <v>1.12004759981265</v>
      </c>
      <c r="U154">
        <v>23.870000839233398</v>
      </c>
      <c r="V154">
        <v>658.78518973939902</v>
      </c>
      <c r="W154">
        <v>1.46553726710143</v>
      </c>
      <c r="X154">
        <v>1.11706875264644</v>
      </c>
      <c r="Y154">
        <v>222.659903720854</v>
      </c>
      <c r="Z154">
        <v>4.67000007629394</v>
      </c>
      <c r="AA154">
        <v>0.96345627253051103</v>
      </c>
      <c r="AB154">
        <v>78.370002746582003</v>
      </c>
      <c r="AC154">
        <v>3.8365547570177099</v>
      </c>
      <c r="AD154">
        <v>95.563868552071597</v>
      </c>
      <c r="AE154">
        <v>23.440000534057599</v>
      </c>
      <c r="AF154">
        <v>6.0481534004211399</v>
      </c>
      <c r="AG154">
        <v>3.76049274709947</v>
      </c>
    </row>
    <row r="155" spans="1:33" x14ac:dyDescent="0.2">
      <c r="A155" s="94">
        <v>44137</v>
      </c>
      <c r="C155">
        <v>33.243948297088998</v>
      </c>
      <c r="F155">
        <v>73.529876708984304</v>
      </c>
      <c r="G155">
        <v>28.4287946346419</v>
      </c>
      <c r="H155">
        <v>4.5999999046325604</v>
      </c>
      <c r="I155">
        <v>29.899999618530199</v>
      </c>
      <c r="J155">
        <v>0.82701388917882801</v>
      </c>
      <c r="K155">
        <v>7.1208381101825999</v>
      </c>
      <c r="L155">
        <v>156.05999755859301</v>
      </c>
      <c r="N155">
        <v>0.64010150759756301</v>
      </c>
      <c r="O155">
        <v>1.05198442143006</v>
      </c>
      <c r="P155">
        <v>23.9485263824462</v>
      </c>
      <c r="Q155">
        <v>8.5138510041571092</v>
      </c>
      <c r="S155">
        <v>110.251273860629</v>
      </c>
      <c r="T155">
        <v>1.1526214343713499</v>
      </c>
      <c r="U155">
        <v>23.600000381469702</v>
      </c>
      <c r="V155">
        <v>663.42767039901003</v>
      </c>
      <c r="W155">
        <v>1.3967557006398501</v>
      </c>
      <c r="X155">
        <v>1.12421700669294</v>
      </c>
      <c r="Y155">
        <v>214.81784895209</v>
      </c>
      <c r="Z155">
        <v>4.5300002098083496</v>
      </c>
      <c r="AA155">
        <v>0.95161491149746402</v>
      </c>
      <c r="AB155">
        <v>77.629997253417898</v>
      </c>
      <c r="AC155">
        <v>3.8109129383000102</v>
      </c>
      <c r="AD155">
        <v>95.525574595276296</v>
      </c>
      <c r="AE155">
        <v>23.4899997711181</v>
      </c>
      <c r="AF155">
        <v>6.0807209014892498</v>
      </c>
    </row>
    <row r="156" spans="1:33" x14ac:dyDescent="0.2">
      <c r="A156" s="94">
        <v>44138</v>
      </c>
      <c r="C156">
        <v>33.554458622966102</v>
      </c>
      <c r="D156">
        <v>0.73156711117121598</v>
      </c>
      <c r="F156">
        <v>75.764427185058594</v>
      </c>
      <c r="G156">
        <v>28.874370434139799</v>
      </c>
      <c r="H156">
        <v>4.67000007629394</v>
      </c>
      <c r="I156">
        <v>28.920000076293899</v>
      </c>
      <c r="J156">
        <v>0.83409927782071203</v>
      </c>
      <c r="K156">
        <v>7.2989418321889703</v>
      </c>
      <c r="L156">
        <v>157.53999328613199</v>
      </c>
      <c r="N156">
        <v>0.65212029618784495</v>
      </c>
      <c r="O156">
        <v>1.05443693095544</v>
      </c>
      <c r="P156">
        <v>24.5605659484863</v>
      </c>
      <c r="Q156">
        <v>8.8658684712112201</v>
      </c>
      <c r="S156">
        <v>113.372007654863</v>
      </c>
      <c r="T156">
        <v>1.18839404861049</v>
      </c>
      <c r="U156">
        <v>24.309999465942301</v>
      </c>
      <c r="V156">
        <v>687.03507106754103</v>
      </c>
      <c r="W156">
        <v>1.42824733324516</v>
      </c>
      <c r="X156">
        <v>1.1584973707795101</v>
      </c>
      <c r="Y156">
        <v>219.61509330713301</v>
      </c>
      <c r="Z156">
        <v>4.7600002288818297</v>
      </c>
      <c r="AA156">
        <v>0.95093186713302102</v>
      </c>
      <c r="AB156">
        <v>77.470001220703097</v>
      </c>
      <c r="AD156">
        <v>97.440485629318502</v>
      </c>
      <c r="AE156">
        <v>24.2299995422363</v>
      </c>
      <c r="AF156">
        <v>6.1179399490356401</v>
      </c>
      <c r="AG156">
        <v>3.7762763249588698</v>
      </c>
    </row>
    <row r="157" spans="1:33" x14ac:dyDescent="0.2">
      <c r="A157" s="94">
        <v>44139</v>
      </c>
      <c r="C157">
        <v>35.2263852420446</v>
      </c>
      <c r="D157">
        <v>0.77672933017297596</v>
      </c>
      <c r="F157">
        <v>87.286178588867102</v>
      </c>
      <c r="G157">
        <v>28.6014849459537</v>
      </c>
      <c r="H157">
        <v>4.8000001907348597</v>
      </c>
      <c r="I157">
        <v>29.559999465942301</v>
      </c>
      <c r="J157">
        <v>0.81182364681522001</v>
      </c>
      <c r="K157">
        <v>7.7101932780771998</v>
      </c>
      <c r="L157">
        <v>157.99000549316401</v>
      </c>
      <c r="N157">
        <v>0.64855980738089103</v>
      </c>
      <c r="O157">
        <v>1.0411942021443099</v>
      </c>
      <c r="P157">
        <v>24.965303421020501</v>
      </c>
      <c r="Q157">
        <v>8.9746274554047396</v>
      </c>
      <c r="S157">
        <v>120.16496338986801</v>
      </c>
      <c r="T157">
        <v>1.1727525774112699</v>
      </c>
      <c r="U157">
        <v>25.620000839233398</v>
      </c>
      <c r="V157">
        <v>687.5856197713</v>
      </c>
      <c r="W157">
        <v>1.3966162156791799</v>
      </c>
      <c r="X157">
        <v>1.13231283582533</v>
      </c>
      <c r="Y157">
        <v>226.254237183078</v>
      </c>
      <c r="Z157">
        <v>5.1199998855590803</v>
      </c>
      <c r="AA157">
        <v>0.94714936239912795</v>
      </c>
      <c r="AB157">
        <v>82.150001525878906</v>
      </c>
      <c r="AC157">
        <v>4.0187005080109497</v>
      </c>
      <c r="AD157">
        <v>96.965795598844096</v>
      </c>
      <c r="AE157">
        <v>25.100000381469702</v>
      </c>
      <c r="AF157">
        <v>6.0481534004211399</v>
      </c>
      <c r="AG157">
        <v>3.9204128003630001</v>
      </c>
    </row>
    <row r="158" spans="1:33" x14ac:dyDescent="0.2">
      <c r="A158" s="94">
        <v>44140</v>
      </c>
      <c r="C158">
        <v>35.610131449697001</v>
      </c>
      <c r="D158">
        <v>0.77520742323696301</v>
      </c>
      <c r="F158">
        <v>78.522644042968693</v>
      </c>
      <c r="G158">
        <v>29.135267721142501</v>
      </c>
      <c r="H158">
        <v>4.9400000572204501</v>
      </c>
      <c r="I158">
        <v>29.899999618530199</v>
      </c>
      <c r="J158">
        <v>0.82322613542842704</v>
      </c>
      <c r="K158">
        <v>7.8505522551784503</v>
      </c>
      <c r="L158">
        <v>163.33000183105401</v>
      </c>
      <c r="N158">
        <v>0.66067405995602202</v>
      </c>
      <c r="O158">
        <v>1.05016742542215</v>
      </c>
      <c r="P158">
        <v>26.2584838867187</v>
      </c>
      <c r="Q158">
        <v>8.7748041019483392</v>
      </c>
      <c r="S158">
        <v>121.57007961070001</v>
      </c>
      <c r="T158">
        <v>1.1921226022867799</v>
      </c>
      <c r="U158">
        <v>25.139999389648398</v>
      </c>
      <c r="V158">
        <v>701.490748504875</v>
      </c>
      <c r="W158">
        <v>1.4404888760744801</v>
      </c>
      <c r="X158">
        <v>1.14251347538655</v>
      </c>
      <c r="Y158">
        <v>223.58446370856799</v>
      </c>
      <c r="Z158">
        <v>5.4299998283386204</v>
      </c>
      <c r="AA158">
        <v>0.96069877545723004</v>
      </c>
      <c r="AB158">
        <v>83.910003662109304</v>
      </c>
      <c r="AC158">
        <v>4.1824217596861502</v>
      </c>
      <c r="AD158">
        <v>97.116490523330796</v>
      </c>
      <c r="AE158">
        <v>24.1800003051757</v>
      </c>
      <c r="AF158">
        <v>6.6204013824462802</v>
      </c>
      <c r="AG158">
        <v>4.0091435538033604</v>
      </c>
    </row>
    <row r="159" spans="1:33" x14ac:dyDescent="0.2">
      <c r="A159" s="94">
        <v>44141</v>
      </c>
      <c r="C159">
        <v>35.774876126401203</v>
      </c>
      <c r="D159">
        <v>0.81471562385559004</v>
      </c>
      <c r="F159">
        <v>76.419059753417898</v>
      </c>
      <c r="G159">
        <v>29.199298592080002</v>
      </c>
      <c r="H159">
        <v>4.8200001716613698</v>
      </c>
      <c r="I159">
        <v>29.2000007629394</v>
      </c>
      <c r="J159">
        <v>0.82905900328764603</v>
      </c>
      <c r="K159">
        <v>7.8134046143609197</v>
      </c>
      <c r="L159">
        <v>154.55000305175699</v>
      </c>
      <c r="N159">
        <v>0.66168592403474902</v>
      </c>
      <c r="O159">
        <v>0.99311987912656596</v>
      </c>
      <c r="P159">
        <v>25.755031585693299</v>
      </c>
      <c r="Q159">
        <v>8.4494038373625706</v>
      </c>
      <c r="S159">
        <v>122.44932416592999</v>
      </c>
      <c r="T159">
        <v>1.17785991775473</v>
      </c>
      <c r="U159">
        <v>25.030000686645501</v>
      </c>
      <c r="V159">
        <v>708.727889566827</v>
      </c>
      <c r="W159">
        <v>1.4367730704498101</v>
      </c>
      <c r="X159">
        <v>1.1173015544223801</v>
      </c>
      <c r="Y159">
        <v>221.306852433182</v>
      </c>
      <c r="Z159">
        <v>5.42000007629394</v>
      </c>
      <c r="AA159">
        <v>0.97540309998296804</v>
      </c>
      <c r="AB159">
        <v>81.839996337890597</v>
      </c>
      <c r="AC159">
        <v>4.0416858155332296</v>
      </c>
      <c r="AD159">
        <v>99.065201366560302</v>
      </c>
      <c r="AE159">
        <v>26.030000686645501</v>
      </c>
      <c r="AF159">
        <v>6.5273532867431596</v>
      </c>
      <c r="AG159">
        <v>4.2082997757370304</v>
      </c>
    </row>
    <row r="160" spans="1:33" x14ac:dyDescent="0.2">
      <c r="A160" s="94">
        <v>44144</v>
      </c>
      <c r="C160">
        <v>35.804888702691599</v>
      </c>
      <c r="D160">
        <v>0.91744833282743299</v>
      </c>
      <c r="F160">
        <v>78.557571411132798</v>
      </c>
      <c r="G160">
        <v>29.036759074204301</v>
      </c>
      <c r="H160">
        <v>5.6900000572204501</v>
      </c>
      <c r="I160">
        <v>29.9899997711181</v>
      </c>
      <c r="J160">
        <v>0.83565231062664203</v>
      </c>
      <c r="K160">
        <v>7.8129746107416</v>
      </c>
      <c r="L160">
        <v>173.009994506835</v>
      </c>
      <c r="N160">
        <v>0.66849804415465897</v>
      </c>
      <c r="O160">
        <v>1.01897283025508</v>
      </c>
      <c r="P160">
        <v>26.297969818115199</v>
      </c>
      <c r="Q160">
        <v>8.9691996689803002</v>
      </c>
      <c r="S160">
        <v>130.263566966041</v>
      </c>
      <c r="T160">
        <v>1.2147524006533601</v>
      </c>
      <c r="U160">
        <v>21.600000381469702</v>
      </c>
      <c r="V160">
        <v>767.03729225919199</v>
      </c>
      <c r="W160">
        <v>1.4537274106240801</v>
      </c>
      <c r="X160">
        <v>1.1376012868637699</v>
      </c>
      <c r="Y160">
        <v>227.92988624241801</v>
      </c>
      <c r="Z160">
        <v>5.1500000953674299</v>
      </c>
      <c r="AA160">
        <v>0.98545336542245199</v>
      </c>
      <c r="AB160">
        <v>84.489997863769503</v>
      </c>
      <c r="AC160">
        <v>4.0531131052621401</v>
      </c>
      <c r="AD160">
        <v>100.034080860223</v>
      </c>
      <c r="AE160">
        <v>26.770000457763601</v>
      </c>
      <c r="AF160">
        <v>6.5924873352050701</v>
      </c>
      <c r="AG160">
        <v>4.6260772136498902</v>
      </c>
    </row>
    <row r="161" spans="1:33" x14ac:dyDescent="0.2">
      <c r="A161" s="94">
        <v>44145</v>
      </c>
      <c r="C161">
        <v>34.701563178077699</v>
      </c>
      <c r="D161">
        <v>0.90998572541106804</v>
      </c>
      <c r="F161">
        <v>78.557571411132798</v>
      </c>
      <c r="G161">
        <v>30.188862116261301</v>
      </c>
      <c r="H161">
        <v>5.9099998474120996</v>
      </c>
      <c r="I161">
        <v>30.860000610351499</v>
      </c>
      <c r="J161">
        <v>0.82619458952088098</v>
      </c>
      <c r="K161">
        <v>7.7293520327443703</v>
      </c>
      <c r="L161">
        <v>167.100006103515</v>
      </c>
      <c r="N161">
        <v>0.66549411727275698</v>
      </c>
      <c r="O161">
        <v>0.96483937414285403</v>
      </c>
      <c r="P161">
        <v>26.307842254638601</v>
      </c>
      <c r="Q161">
        <v>8.8532157607357895</v>
      </c>
      <c r="S161">
        <v>127.43496281161001</v>
      </c>
      <c r="T161">
        <v>1.18133398722903</v>
      </c>
      <c r="U161">
        <v>21.049999237060501</v>
      </c>
      <c r="V161">
        <v>792.18438126938395</v>
      </c>
      <c r="W161">
        <v>1.44290816771524</v>
      </c>
      <c r="X161">
        <v>1.1119324949576901</v>
      </c>
      <c r="Y161">
        <v>221.158661874731</v>
      </c>
      <c r="Z161">
        <v>5.67000007629394</v>
      </c>
      <c r="AA161">
        <v>1.0110526135001501</v>
      </c>
      <c r="AB161">
        <v>84.050003051757798</v>
      </c>
      <c r="AC161">
        <v>3.81974542005644</v>
      </c>
      <c r="AD161">
        <v>99.9510802671156</v>
      </c>
      <c r="AE161">
        <v>27.850000381469702</v>
      </c>
      <c r="AF161">
        <v>6.5040907859802202</v>
      </c>
      <c r="AG161">
        <v>4.8360389827489501</v>
      </c>
    </row>
    <row r="162" spans="1:33" x14ac:dyDescent="0.2">
      <c r="A162" s="94">
        <v>44146</v>
      </c>
      <c r="C162">
        <v>35.778679787881401</v>
      </c>
      <c r="D162">
        <v>0.86998282481516698</v>
      </c>
      <c r="F162">
        <v>75.895332336425696</v>
      </c>
      <c r="G162">
        <v>32.239051304089301</v>
      </c>
      <c r="H162">
        <v>5.75</v>
      </c>
      <c r="I162">
        <v>31.040000915527301</v>
      </c>
      <c r="J162">
        <v>0.83026933254586699</v>
      </c>
      <c r="K162">
        <v>7.7290656852794601</v>
      </c>
      <c r="L162">
        <v>168.02000427246</v>
      </c>
      <c r="N162">
        <v>0.66194692119566301</v>
      </c>
      <c r="O162">
        <v>0.94960737170396103</v>
      </c>
      <c r="P162">
        <v>27.541791915893501</v>
      </c>
      <c r="Q162">
        <v>8.5535471048433394</v>
      </c>
      <c r="S162">
        <v>127.50947828647701</v>
      </c>
      <c r="T162">
        <v>1.0884682843825899</v>
      </c>
      <c r="U162">
        <v>21.569999694824201</v>
      </c>
      <c r="V162">
        <v>790.02738663053594</v>
      </c>
      <c r="W162">
        <v>1.40271340919383</v>
      </c>
      <c r="X162">
        <v>1.08998008053021</v>
      </c>
      <c r="Y162">
        <v>217.398981594687</v>
      </c>
      <c r="Z162">
        <v>5.6500000953674299</v>
      </c>
      <c r="AA162">
        <v>0.99275940305868304</v>
      </c>
      <c r="AB162">
        <v>85.029998779296804</v>
      </c>
      <c r="AC162">
        <v>3.5789171036873402</v>
      </c>
      <c r="AD162">
        <v>100.648306962912</v>
      </c>
      <c r="AE162">
        <v>27.940000534057599</v>
      </c>
      <c r="AF162">
        <v>6.5040907859802202</v>
      </c>
      <c r="AG162">
        <v>4.7083985345807298</v>
      </c>
    </row>
    <row r="163" spans="1:33" x14ac:dyDescent="0.2">
      <c r="A163" s="94">
        <v>44147</v>
      </c>
      <c r="C163">
        <v>35.373048847425203</v>
      </c>
      <c r="D163">
        <v>0.84972168460626496</v>
      </c>
      <c r="F163">
        <v>75.205780029296804</v>
      </c>
      <c r="G163">
        <v>31.724259707157099</v>
      </c>
      <c r="H163">
        <v>5.5500001907348597</v>
      </c>
      <c r="I163">
        <v>29.940000534057599</v>
      </c>
      <c r="J163">
        <v>0.83308148102503199</v>
      </c>
      <c r="K163">
        <v>7.7644813741792902</v>
      </c>
      <c r="L163">
        <v>163.58000183105401</v>
      </c>
      <c r="N163">
        <v>0.66765979472336201</v>
      </c>
      <c r="O163">
        <v>0.96872924857649301</v>
      </c>
      <c r="P163">
        <v>26.7520637512207</v>
      </c>
      <c r="Q163">
        <v>8.1588951134221901</v>
      </c>
      <c r="S163">
        <v>126.264916648515</v>
      </c>
      <c r="T163">
        <v>1.09790683572626</v>
      </c>
      <c r="U163">
        <v>21.7600002288818</v>
      </c>
      <c r="V163">
        <v>791.23632132598095</v>
      </c>
      <c r="W163">
        <v>1.4090364841632601</v>
      </c>
      <c r="X163">
        <v>1.0963986874664</v>
      </c>
      <c r="Y163">
        <v>219.760818861388</v>
      </c>
      <c r="Z163">
        <v>6.0500001907348597</v>
      </c>
      <c r="AA163">
        <v>0.99580483093543304</v>
      </c>
      <c r="AB163">
        <v>83.099998474121094</v>
      </c>
      <c r="AC163">
        <v>3.5625220824870998</v>
      </c>
      <c r="AD163">
        <v>112.250103193744</v>
      </c>
      <c r="AE163">
        <v>27.809999465942301</v>
      </c>
      <c r="AF163">
        <v>6.5180492401123002</v>
      </c>
      <c r="AG163">
        <v>4.5410906017132202</v>
      </c>
    </row>
    <row r="164" spans="1:33" x14ac:dyDescent="0.2">
      <c r="A164" s="94">
        <v>44148</v>
      </c>
      <c r="C164">
        <v>35.2222580240486</v>
      </c>
      <c r="D164">
        <v>0.87232215188276996</v>
      </c>
      <c r="F164">
        <v>76.742019653320298</v>
      </c>
      <c r="G164">
        <v>31.585361546511098</v>
      </c>
      <c r="H164">
        <v>5.7199997901916504</v>
      </c>
      <c r="I164">
        <v>31.2199993133544</v>
      </c>
      <c r="J164">
        <v>0.82475902556467395</v>
      </c>
      <c r="K164">
        <v>7.8405378755733102</v>
      </c>
      <c r="L164">
        <v>166.55000305175699</v>
      </c>
      <c r="N164">
        <v>0.66969989233953597</v>
      </c>
      <c r="O164">
        <v>0.95966124761304095</v>
      </c>
      <c r="P164">
        <v>26.8211650848388</v>
      </c>
      <c r="Q164">
        <v>8.2594614849944001</v>
      </c>
      <c r="S164">
        <v>126.900193695521</v>
      </c>
      <c r="T164">
        <v>1.0664689866644701</v>
      </c>
      <c r="U164">
        <v>23.090000152587798</v>
      </c>
      <c r="V164">
        <v>774.877270496101</v>
      </c>
      <c r="W164">
        <v>1.4119509309441001</v>
      </c>
      <c r="X164">
        <v>1.0740325530150201</v>
      </c>
      <c r="Y164">
        <v>226.254237183078</v>
      </c>
      <c r="Z164">
        <v>6.2300000190734801</v>
      </c>
      <c r="AA164">
        <v>1.0024793132765399</v>
      </c>
      <c r="AB164">
        <v>84.510002136230398</v>
      </c>
      <c r="AC164">
        <v>3.4775008652678498</v>
      </c>
      <c r="AD164">
        <v>111.379625750665</v>
      </c>
      <c r="AE164">
        <v>28.569999694824201</v>
      </c>
      <c r="AF164">
        <v>6.6157503128051696</v>
      </c>
      <c r="AG164">
        <v>4.9233696275494401</v>
      </c>
    </row>
    <row r="165" spans="1:33" x14ac:dyDescent="0.2">
      <c r="A165" s="94">
        <v>44149</v>
      </c>
      <c r="AA165">
        <v>1.0143244668075799</v>
      </c>
    </row>
    <row r="166" spans="1:33" x14ac:dyDescent="0.2">
      <c r="A166" s="94">
        <v>44151</v>
      </c>
      <c r="C166">
        <v>35.579722632715402</v>
      </c>
      <c r="D166">
        <v>0.87044165283441499</v>
      </c>
      <c r="F166">
        <v>78.548843383789006</v>
      </c>
      <c r="G166">
        <v>32.114853330243498</v>
      </c>
      <c r="H166">
        <v>5.63000011444091</v>
      </c>
      <c r="I166">
        <v>30.7600002288818</v>
      </c>
      <c r="J166">
        <v>0.82903387040897003</v>
      </c>
      <c r="K166">
        <v>7.7239329381357003</v>
      </c>
      <c r="L166">
        <v>170.22000122070301</v>
      </c>
      <c r="N166">
        <v>0.68001154159462995</v>
      </c>
      <c r="O166">
        <v>0.92946319191792404</v>
      </c>
      <c r="P166">
        <v>26.8952026367187</v>
      </c>
      <c r="Q166">
        <v>8.0827804897578392</v>
      </c>
      <c r="S166">
        <v>127.850522960033</v>
      </c>
      <c r="T166">
        <v>1.0370302719041</v>
      </c>
      <c r="U166">
        <v>22.639999389648398</v>
      </c>
      <c r="V166">
        <v>811.089400668606</v>
      </c>
      <c r="W166">
        <v>1.4172390652317399</v>
      </c>
      <c r="X166">
        <v>1.1066702677109399</v>
      </c>
      <c r="Y166">
        <v>239.19199884508001</v>
      </c>
      <c r="Z166">
        <v>6.1900000572204501</v>
      </c>
      <c r="AB166">
        <v>85.300003051757798</v>
      </c>
      <c r="AC166">
        <v>3.4710738826208698</v>
      </c>
      <c r="AD166">
        <v>115.519508038642</v>
      </c>
      <c r="AE166">
        <v>28.799999237060501</v>
      </c>
      <c r="AF166">
        <v>6.6529688835143999</v>
      </c>
      <c r="AG166">
        <v>4.9752136316531601</v>
      </c>
    </row>
    <row r="167" spans="1:33" x14ac:dyDescent="0.2">
      <c r="A167" s="94">
        <v>44152</v>
      </c>
      <c r="C167">
        <v>35.156692024402602</v>
      </c>
      <c r="D167">
        <v>0.89937024342553595</v>
      </c>
      <c r="F167">
        <v>78.993995666503906</v>
      </c>
      <c r="G167">
        <v>31.674165072095601</v>
      </c>
      <c r="H167">
        <v>5.7399997711181596</v>
      </c>
      <c r="I167">
        <v>30.840000152587798</v>
      </c>
      <c r="J167">
        <v>0.84266595221704599</v>
      </c>
      <c r="K167">
        <v>7.7766469515513501</v>
      </c>
      <c r="L167">
        <v>168.49000549316401</v>
      </c>
      <c r="N167">
        <v>0.68469660460924997</v>
      </c>
      <c r="O167">
        <v>0.93251258080353805</v>
      </c>
      <c r="P167">
        <v>27.048212051391602</v>
      </c>
      <c r="Q167">
        <v>7.72805998336269</v>
      </c>
      <c r="S167">
        <v>127.05754584717801</v>
      </c>
      <c r="T167">
        <v>1.02676269967852</v>
      </c>
      <c r="U167">
        <v>22.190000534057599</v>
      </c>
      <c r="V167">
        <v>819.90248851539195</v>
      </c>
      <c r="W167">
        <v>1.40233435846118</v>
      </c>
      <c r="X167">
        <v>1.1042255257902001</v>
      </c>
      <c r="Y167">
        <v>239.22044693056799</v>
      </c>
      <c r="Z167">
        <v>6.1900000572204501</v>
      </c>
      <c r="AA167">
        <v>1.0599279616748101</v>
      </c>
      <c r="AB167">
        <v>85.769996643066406</v>
      </c>
      <c r="AC167">
        <v>3.3520706328775698</v>
      </c>
      <c r="AD167">
        <v>118.57012570599299</v>
      </c>
      <c r="AE167">
        <v>28.610000610351499</v>
      </c>
      <c r="AF167">
        <v>6.5692248344421298</v>
      </c>
      <c r="AG167">
        <v>5.0699161604534</v>
      </c>
    </row>
    <row r="168" spans="1:33" x14ac:dyDescent="0.2">
      <c r="A168" s="94">
        <v>44153</v>
      </c>
      <c r="C168">
        <v>36.1474201216433</v>
      </c>
      <c r="D168">
        <v>0.96298245059933996</v>
      </c>
      <c r="F168">
        <v>77.318107604980398</v>
      </c>
      <c r="G168">
        <v>32.114915816422602</v>
      </c>
      <c r="H168">
        <v>5.7699999809265101</v>
      </c>
      <c r="I168">
        <v>30.799999237060501</v>
      </c>
      <c r="J168">
        <v>0.84270208973876404</v>
      </c>
      <c r="K168">
        <v>7.8173345551047602</v>
      </c>
      <c r="L168">
        <v>168.33000183105401</v>
      </c>
      <c r="N168">
        <v>0.68769440242484503</v>
      </c>
      <c r="O168">
        <v>0.94785897566532595</v>
      </c>
      <c r="P168">
        <v>27.443077087402301</v>
      </c>
      <c r="Q168">
        <v>7.9922503826235198</v>
      </c>
      <c r="S168">
        <v>129.38539756553601</v>
      </c>
      <c r="T168">
        <v>1.0404113307209299</v>
      </c>
      <c r="U168">
        <v>23.920000076293899</v>
      </c>
      <c r="V168">
        <v>826.43458288603097</v>
      </c>
      <c r="W168">
        <v>1.4042655650276801</v>
      </c>
      <c r="X168">
        <v>1.1395707077093999</v>
      </c>
      <c r="Y168">
        <v>253.143301027967</v>
      </c>
      <c r="Z168">
        <v>5.9299998283386204</v>
      </c>
      <c r="AA168">
        <v>1.0546647427170801</v>
      </c>
      <c r="AB168">
        <v>84.349998474121094</v>
      </c>
      <c r="AC168">
        <v>3.3659067611645299</v>
      </c>
      <c r="AD168">
        <v>122.476864669101</v>
      </c>
      <c r="AE168">
        <v>28.290000915527301</v>
      </c>
      <c r="AF168">
        <v>6.5971403121948198</v>
      </c>
      <c r="AG168">
        <v>5.4274208247217004</v>
      </c>
    </row>
    <row r="169" spans="1:33" x14ac:dyDescent="0.2">
      <c r="A169" s="94">
        <v>44154</v>
      </c>
      <c r="C169">
        <v>36.261409510489102</v>
      </c>
      <c r="D169">
        <v>0.92880991725221596</v>
      </c>
      <c r="F169">
        <v>77.178451538085895</v>
      </c>
      <c r="G169">
        <v>32.495040391528903</v>
      </c>
      <c r="H169">
        <v>5.8299999237060502</v>
      </c>
      <c r="I169">
        <v>30.5100002288818</v>
      </c>
      <c r="J169">
        <v>0.84335365716441302</v>
      </c>
      <c r="K169">
        <v>7.8154358421841099</v>
      </c>
      <c r="L169">
        <v>167.75</v>
      </c>
      <c r="N169">
        <v>0.69339112305595196</v>
      </c>
      <c r="O169">
        <v>0.95241811136105403</v>
      </c>
      <c r="P169">
        <v>27.058084487915</v>
      </c>
      <c r="Q169">
        <v>7.9762172305257701</v>
      </c>
      <c r="S169">
        <v>129.711011859872</v>
      </c>
      <c r="T169">
        <v>1.0427623737021401</v>
      </c>
      <c r="U169">
        <v>24.149999618530199</v>
      </c>
      <c r="V169">
        <v>846.13248198395002</v>
      </c>
      <c r="W169">
        <v>1.41453889963715</v>
      </c>
      <c r="X169">
        <v>1.1418552289658499</v>
      </c>
      <c r="Y169">
        <v>263.69370422855502</v>
      </c>
      <c r="Z169">
        <v>6.0700001716613698</v>
      </c>
      <c r="AA169">
        <v>1.0492391511419801</v>
      </c>
      <c r="AB169">
        <v>84.489997863769503</v>
      </c>
      <c r="AC169">
        <v>3.47009007202174</v>
      </c>
      <c r="AD169">
        <v>122.45250699630201</v>
      </c>
      <c r="AE169">
        <v>28.069999694824201</v>
      </c>
      <c r="AF169">
        <v>6.5924873352050701</v>
      </c>
      <c r="AG169">
        <v>5.2634321387637799</v>
      </c>
    </row>
    <row r="170" spans="1:33" x14ac:dyDescent="0.2">
      <c r="A170" s="94">
        <v>44155</v>
      </c>
      <c r="C170">
        <v>36.936419520400896</v>
      </c>
      <c r="F170">
        <v>77.789451599121094</v>
      </c>
      <c r="G170">
        <v>32.578477514958301</v>
      </c>
      <c r="H170">
        <v>6.1100001335143999</v>
      </c>
      <c r="I170">
        <v>31.100000381469702</v>
      </c>
      <c r="J170">
        <v>0.84163244387111202</v>
      </c>
      <c r="K170">
        <v>7.7992753864802999</v>
      </c>
      <c r="L170">
        <v>167.11999511718699</v>
      </c>
      <c r="N170">
        <v>0.68975143311865095</v>
      </c>
      <c r="O170">
        <v>0.95341875415459698</v>
      </c>
      <c r="P170">
        <v>27.344362258911101</v>
      </c>
      <c r="Q170">
        <v>8.0669663122797495</v>
      </c>
      <c r="S170">
        <v>131.42080627298799</v>
      </c>
      <c r="T170">
        <v>1.026981086336</v>
      </c>
      <c r="U170">
        <v>23.809999465942301</v>
      </c>
      <c r="V170">
        <v>840.37911516567601</v>
      </c>
      <c r="W170">
        <v>1.43476451494187</v>
      </c>
      <c r="X170">
        <v>1.10749879093593</v>
      </c>
      <c r="Y170">
        <v>253.948735531186</v>
      </c>
      <c r="Z170">
        <v>6.1900000572204501</v>
      </c>
      <c r="AA170">
        <v>1.0373992772905001</v>
      </c>
      <c r="AB170">
        <v>85.879997253417898</v>
      </c>
      <c r="AC170">
        <v>3.4814389285759599</v>
      </c>
      <c r="AD170">
        <v>121.062870813068</v>
      </c>
      <c r="AE170">
        <v>27.9300003051757</v>
      </c>
      <c r="AF170">
        <v>6.5738778114318803</v>
      </c>
    </row>
    <row r="171" spans="1:33" x14ac:dyDescent="0.2">
      <c r="A171" s="94">
        <v>44158</v>
      </c>
      <c r="C171">
        <v>35.829844579539603</v>
      </c>
      <c r="D171">
        <v>0.93713397508852703</v>
      </c>
      <c r="F171">
        <v>78.688491821289006</v>
      </c>
      <c r="G171">
        <v>32.344654679898703</v>
      </c>
      <c r="H171">
        <v>6.13000011444091</v>
      </c>
      <c r="I171">
        <v>31.940000534057599</v>
      </c>
      <c r="J171">
        <v>0.84182873862218299</v>
      </c>
      <c r="K171">
        <v>7.9875277417133903</v>
      </c>
      <c r="L171">
        <v>167.78999328613199</v>
      </c>
      <c r="N171">
        <v>0.70298672220027203</v>
      </c>
      <c r="O171">
        <v>0.95639725347342597</v>
      </c>
      <c r="P171">
        <v>27.373975753784102</v>
      </c>
      <c r="Q171">
        <v>7.9138659511662501</v>
      </c>
      <c r="S171">
        <v>129.026280494964</v>
      </c>
      <c r="T171">
        <v>1.02714142857811</v>
      </c>
      <c r="U171">
        <v>23.559999465942301</v>
      </c>
      <c r="V171">
        <v>832.49422453099396</v>
      </c>
      <c r="W171">
        <v>1.4182256275724301</v>
      </c>
      <c r="X171">
        <v>1.0896233771045001</v>
      </c>
      <c r="Y171">
        <v>258.01221748879101</v>
      </c>
      <c r="Z171">
        <v>6.5300002098083496</v>
      </c>
      <c r="AA171">
        <v>1.0214167614627201</v>
      </c>
      <c r="AB171">
        <v>86.989997863769503</v>
      </c>
      <c r="AD171">
        <v>119.58048359246099</v>
      </c>
      <c r="AE171">
        <v>28.370000839233398</v>
      </c>
      <c r="AF171">
        <v>6.6110973358154297</v>
      </c>
      <c r="AG171">
        <v>5.2138915610777197</v>
      </c>
    </row>
    <row r="172" spans="1:33" x14ac:dyDescent="0.2">
      <c r="A172" s="94">
        <v>44159</v>
      </c>
      <c r="C172">
        <v>34.874646319647503</v>
      </c>
      <c r="D172">
        <v>0.92269236333268601</v>
      </c>
      <c r="F172">
        <v>80.87939453125</v>
      </c>
      <c r="G172">
        <v>31.394238076112799</v>
      </c>
      <c r="H172">
        <v>6.3600001335143999</v>
      </c>
      <c r="I172">
        <v>32.220001220703097</v>
      </c>
      <c r="J172">
        <v>0.83772701194411003</v>
      </c>
      <c r="K172">
        <v>7.9947466894705599</v>
      </c>
      <c r="L172">
        <v>171.99000549316401</v>
      </c>
      <c r="N172">
        <v>0.698119988961863</v>
      </c>
      <c r="O172">
        <v>0.93500121930395497</v>
      </c>
      <c r="P172">
        <v>27.9563999176025</v>
      </c>
      <c r="Q172">
        <v>8.0446510324081792</v>
      </c>
      <c r="S172">
        <v>132.38045216739599</v>
      </c>
      <c r="T172">
        <v>1.0327284744971901</v>
      </c>
      <c r="U172">
        <v>22.829999923706001</v>
      </c>
      <c r="V172">
        <v>869.14101206010605</v>
      </c>
      <c r="W172">
        <v>1.4105648637656401</v>
      </c>
      <c r="X172">
        <v>1.0585466248041999</v>
      </c>
      <c r="Y172">
        <v>265.13826399660297</v>
      </c>
      <c r="Z172">
        <v>6.4699997901916504</v>
      </c>
      <c r="AA172">
        <v>1.03411174504378</v>
      </c>
      <c r="AB172">
        <v>87.089996337890597</v>
      </c>
      <c r="AC172">
        <v>3.4805796983689299</v>
      </c>
      <c r="AD172">
        <v>121.79223660775401</v>
      </c>
      <c r="AE172">
        <v>29.069999694824201</v>
      </c>
      <c r="AF172">
        <v>6.8809380531311</v>
      </c>
      <c r="AG172">
        <v>5.44497526410668</v>
      </c>
    </row>
    <row r="173" spans="1:33" x14ac:dyDescent="0.2">
      <c r="A173" s="94">
        <v>44160</v>
      </c>
      <c r="C173">
        <v>35.698975557801496</v>
      </c>
      <c r="D173">
        <v>0.90831254108958603</v>
      </c>
      <c r="F173">
        <v>79.770843505859304</v>
      </c>
      <c r="G173">
        <v>30.717577626210399</v>
      </c>
      <c r="H173">
        <v>6.3299999237060502</v>
      </c>
      <c r="I173">
        <v>31.2399997711181</v>
      </c>
      <c r="J173">
        <v>0.83457977428253005</v>
      </c>
      <c r="K173">
        <v>7.9293185033639499</v>
      </c>
      <c r="L173">
        <v>173.02000427246</v>
      </c>
      <c r="N173">
        <v>0.69016103713259602</v>
      </c>
      <c r="O173">
        <v>0.92385089311427604</v>
      </c>
      <c r="P173">
        <v>26.949495315551701</v>
      </c>
      <c r="Q173">
        <v>7.7129679403583298</v>
      </c>
      <c r="S173">
        <v>133.58482678653399</v>
      </c>
      <c r="T173">
        <v>1.0257655550648701</v>
      </c>
      <c r="U173">
        <v>23.030000686645501</v>
      </c>
      <c r="V173">
        <v>871.638187751945</v>
      </c>
      <c r="W173">
        <v>1.3953909734251999</v>
      </c>
      <c r="X173">
        <v>1.05611361844026</v>
      </c>
      <c r="Y173">
        <v>264.48278420811698</v>
      </c>
      <c r="Z173">
        <v>6.4400000572204501</v>
      </c>
      <c r="AA173">
        <v>1.02041438688661</v>
      </c>
      <c r="AB173">
        <v>85.459999084472599</v>
      </c>
      <c r="AC173">
        <v>3.4428007354555699</v>
      </c>
      <c r="AD173">
        <v>122.10473325177701</v>
      </c>
      <c r="AE173">
        <v>29.2600002288818</v>
      </c>
      <c r="AF173">
        <v>6.8809380531311</v>
      </c>
      <c r="AG173">
        <v>5.4186105777884199</v>
      </c>
    </row>
    <row r="174" spans="1:33" x14ac:dyDescent="0.2">
      <c r="A174" s="94">
        <v>44161</v>
      </c>
      <c r="C174">
        <v>35.886152030895801</v>
      </c>
      <c r="D174">
        <v>0.95629956817435802</v>
      </c>
      <c r="G174">
        <v>31.0668732805992</v>
      </c>
      <c r="J174">
        <v>0.83740492932076804</v>
      </c>
      <c r="K174">
        <v>8.2442431287108704</v>
      </c>
      <c r="N174">
        <v>0.696406482564213</v>
      </c>
      <c r="O174">
        <v>0.92304430345740196</v>
      </c>
      <c r="Q174">
        <v>7.6001523316658597</v>
      </c>
      <c r="S174">
        <v>131.342347487241</v>
      </c>
      <c r="T174">
        <v>1.0155834080066399</v>
      </c>
      <c r="V174">
        <v>875.75890009288503</v>
      </c>
      <c r="W174">
        <v>1.40227924301461</v>
      </c>
      <c r="X174">
        <v>1.0596731021906201</v>
      </c>
      <c r="Y174">
        <v>254.217862126162</v>
      </c>
      <c r="AA174">
        <v>1.01975341692468</v>
      </c>
      <c r="AC174">
        <v>3.52296663028446</v>
      </c>
      <c r="AD174">
        <v>119.634017823777</v>
      </c>
      <c r="AG174">
        <v>5.6244616411170201</v>
      </c>
    </row>
    <row r="175" spans="1:33" x14ac:dyDescent="0.2">
      <c r="A175" s="94">
        <v>44162</v>
      </c>
      <c r="C175">
        <v>36.330266253998801</v>
      </c>
      <c r="D175">
        <v>0.91653701932160903</v>
      </c>
      <c r="F175">
        <v>81.870765686035099</v>
      </c>
      <c r="G175">
        <v>31.4854243864323</v>
      </c>
      <c r="H175">
        <v>6.3400001525878897</v>
      </c>
      <c r="I175">
        <v>31.2299995422363</v>
      </c>
      <c r="J175">
        <v>0.84385789993926497</v>
      </c>
      <c r="K175">
        <v>8.3095217837976598</v>
      </c>
      <c r="L175">
        <v>171.27999877929599</v>
      </c>
      <c r="N175">
        <v>0.70041061093412704</v>
      </c>
      <c r="O175">
        <v>0.91482674270300501</v>
      </c>
      <c r="P175">
        <v>27.4332065582275</v>
      </c>
      <c r="Q175">
        <v>7.7192177660763202</v>
      </c>
      <c r="S175">
        <v>133.926410812016</v>
      </c>
      <c r="T175">
        <v>1.0099626588398001</v>
      </c>
      <c r="U175">
        <v>23.75</v>
      </c>
      <c r="V175">
        <v>867.06597384317104</v>
      </c>
      <c r="W175">
        <v>1.4798488986481799</v>
      </c>
      <c r="X175">
        <v>1.0677617452339501</v>
      </c>
      <c r="Y175">
        <v>274.988901171105</v>
      </c>
      <c r="Z175">
        <v>6.4299998283386204</v>
      </c>
      <c r="AA175">
        <v>1.0166805936401699</v>
      </c>
      <c r="AB175">
        <v>86.349998474121094</v>
      </c>
      <c r="AC175">
        <v>3.6071134877611102</v>
      </c>
      <c r="AD175">
        <v>119.357630185722</v>
      </c>
      <c r="AE175">
        <v>29.909999847412099</v>
      </c>
      <c r="AF175">
        <v>6.7785840034484801</v>
      </c>
      <c r="AG175">
        <v>5.6856983111458099</v>
      </c>
    </row>
    <row r="176" spans="1:33" x14ac:dyDescent="0.2">
      <c r="A176" s="94">
        <v>44165</v>
      </c>
      <c r="C176">
        <v>36.440612888026799</v>
      </c>
      <c r="D176">
        <v>0.87786616234130499</v>
      </c>
      <c r="F176">
        <v>82.494590759277301</v>
      </c>
      <c r="G176">
        <v>31.112205201448401</v>
      </c>
      <c r="H176">
        <v>6.5599999427795401</v>
      </c>
      <c r="I176">
        <v>31.040000915527301</v>
      </c>
      <c r="J176">
        <v>0.84002375810527496</v>
      </c>
      <c r="K176">
        <v>8.6774029169377993</v>
      </c>
      <c r="L176">
        <v>170.11000061035099</v>
      </c>
      <c r="N176">
        <v>0.69533682159188703</v>
      </c>
      <c r="O176">
        <v>0.91893646295392895</v>
      </c>
      <c r="P176">
        <v>26.1795120239257</v>
      </c>
      <c r="Q176">
        <v>7.9790146110567504</v>
      </c>
      <c r="S176">
        <v>130.67339875569201</v>
      </c>
      <c r="T176">
        <v>1.01429439348859</v>
      </c>
      <c r="U176">
        <v>23.329999923706001</v>
      </c>
      <c r="V176">
        <v>861.60269525028696</v>
      </c>
      <c r="W176">
        <v>1.5410412212726301</v>
      </c>
      <c r="X176">
        <v>1.05839414342186</v>
      </c>
      <c r="Y176">
        <v>274.52329532997101</v>
      </c>
      <c r="Z176">
        <v>6.2699999809265101</v>
      </c>
      <c r="AB176">
        <v>83.470001220703097</v>
      </c>
      <c r="AC176">
        <v>3.58108730981888</v>
      </c>
      <c r="AD176">
        <v>119.15553617552099</v>
      </c>
      <c r="AE176">
        <v>28.629999160766602</v>
      </c>
      <c r="AF176">
        <v>6.60644483566284</v>
      </c>
      <c r="AG176">
        <v>5.8590228778720004</v>
      </c>
    </row>
    <row r="177" spans="1:33" x14ac:dyDescent="0.2">
      <c r="A177" s="94">
        <v>44166</v>
      </c>
      <c r="C177">
        <v>35.9876905927512</v>
      </c>
      <c r="D177">
        <v>0.93789272010326297</v>
      </c>
      <c r="F177">
        <v>82.810920715332003</v>
      </c>
      <c r="G177">
        <v>30.6287999294236</v>
      </c>
      <c r="H177">
        <v>6.3899998664855904</v>
      </c>
      <c r="I177">
        <v>31.159999847412099</v>
      </c>
      <c r="J177">
        <v>0.84222103861085096</v>
      </c>
      <c r="K177">
        <v>8.5678533856190509</v>
      </c>
      <c r="L177">
        <v>169.02000427246</v>
      </c>
      <c r="N177">
        <v>0.698831058624655</v>
      </c>
      <c r="O177">
        <v>0.93854377203280703</v>
      </c>
      <c r="P177">
        <v>25.616828918456999</v>
      </c>
      <c r="Q177">
        <v>8.7749708726109805</v>
      </c>
      <c r="S177">
        <v>129.973773140318</v>
      </c>
      <c r="T177">
        <v>1.05354375181577</v>
      </c>
      <c r="U177">
        <v>23.290000915527301</v>
      </c>
      <c r="V177">
        <v>885.90379665330602</v>
      </c>
      <c r="W177">
        <v>1.5420175442715001</v>
      </c>
      <c r="X177">
        <v>1.0657059342433099</v>
      </c>
      <c r="Y177">
        <v>275.95892239861098</v>
      </c>
      <c r="Z177">
        <v>6.1999998092651296</v>
      </c>
      <c r="AA177">
        <v>1.0081775687558101</v>
      </c>
      <c r="AB177">
        <v>84.529998779296804</v>
      </c>
      <c r="AC177">
        <v>3.5331288182612899</v>
      </c>
      <c r="AD177">
        <v>119.200029247358</v>
      </c>
      <c r="AE177">
        <v>28.639999389648398</v>
      </c>
      <c r="AF177">
        <v>6.7227554321289</v>
      </c>
      <c r="AG177">
        <v>6.3356566638005303</v>
      </c>
    </row>
    <row r="178" spans="1:33" x14ac:dyDescent="0.2">
      <c r="A178" s="94">
        <v>44167</v>
      </c>
      <c r="C178">
        <v>36.196835869773103</v>
      </c>
      <c r="D178">
        <v>0.99329485481513202</v>
      </c>
      <c r="F178">
        <v>79.6654052734375</v>
      </c>
      <c r="G178">
        <v>31.342659685087899</v>
      </c>
      <c r="H178">
        <v>6.0999999046325604</v>
      </c>
      <c r="I178">
        <v>31.139999389648398</v>
      </c>
      <c r="J178">
        <v>0.85040750022966405</v>
      </c>
      <c r="K178">
        <v>8.4633774694196902</v>
      </c>
      <c r="L178">
        <v>165.24000549316401</v>
      </c>
      <c r="N178">
        <v>0.69957555493183998</v>
      </c>
      <c r="O178">
        <v>0.93176459806488698</v>
      </c>
      <c r="P178">
        <v>25.162734985351499</v>
      </c>
      <c r="Q178">
        <v>8.7614907414194896</v>
      </c>
      <c r="S178">
        <v>129.473631647064</v>
      </c>
      <c r="T178">
        <v>1.0379254590453399</v>
      </c>
      <c r="U178">
        <v>22.2299995422363</v>
      </c>
      <c r="V178">
        <v>903.13021593683504</v>
      </c>
      <c r="W178">
        <v>1.4652877051328801</v>
      </c>
      <c r="X178">
        <v>1.1109759323002699</v>
      </c>
      <c r="Y178">
        <v>276.39148721900699</v>
      </c>
      <c r="Z178">
        <v>6.1199998855590803</v>
      </c>
      <c r="AA178">
        <v>1.0164132311869101</v>
      </c>
      <c r="AB178">
        <v>82.989997863769503</v>
      </c>
      <c r="AC178">
        <v>3.5867945168155999</v>
      </c>
      <c r="AD178">
        <v>120.636626266536</v>
      </c>
      <c r="AE178">
        <v>28.610000610351499</v>
      </c>
      <c r="AF178">
        <v>6.7134509086608798</v>
      </c>
      <c r="AG178">
        <v>6.6568336565416004</v>
      </c>
    </row>
    <row r="179" spans="1:33" x14ac:dyDescent="0.2">
      <c r="A179" s="94">
        <v>44168</v>
      </c>
      <c r="C179">
        <v>36.186610563920098</v>
      </c>
      <c r="D179">
        <v>1.0083776105138</v>
      </c>
      <c r="F179">
        <v>81.861984252929602</v>
      </c>
      <c r="G179">
        <v>31.088233148906799</v>
      </c>
      <c r="H179">
        <v>6.0900001525878897</v>
      </c>
      <c r="I179">
        <v>31.440000534057599</v>
      </c>
      <c r="J179">
        <v>0.84663029197655204</v>
      </c>
      <c r="K179">
        <v>8.4812264658521599</v>
      </c>
      <c r="L179">
        <v>164.88000488281199</v>
      </c>
      <c r="N179">
        <v>0.70170213157773198</v>
      </c>
      <c r="O179">
        <v>0.92430271249961604</v>
      </c>
      <c r="P179">
        <v>25.0541458129882</v>
      </c>
      <c r="Q179">
        <v>8.7909913743489394</v>
      </c>
      <c r="S179">
        <v>131.439945199215</v>
      </c>
      <c r="T179">
        <v>1.04077780976589</v>
      </c>
      <c r="U179">
        <v>21.9799995422363</v>
      </c>
      <c r="V179">
        <v>903.64698640309496</v>
      </c>
      <c r="W179">
        <v>1.4587555676980599</v>
      </c>
      <c r="X179">
        <v>1.1230647766544799</v>
      </c>
      <c r="Y179">
        <v>314.08259495472799</v>
      </c>
      <c r="Z179">
        <v>6.2600002288818297</v>
      </c>
      <c r="AA179">
        <v>1.0308813861553301</v>
      </c>
      <c r="AB179">
        <v>84.629997253417898</v>
      </c>
      <c r="AC179">
        <v>3.5569617521103898</v>
      </c>
      <c r="AD179">
        <v>120.838081372217</v>
      </c>
      <c r="AE179">
        <v>28.9300003051757</v>
      </c>
      <c r="AF179">
        <v>6.7576484680175701</v>
      </c>
      <c r="AG179">
        <v>6.7313327766858597</v>
      </c>
    </row>
    <row r="180" spans="1:33" x14ac:dyDescent="0.2">
      <c r="A180" s="94">
        <v>44169</v>
      </c>
      <c r="C180">
        <v>36.493948761390101</v>
      </c>
      <c r="D180">
        <v>1.00951270930536</v>
      </c>
      <c r="F180">
        <v>81.888336181640597</v>
      </c>
      <c r="G180">
        <v>31.730999578005601</v>
      </c>
      <c r="H180">
        <v>6.2199997901916504</v>
      </c>
      <c r="I180">
        <v>32.5</v>
      </c>
      <c r="J180">
        <v>0.84934819680140095</v>
      </c>
      <c r="K180">
        <v>8.3051982220094906</v>
      </c>
      <c r="L180">
        <v>166</v>
      </c>
      <c r="N180">
        <v>0.70271971442143399</v>
      </c>
      <c r="O180">
        <v>0.91685119017343197</v>
      </c>
      <c r="P180">
        <v>24.975173950195298</v>
      </c>
      <c r="Q180">
        <v>8.8115692504993604</v>
      </c>
      <c r="S180">
        <v>133.94267577012201</v>
      </c>
      <c r="T180">
        <v>1.0303604330402401</v>
      </c>
      <c r="U180">
        <v>22.329999923706001</v>
      </c>
      <c r="V180">
        <v>912.02516498725095</v>
      </c>
      <c r="W180">
        <v>1.44797469689498</v>
      </c>
      <c r="X180">
        <v>1.1236126619818201</v>
      </c>
      <c r="Y180">
        <v>325.47493447174202</v>
      </c>
      <c r="Z180">
        <v>6.6100001335143999</v>
      </c>
      <c r="AA180">
        <v>1.0387999145253199</v>
      </c>
      <c r="AB180">
        <v>86.190002441406193</v>
      </c>
      <c r="AC180">
        <v>3.5651525896029099</v>
      </c>
      <c r="AD180">
        <v>131.00444313732001</v>
      </c>
      <c r="AE180">
        <v>29.2600002288818</v>
      </c>
      <c r="AF180">
        <v>6.8111515045165998</v>
      </c>
      <c r="AG180">
        <v>6.7485751369001701</v>
      </c>
    </row>
    <row r="181" spans="1:33" x14ac:dyDescent="0.2">
      <c r="A181" s="94">
        <v>44172</v>
      </c>
      <c r="C181">
        <v>36.635136820747398</v>
      </c>
      <c r="D181">
        <v>0.99138604668260599</v>
      </c>
      <c r="F181">
        <v>81.870765686035099</v>
      </c>
      <c r="G181">
        <v>31.535718805834801</v>
      </c>
      <c r="H181">
        <v>6.3000001907348597</v>
      </c>
      <c r="I181">
        <v>32.75</v>
      </c>
      <c r="J181">
        <v>0.83852944733393897</v>
      </c>
      <c r="K181">
        <v>8.1804409653258805</v>
      </c>
      <c r="L181">
        <v>166.39999389648401</v>
      </c>
      <c r="N181">
        <v>0.68408907318462198</v>
      </c>
      <c r="O181">
        <v>0.90793150131821598</v>
      </c>
      <c r="P181">
        <v>24.047243118286101</v>
      </c>
      <c r="Q181">
        <v>8.8200162458415399</v>
      </c>
      <c r="S181">
        <v>133.50413986390299</v>
      </c>
      <c r="T181">
        <v>1.0136893764733901</v>
      </c>
      <c r="U181">
        <v>22.139999389648398</v>
      </c>
      <c r="V181">
        <v>897.95398882217705</v>
      </c>
      <c r="W181">
        <v>1.44614488375964</v>
      </c>
      <c r="X181">
        <v>1.1346583466529401</v>
      </c>
      <c r="Y181">
        <v>315.17827854136698</v>
      </c>
      <c r="Z181">
        <v>6.8099999427795401</v>
      </c>
      <c r="AA181">
        <v>1.01960970294385</v>
      </c>
      <c r="AB181">
        <v>87.069999694824205</v>
      </c>
      <c r="AC181">
        <v>3.4419454846585502</v>
      </c>
      <c r="AD181">
        <v>135.99836251490299</v>
      </c>
      <c r="AE181">
        <v>29.2199993133544</v>
      </c>
      <c r="AF181">
        <v>6.7739315032958896</v>
      </c>
      <c r="AG181">
        <v>6.7588356687690396</v>
      </c>
    </row>
    <row r="182" spans="1:33" x14ac:dyDescent="0.2">
      <c r="A182" s="94">
        <v>44173</v>
      </c>
      <c r="C182">
        <v>36.812415808515198</v>
      </c>
      <c r="D182">
        <v>1.0042562641742101</v>
      </c>
      <c r="F182">
        <v>81.976219177246094</v>
      </c>
      <c r="G182">
        <v>31.2473743820407</v>
      </c>
      <c r="H182">
        <v>6.25</v>
      </c>
      <c r="I182">
        <v>33.130001068115199</v>
      </c>
      <c r="J182">
        <v>0.83755079996500104</v>
      </c>
      <c r="K182">
        <v>8.2063997709093908</v>
      </c>
      <c r="L182">
        <v>168.600006103515</v>
      </c>
      <c r="N182">
        <v>0.68552558158550803</v>
      </c>
      <c r="O182">
        <v>0.902106374781936</v>
      </c>
      <c r="P182">
        <v>24.451978683471602</v>
      </c>
      <c r="Q182">
        <v>8.8225834416658593</v>
      </c>
      <c r="S182">
        <v>134.15253819162899</v>
      </c>
      <c r="T182">
        <v>1.0170478199064401</v>
      </c>
      <c r="U182">
        <v>22.120000839233398</v>
      </c>
      <c r="V182">
        <v>905.41012360529498</v>
      </c>
      <c r="W182">
        <v>1.41980355921553</v>
      </c>
      <c r="X182">
        <v>1.1166082405728801</v>
      </c>
      <c r="Y182">
        <v>319.10867947124899</v>
      </c>
      <c r="Z182">
        <v>6.6599998474120996</v>
      </c>
      <c r="AA182">
        <v>1.0170761749336299</v>
      </c>
      <c r="AB182">
        <v>87.739997863769503</v>
      </c>
      <c r="AC182">
        <v>3.49595962509866</v>
      </c>
      <c r="AD182">
        <v>135.38980203660401</v>
      </c>
      <c r="AE182">
        <v>30.299999237060501</v>
      </c>
      <c r="AF182">
        <v>6.8204560279846103</v>
      </c>
      <c r="AG182">
        <v>6.8108943344095598</v>
      </c>
    </row>
    <row r="183" spans="1:33" x14ac:dyDescent="0.2">
      <c r="A183" s="94">
        <v>44174</v>
      </c>
      <c r="C183">
        <v>36.651187241461599</v>
      </c>
      <c r="D183">
        <v>0.98638595491865899</v>
      </c>
      <c r="F183">
        <v>81.150299072265597</v>
      </c>
      <c r="G183">
        <v>31.088699326116298</v>
      </c>
      <c r="H183">
        <v>6.0500001907348597</v>
      </c>
      <c r="I183">
        <v>32.869998931884702</v>
      </c>
      <c r="J183">
        <v>0.82861105396079804</v>
      </c>
      <c r="K183">
        <v>8.0415950744554703</v>
      </c>
      <c r="L183">
        <v>166.30000305175699</v>
      </c>
      <c r="N183">
        <v>0.667894884809065</v>
      </c>
      <c r="O183">
        <v>0.88604051936169204</v>
      </c>
      <c r="P183">
        <v>24.2249336242675</v>
      </c>
      <c r="Q183">
        <v>8.6302182113502592</v>
      </c>
      <c r="S183">
        <v>134.298683875667</v>
      </c>
      <c r="T183">
        <v>0.98289875155492601</v>
      </c>
      <c r="U183">
        <v>21.9899997711181</v>
      </c>
      <c r="V183">
        <v>900.35974574478996</v>
      </c>
      <c r="W183">
        <v>1.3853622304494</v>
      </c>
      <c r="X183">
        <v>1.1007853576228299</v>
      </c>
      <c r="Y183">
        <v>307.28086721594201</v>
      </c>
      <c r="Z183">
        <v>6.1100001335143999</v>
      </c>
      <c r="AA183">
        <v>1.12811353105291</v>
      </c>
      <c r="AB183">
        <v>88.860000610351506</v>
      </c>
      <c r="AC183">
        <v>3.4530436466620502</v>
      </c>
      <c r="AD183">
        <v>133.470999342618</v>
      </c>
      <c r="AE183">
        <v>31.5</v>
      </c>
      <c r="AF183">
        <v>6.8576760292053196</v>
      </c>
      <c r="AG183">
        <v>6.5213500185200202</v>
      </c>
    </row>
    <row r="184" spans="1:33" x14ac:dyDescent="0.2">
      <c r="A184" s="94">
        <v>44175</v>
      </c>
      <c r="C184">
        <v>36.399654029961702</v>
      </c>
      <c r="D184">
        <v>1.0097297176187801</v>
      </c>
      <c r="F184">
        <v>84.568176269531193</v>
      </c>
      <c r="G184">
        <v>30.7137312762489</v>
      </c>
      <c r="H184">
        <v>6.0799999237060502</v>
      </c>
      <c r="I184">
        <v>32.860000610351499</v>
      </c>
      <c r="J184">
        <v>0.83704260907953898</v>
      </c>
      <c r="K184">
        <v>7.9382228696782002</v>
      </c>
      <c r="L184">
        <v>166.32000732421801</v>
      </c>
      <c r="N184">
        <v>0.66558809262902896</v>
      </c>
      <c r="O184">
        <v>0.88895912476578298</v>
      </c>
      <c r="P184">
        <v>24.185445785522401</v>
      </c>
      <c r="Q184">
        <v>8.63929526590805</v>
      </c>
      <c r="S184">
        <v>132.46805833792399</v>
      </c>
      <c r="T184">
        <v>0.97215001060917605</v>
      </c>
      <c r="U184">
        <v>22.649999618530199</v>
      </c>
      <c r="V184">
        <v>887.63808421994304</v>
      </c>
      <c r="W184">
        <v>1.38594999196168</v>
      </c>
      <c r="X184">
        <v>1.08220469441098</v>
      </c>
      <c r="Y184">
        <v>303.30527440938698</v>
      </c>
      <c r="Z184">
        <v>6.1799998283386204</v>
      </c>
      <c r="AA184">
        <v>1.1192494248109699</v>
      </c>
      <c r="AB184">
        <v>91.300003051757798</v>
      </c>
      <c r="AC184">
        <v>3.40348649322251</v>
      </c>
      <c r="AD184">
        <v>127.501392307884</v>
      </c>
      <c r="AE184">
        <v>31.659999847412099</v>
      </c>
      <c r="AF184">
        <v>6.96468162536621</v>
      </c>
      <c r="AG184">
        <v>6.6856551485926099</v>
      </c>
    </row>
    <row r="185" spans="1:33" x14ac:dyDescent="0.2">
      <c r="A185" s="94">
        <v>44176</v>
      </c>
      <c r="C185">
        <v>36.919027890536199</v>
      </c>
      <c r="D185">
        <v>1.0548943243573401</v>
      </c>
      <c r="F185">
        <v>83.276580810546804</v>
      </c>
      <c r="G185">
        <v>31.585050230165301</v>
      </c>
      <c r="H185">
        <v>6.1100001335143999</v>
      </c>
      <c r="I185">
        <v>32.400001525878899</v>
      </c>
      <c r="J185">
        <v>0.84164030004750101</v>
      </c>
      <c r="K185">
        <v>8.0792347062938905</v>
      </c>
      <c r="L185">
        <v>164.64999389648401</v>
      </c>
      <c r="N185">
        <v>0.65548881586312902</v>
      </c>
      <c r="O185">
        <v>0.86783224386650104</v>
      </c>
      <c r="P185">
        <v>23.445074081420898</v>
      </c>
      <c r="Q185">
        <v>8.5569339990615791</v>
      </c>
      <c r="S185">
        <v>130.05235748792899</v>
      </c>
      <c r="T185">
        <v>0.93515062669631199</v>
      </c>
      <c r="U185">
        <v>22.7199993133544</v>
      </c>
      <c r="V185">
        <v>867.61458616590903</v>
      </c>
      <c r="W185">
        <v>1.34754481278648</v>
      </c>
      <c r="X185">
        <v>1.1124014519372201</v>
      </c>
      <c r="Y185">
        <v>274.64771763877201</v>
      </c>
      <c r="Z185">
        <v>6.2600002288818297</v>
      </c>
      <c r="AA185">
        <v>1.1053188892722099</v>
      </c>
      <c r="AB185">
        <v>90.349998474121094</v>
      </c>
      <c r="AC185">
        <v>3.48527940711526</v>
      </c>
      <c r="AD185">
        <v>125.587121669946</v>
      </c>
      <c r="AE185">
        <v>31.459999084472599</v>
      </c>
      <c r="AF185">
        <v>7.0716876983642498</v>
      </c>
      <c r="AG185">
        <v>6.6415334081384501</v>
      </c>
    </row>
    <row r="186" spans="1:33" x14ac:dyDescent="0.2">
      <c r="A186" s="94">
        <v>44179</v>
      </c>
      <c r="C186">
        <v>37.231317176936201</v>
      </c>
      <c r="D186">
        <v>0.98929746826075804</v>
      </c>
      <c r="F186">
        <v>82.38916015625</v>
      </c>
      <c r="G186">
        <v>31.103843706975798</v>
      </c>
      <c r="H186">
        <v>6.1999998092651296</v>
      </c>
      <c r="I186">
        <v>31.7600002288818</v>
      </c>
      <c r="J186">
        <v>0.83781465147015299</v>
      </c>
      <c r="K186">
        <v>8.2283571784955107</v>
      </c>
      <c r="L186">
        <v>168.52000427246</v>
      </c>
      <c r="N186">
        <v>0.64671925989041001</v>
      </c>
      <c r="O186">
        <v>0.87720432909953305</v>
      </c>
      <c r="P186">
        <v>22.754060745239201</v>
      </c>
      <c r="Q186">
        <v>8.4544054958877801</v>
      </c>
      <c r="S186">
        <v>131.074523849066</v>
      </c>
      <c r="T186">
        <v>0.95635309348372699</v>
      </c>
      <c r="U186">
        <v>23.459999084472599</v>
      </c>
      <c r="V186">
        <v>880.94008585714596</v>
      </c>
      <c r="W186">
        <v>1.34025273076753</v>
      </c>
      <c r="X186">
        <v>1.1488458437390801</v>
      </c>
      <c r="Y186">
        <v>274.24176678758499</v>
      </c>
      <c r="Z186">
        <v>6.0999999046325604</v>
      </c>
      <c r="AA186">
        <v>1.0937563809955</v>
      </c>
      <c r="AB186">
        <v>90.489997863769503</v>
      </c>
      <c r="AC186">
        <v>3.4956863161141798</v>
      </c>
      <c r="AD186">
        <v>123.045425132053</v>
      </c>
      <c r="AE186">
        <v>32.130001068115199</v>
      </c>
      <c r="AF186">
        <v>7.0298156738281197</v>
      </c>
      <c r="AG186">
        <v>6.32513823453393</v>
      </c>
    </row>
    <row r="187" spans="1:33" x14ac:dyDescent="0.2">
      <c r="A187" s="94">
        <v>44180</v>
      </c>
      <c r="C187">
        <v>37.481589096603102</v>
      </c>
      <c r="D187">
        <v>0.951599282016246</v>
      </c>
      <c r="F187">
        <v>86.624153137207003</v>
      </c>
      <c r="G187">
        <v>31.379191354598301</v>
      </c>
      <c r="H187">
        <v>6.3499999046325604</v>
      </c>
      <c r="I187">
        <v>32.130001068115199</v>
      </c>
      <c r="J187">
        <v>0.84339690187590499</v>
      </c>
      <c r="K187">
        <v>8.3919848706333298</v>
      </c>
      <c r="L187">
        <v>170.96000671386699</v>
      </c>
      <c r="N187">
        <v>0.65372509504467702</v>
      </c>
      <c r="O187">
        <v>0.88013717911488198</v>
      </c>
      <c r="P187">
        <v>22.734319686889599</v>
      </c>
      <c r="Q187">
        <v>8.4553497759105696</v>
      </c>
      <c r="S187">
        <v>130.15865071821699</v>
      </c>
      <c r="T187">
        <v>0.95576905943670398</v>
      </c>
      <c r="U187">
        <v>23.840000152587798</v>
      </c>
      <c r="V187">
        <v>879.11070260791803</v>
      </c>
      <c r="W187">
        <v>1.35207050816381</v>
      </c>
      <c r="X187">
        <v>1.16951926226272</v>
      </c>
      <c r="Y187">
        <v>266.50615502437699</v>
      </c>
      <c r="Z187">
        <v>6.3000001907348597</v>
      </c>
      <c r="AA187">
        <v>1.0900539211040701</v>
      </c>
      <c r="AB187">
        <v>93.790000915527301</v>
      </c>
      <c r="AC187">
        <v>3.41206006652145</v>
      </c>
      <c r="AD187">
        <v>121.830415457333</v>
      </c>
      <c r="AE187">
        <v>33.639999389648402</v>
      </c>
      <c r="AF187">
        <v>7.1461257934570304</v>
      </c>
      <c r="AG187">
        <v>6.3905310840124203</v>
      </c>
    </row>
    <row r="188" spans="1:33" x14ac:dyDescent="0.2">
      <c r="A188" s="94">
        <v>44181</v>
      </c>
      <c r="C188">
        <v>37.927768676560802</v>
      </c>
      <c r="D188">
        <v>0.96871675980233296</v>
      </c>
      <c r="F188">
        <v>83.917984008789006</v>
      </c>
      <c r="G188">
        <v>31.490210021241101</v>
      </c>
      <c r="H188">
        <v>6.17000007629394</v>
      </c>
      <c r="I188">
        <v>32.709999084472599</v>
      </c>
      <c r="J188">
        <v>0.83510008426050197</v>
      </c>
      <c r="K188">
        <v>8.5616810482515504</v>
      </c>
      <c r="L188">
        <v>170.169998168945</v>
      </c>
      <c r="N188">
        <v>0.65239355972687396</v>
      </c>
      <c r="O188">
        <v>0.86690464005145795</v>
      </c>
      <c r="P188">
        <v>23.247642517089801</v>
      </c>
      <c r="Q188">
        <v>8.3584418738121204</v>
      </c>
      <c r="S188">
        <v>132.26991389689101</v>
      </c>
      <c r="T188">
        <v>0.93449367866496302</v>
      </c>
      <c r="U188">
        <v>23.149999618530199</v>
      </c>
      <c r="V188">
        <v>886.60412189162798</v>
      </c>
      <c r="W188">
        <v>1.34036316880388</v>
      </c>
      <c r="X188">
        <v>1.2067356528284101</v>
      </c>
      <c r="Y188">
        <v>272.80947728672902</v>
      </c>
      <c r="Z188">
        <v>6.3499999046325604</v>
      </c>
      <c r="AA188">
        <v>1.1003934147062999</v>
      </c>
      <c r="AB188">
        <v>92.480003356933594</v>
      </c>
      <c r="AC188">
        <v>3.3995263883963198</v>
      </c>
      <c r="AD188">
        <v>122.868881240791</v>
      </c>
      <c r="AE188">
        <v>33.099998474121001</v>
      </c>
      <c r="AF188">
        <v>7.0554032325744602</v>
      </c>
      <c r="AG188">
        <v>6.2993852064013698</v>
      </c>
    </row>
    <row r="189" spans="1:33" x14ac:dyDescent="0.2">
      <c r="A189" s="94">
        <v>44182</v>
      </c>
      <c r="C189">
        <v>38.105000981283403</v>
      </c>
      <c r="D189">
        <v>0.94822162488533401</v>
      </c>
      <c r="F189">
        <v>84.480300903320298</v>
      </c>
      <c r="G189">
        <v>30.9779347456236</v>
      </c>
      <c r="H189">
        <v>6.3499999046325604</v>
      </c>
      <c r="I189">
        <v>32.099998474121001</v>
      </c>
      <c r="J189">
        <v>0.83721737847115196</v>
      </c>
      <c r="K189">
        <v>8.6053897230518697</v>
      </c>
      <c r="L189">
        <v>166.57000732421801</v>
      </c>
      <c r="N189">
        <v>0.659277454547464</v>
      </c>
      <c r="O189">
        <v>0.869572919312673</v>
      </c>
      <c r="P189">
        <v>23.435203552246001</v>
      </c>
      <c r="Q189">
        <v>9.0334239155054092</v>
      </c>
      <c r="S189">
        <v>137.45722243785099</v>
      </c>
      <c r="T189">
        <v>0.95693049952387799</v>
      </c>
      <c r="U189">
        <v>22.9500007629394</v>
      </c>
      <c r="V189">
        <v>924.44791735993897</v>
      </c>
      <c r="W189">
        <v>1.3403920408996299</v>
      </c>
      <c r="X189">
        <v>1.19884251812223</v>
      </c>
      <c r="Y189">
        <v>275.34532219873603</v>
      </c>
      <c r="Z189">
        <v>6.8600001335143999</v>
      </c>
      <c r="AA189">
        <v>1.10253398968183</v>
      </c>
      <c r="AB189">
        <v>91.910003662109304</v>
      </c>
      <c r="AC189">
        <v>3.4796048003638198</v>
      </c>
      <c r="AD189">
        <v>122.05442888138499</v>
      </c>
      <c r="AE189">
        <v>33.430000305175703</v>
      </c>
      <c r="AF189">
        <v>7.0437726974487296</v>
      </c>
      <c r="AG189">
        <v>6.3089555833783999</v>
      </c>
    </row>
    <row r="190" spans="1:33" x14ac:dyDescent="0.2">
      <c r="A190" s="94">
        <v>44183</v>
      </c>
      <c r="C190">
        <v>38.892011841418899</v>
      </c>
      <c r="D190">
        <v>0.94524319982997396</v>
      </c>
      <c r="F190">
        <v>85.736747741699205</v>
      </c>
      <c r="G190">
        <v>30.385485811156901</v>
      </c>
      <c r="H190">
        <v>6.42000007629394</v>
      </c>
      <c r="I190">
        <v>35</v>
      </c>
      <c r="J190">
        <v>0.82489409429882599</v>
      </c>
      <c r="K190">
        <v>8.7175348172283904</v>
      </c>
      <c r="L190">
        <v>168.61999511718699</v>
      </c>
      <c r="N190">
        <v>0.65424952659293401</v>
      </c>
      <c r="O190">
        <v>0.85120769954812603</v>
      </c>
      <c r="P190">
        <v>23.849809646606399</v>
      </c>
      <c r="Q190">
        <v>8.9618957276024904</v>
      </c>
      <c r="S190">
        <v>138.68645443724299</v>
      </c>
      <c r="T190">
        <v>0.94456604814263201</v>
      </c>
      <c r="U190">
        <v>22.829999923706001</v>
      </c>
      <c r="V190">
        <v>919.02147137062195</v>
      </c>
      <c r="W190">
        <v>1.33459636222789</v>
      </c>
      <c r="X190">
        <v>1.17726302665272</v>
      </c>
      <c r="Y190">
        <v>298.41992151181501</v>
      </c>
      <c r="Z190">
        <v>7.1199998855590803</v>
      </c>
      <c r="AA190">
        <v>1.0657503759188001</v>
      </c>
      <c r="AB190">
        <v>94.260002136230398</v>
      </c>
      <c r="AC190">
        <v>3.4661767435762898</v>
      </c>
      <c r="AD190">
        <v>121.98460328633701</v>
      </c>
      <c r="AE190">
        <v>33.930000305175703</v>
      </c>
      <c r="AF190">
        <v>7.0065536499023402</v>
      </c>
      <c r="AG190">
        <v>6.2236679297675401</v>
      </c>
    </row>
    <row r="191" spans="1:33" x14ac:dyDescent="0.2">
      <c r="A191" s="94">
        <v>44186</v>
      </c>
      <c r="C191">
        <v>38.336546018390401</v>
      </c>
      <c r="D191">
        <v>0.90969687943672894</v>
      </c>
      <c r="F191">
        <v>84.515449523925696</v>
      </c>
      <c r="G191">
        <v>29.868698728779101</v>
      </c>
      <c r="H191">
        <v>6.25</v>
      </c>
      <c r="I191">
        <v>33.680000305175703</v>
      </c>
      <c r="J191">
        <v>0.825623253665554</v>
      </c>
      <c r="K191">
        <v>8.5836628830911597</v>
      </c>
      <c r="L191">
        <v>167.169998168945</v>
      </c>
      <c r="N191">
        <v>0.65633125338423703</v>
      </c>
      <c r="O191">
        <v>0.857651375290018</v>
      </c>
      <c r="P191">
        <v>23.603019714355401</v>
      </c>
      <c r="Q191">
        <v>8.76836001933167</v>
      </c>
      <c r="S191">
        <v>135.694479172028</v>
      </c>
      <c r="T191">
        <v>0.957772368044572</v>
      </c>
      <c r="U191">
        <v>22.7199993133544</v>
      </c>
      <c r="V191">
        <v>894.24163402116301</v>
      </c>
      <c r="W191">
        <v>1.33520706983699</v>
      </c>
      <c r="X191">
        <v>1.16585064984812</v>
      </c>
      <c r="Y191">
        <v>294.72046579090897</v>
      </c>
      <c r="Z191">
        <v>7.25</v>
      </c>
      <c r="AA191">
        <v>1.01648894701482</v>
      </c>
      <c r="AB191">
        <v>93.720001220703097</v>
      </c>
      <c r="AC191">
        <v>3.4257608875350098</v>
      </c>
      <c r="AD191">
        <v>120.472383069256</v>
      </c>
      <c r="AE191">
        <v>33.930000305175703</v>
      </c>
      <c r="AF191">
        <v>6.9925961494445801</v>
      </c>
      <c r="AG191">
        <v>6.0848531534727703</v>
      </c>
    </row>
    <row r="192" spans="1:33" x14ac:dyDescent="0.2">
      <c r="A192" s="94">
        <v>44187</v>
      </c>
      <c r="C192">
        <v>39.218555516571897</v>
      </c>
      <c r="D192">
        <v>0.87908857315778699</v>
      </c>
      <c r="F192">
        <v>81.818061828613196</v>
      </c>
      <c r="G192">
        <v>28.6448317003235</v>
      </c>
      <c r="H192">
        <v>6.2899999618530202</v>
      </c>
      <c r="I192">
        <v>31.7299995422363</v>
      </c>
      <c r="J192">
        <v>0.80701812686851204</v>
      </c>
      <c r="K192">
        <v>8.5537244096031397</v>
      </c>
      <c r="L192">
        <v>161.94000244140599</v>
      </c>
      <c r="N192">
        <v>0.64647230151697899</v>
      </c>
      <c r="O192">
        <v>0.83610488637674396</v>
      </c>
      <c r="P192">
        <v>23.938655853271399</v>
      </c>
      <c r="Q192">
        <v>8.5076809802244409</v>
      </c>
      <c r="S192">
        <v>137.935156076742</v>
      </c>
      <c r="T192">
        <v>0.94377073885109897</v>
      </c>
      <c r="U192">
        <v>22.4899997711181</v>
      </c>
      <c r="V192">
        <v>899.83490637228499</v>
      </c>
      <c r="W192">
        <v>1.2933979777039799</v>
      </c>
      <c r="X192">
        <v>1.1911670141627699</v>
      </c>
      <c r="Y192">
        <v>283.667340997868</v>
      </c>
      <c r="Z192">
        <v>7.75</v>
      </c>
      <c r="AA192">
        <v>1.05359264992963</v>
      </c>
      <c r="AB192">
        <v>93.190002441406193</v>
      </c>
      <c r="AC192">
        <v>3.3160754980121698</v>
      </c>
      <c r="AD192">
        <v>123.586805573531</v>
      </c>
      <c r="AE192">
        <v>33.270000457763601</v>
      </c>
      <c r="AF192">
        <v>6.9321136474609304</v>
      </c>
      <c r="AG192">
        <v>5.9630531238795701</v>
      </c>
    </row>
    <row r="193" spans="1:33" x14ac:dyDescent="0.2">
      <c r="A193" s="94">
        <v>44188</v>
      </c>
      <c r="C193">
        <v>39.476179386059798</v>
      </c>
      <c r="D193">
        <v>0.89205118058450905</v>
      </c>
      <c r="F193">
        <v>86.114562988281193</v>
      </c>
      <c r="G193">
        <v>29.707465281816901</v>
      </c>
      <c r="H193">
        <v>6.4699997901916504</v>
      </c>
      <c r="I193">
        <v>31.899999618530199</v>
      </c>
      <c r="J193">
        <v>0.80531787411456401</v>
      </c>
      <c r="K193">
        <v>8.5182312286922794</v>
      </c>
      <c r="L193">
        <v>165.28999328613199</v>
      </c>
      <c r="N193">
        <v>0.65200462646777102</v>
      </c>
      <c r="O193">
        <v>0.81864106309039597</v>
      </c>
      <c r="P193">
        <v>24.165700912475501</v>
      </c>
      <c r="Q193">
        <v>8.4023720358577503</v>
      </c>
      <c r="S193">
        <v>139.88501057240501</v>
      </c>
      <c r="T193">
        <v>0.94157921246852505</v>
      </c>
      <c r="U193">
        <v>22.2299995422363</v>
      </c>
      <c r="V193">
        <v>902.37214236475097</v>
      </c>
      <c r="W193">
        <v>1.29880079377269</v>
      </c>
      <c r="X193">
        <v>1.1525174353822201</v>
      </c>
      <c r="Y193">
        <v>287.298554211664</v>
      </c>
      <c r="Z193">
        <v>7.8000001907348597</v>
      </c>
      <c r="AA193">
        <v>1.0331339010421501</v>
      </c>
      <c r="AB193">
        <v>94.790000915527301</v>
      </c>
      <c r="AC193">
        <v>3.3756059292857099</v>
      </c>
      <c r="AD193">
        <v>121.788121951383</v>
      </c>
      <c r="AE193">
        <v>33.509998321533203</v>
      </c>
      <c r="AF193">
        <v>6.9786386489868102</v>
      </c>
      <c r="AG193">
        <v>6.0499601803378402</v>
      </c>
    </row>
    <row r="194" spans="1:33" x14ac:dyDescent="0.2">
      <c r="A194" s="94">
        <v>44189</v>
      </c>
      <c r="C194">
        <v>39.096659798296898</v>
      </c>
      <c r="F194">
        <v>85.306213378906193</v>
      </c>
      <c r="G194">
        <v>30.527593913842999</v>
      </c>
      <c r="H194">
        <v>6.38000011444091</v>
      </c>
      <c r="I194">
        <v>31.75</v>
      </c>
      <c r="J194">
        <v>0.78000420766379297</v>
      </c>
      <c r="L194">
        <v>165.33999633789</v>
      </c>
      <c r="N194">
        <v>0.642381094588102</v>
      </c>
      <c r="O194">
        <v>0.794649399798672</v>
      </c>
      <c r="P194">
        <v>25.123249053955</v>
      </c>
      <c r="Q194">
        <v>8.2803233259685296</v>
      </c>
      <c r="S194">
        <v>140.16841101604501</v>
      </c>
      <c r="T194">
        <v>0.90219588247914795</v>
      </c>
      <c r="U194">
        <v>22.25</v>
      </c>
      <c r="V194">
        <v>919.21455697806903</v>
      </c>
      <c r="W194">
        <v>1.26697507498383</v>
      </c>
      <c r="X194">
        <v>1.09333907483001</v>
      </c>
      <c r="Y194">
        <v>296.99318820053401</v>
      </c>
      <c r="Z194">
        <v>6.7800002098083496</v>
      </c>
      <c r="AA194">
        <v>1.04737012403411</v>
      </c>
      <c r="AB194">
        <v>94.940002441406193</v>
      </c>
      <c r="AC194">
        <v>3.3886183327902502</v>
      </c>
      <c r="AD194">
        <v>122.75031228285199</v>
      </c>
      <c r="AE194">
        <v>34.419998168945298</v>
      </c>
      <c r="AF194">
        <v>6.9600291252136204</v>
      </c>
    </row>
    <row r="195" spans="1:33" x14ac:dyDescent="0.2">
      <c r="A195" s="94">
        <v>44190</v>
      </c>
      <c r="J195">
        <v>0.78004794540676403</v>
      </c>
      <c r="N195">
        <v>0.64466145887310899</v>
      </c>
      <c r="O195">
        <v>0.81420706009036004</v>
      </c>
      <c r="Q195">
        <v>8.1176295727491308</v>
      </c>
      <c r="T195">
        <v>0.90366066515806398</v>
      </c>
      <c r="W195">
        <v>1.27607460005923</v>
      </c>
      <c r="X195">
        <v>1.08132951545498</v>
      </c>
      <c r="AC195">
        <v>3.3468214788267501</v>
      </c>
    </row>
    <row r="196" spans="1:33" x14ac:dyDescent="0.2">
      <c r="A196" s="94">
        <v>44193</v>
      </c>
      <c r="C196">
        <v>40.206841324947099</v>
      </c>
      <c r="D196">
        <v>0.88202018697323503</v>
      </c>
      <c r="F196">
        <v>85.350135803222599</v>
      </c>
      <c r="G196">
        <v>31.7528201098437</v>
      </c>
      <c r="H196">
        <v>6.75</v>
      </c>
      <c r="I196">
        <v>31.290000915527301</v>
      </c>
      <c r="J196">
        <v>0.77009754061842195</v>
      </c>
      <c r="K196">
        <v>8.7072774329477003</v>
      </c>
      <c r="L196">
        <v>168.32000732421801</v>
      </c>
      <c r="N196">
        <v>0.64596853669183896</v>
      </c>
      <c r="O196">
        <v>0.79363532412303694</v>
      </c>
      <c r="P196">
        <v>24.836971282958899</v>
      </c>
      <c r="Q196">
        <v>7.9027027162906602</v>
      </c>
      <c r="S196">
        <v>144.90787862378701</v>
      </c>
      <c r="T196">
        <v>0.87603961923263496</v>
      </c>
      <c r="U196">
        <v>21.75</v>
      </c>
      <c r="W196">
        <v>1.27096040869908</v>
      </c>
      <c r="X196">
        <v>1.0579745570239201</v>
      </c>
      <c r="Z196">
        <v>6.9400000572204501</v>
      </c>
      <c r="AA196">
        <v>1.0514136600694699</v>
      </c>
      <c r="AB196">
        <v>94.860000610351506</v>
      </c>
      <c r="AC196">
        <v>3.2282802441671699</v>
      </c>
      <c r="AE196">
        <v>34.049999237060497</v>
      </c>
      <c r="AF196">
        <v>7.0112051963806099</v>
      </c>
      <c r="AG196">
        <v>6.0128297667244999</v>
      </c>
    </row>
    <row r="197" spans="1:33" x14ac:dyDescent="0.2">
      <c r="A197" s="94">
        <v>44194</v>
      </c>
      <c r="C197">
        <v>40.039308834034202</v>
      </c>
      <c r="D197">
        <v>0.89403152647614703</v>
      </c>
      <c r="F197">
        <v>82.42431640625</v>
      </c>
      <c r="G197">
        <v>32.207355365322996</v>
      </c>
      <c r="H197">
        <v>6.5399999618530202</v>
      </c>
      <c r="I197">
        <v>29.549999237060501</v>
      </c>
      <c r="J197">
        <v>0.77437450694320298</v>
      </c>
      <c r="K197">
        <v>8.7135973439217196</v>
      </c>
      <c r="L197">
        <v>170.44000244140599</v>
      </c>
      <c r="N197">
        <v>0.651426973092185</v>
      </c>
      <c r="O197">
        <v>0.79948075995021295</v>
      </c>
      <c r="P197">
        <v>24.639537811279201</v>
      </c>
      <c r="Q197">
        <v>8.0283369343642299</v>
      </c>
      <c r="S197">
        <v>143.92114436360799</v>
      </c>
      <c r="T197">
        <v>0.90733820345023697</v>
      </c>
      <c r="U197">
        <v>21.059999465942301</v>
      </c>
      <c r="V197">
        <v>936.44799573194098</v>
      </c>
      <c r="W197">
        <v>1.28322786194857</v>
      </c>
      <c r="X197">
        <v>1.05575613348561</v>
      </c>
      <c r="Y197">
        <v>296.12934658519401</v>
      </c>
      <c r="Z197">
        <v>6.3299999237060502</v>
      </c>
      <c r="AA197">
        <v>1.0471275339895201</v>
      </c>
      <c r="AB197">
        <v>91.650001525878906</v>
      </c>
      <c r="AC197">
        <v>3.35018684756586</v>
      </c>
      <c r="AD197">
        <v>126.428213507888</v>
      </c>
      <c r="AE197">
        <v>32.889999389648402</v>
      </c>
      <c r="AF197">
        <v>6.9042000770568803</v>
      </c>
      <c r="AG197">
        <v>6.0102820010704896</v>
      </c>
    </row>
    <row r="198" spans="1:33" x14ac:dyDescent="0.2">
      <c r="A198" s="94">
        <v>44195</v>
      </c>
      <c r="C198">
        <v>40.304343008119702</v>
      </c>
      <c r="D198">
        <v>0.88891449473030004</v>
      </c>
      <c r="F198">
        <v>84.348518371582003</v>
      </c>
      <c r="G198">
        <v>32.824588228434301</v>
      </c>
      <c r="H198">
        <v>6.6900000572204501</v>
      </c>
      <c r="I198">
        <v>29.899999618530199</v>
      </c>
      <c r="J198">
        <v>0.77381606650271795</v>
      </c>
      <c r="K198">
        <v>9.07176805966321</v>
      </c>
      <c r="L198">
        <v>169.80999755859301</v>
      </c>
      <c r="N198">
        <v>0.65322278399526101</v>
      </c>
      <c r="O198">
        <v>0.79581760989083195</v>
      </c>
      <c r="P198">
        <v>24.787614822387599</v>
      </c>
      <c r="Q198">
        <v>7.8897395262783796</v>
      </c>
      <c r="S198">
        <v>147.48857424667199</v>
      </c>
      <c r="T198">
        <v>0.90352219611543105</v>
      </c>
      <c r="U198">
        <v>21.579999923706001</v>
      </c>
      <c r="V198">
        <v>927.47708306109405</v>
      </c>
      <c r="W198">
        <v>1.31108541978801</v>
      </c>
      <c r="X198">
        <v>1.0459417679298799</v>
      </c>
      <c r="Y198">
        <v>286.07905930475602</v>
      </c>
      <c r="Z198">
        <v>6.4699997901916504</v>
      </c>
      <c r="AA198">
        <v>1.0598664758746099</v>
      </c>
      <c r="AB198">
        <v>92.519996643066406</v>
      </c>
      <c r="AC198">
        <v>3.3203950665691799</v>
      </c>
      <c r="AD198">
        <v>127.42053289302901</v>
      </c>
      <c r="AE198">
        <v>32.909999847412102</v>
      </c>
      <c r="AF198">
        <v>6.8576760292053196</v>
      </c>
      <c r="AG198">
        <v>5.99144350441252</v>
      </c>
    </row>
    <row r="199" spans="1:33" x14ac:dyDescent="0.2">
      <c r="A199" s="94">
        <v>44196</v>
      </c>
      <c r="C199">
        <v>40.120703242930603</v>
      </c>
      <c r="F199">
        <v>83.759819030761705</v>
      </c>
      <c r="H199">
        <v>6.46000003814697</v>
      </c>
      <c r="I199">
        <v>30.4799995422363</v>
      </c>
      <c r="J199">
        <v>0.77474152781143601</v>
      </c>
      <c r="L199">
        <v>172.99000549316401</v>
      </c>
      <c r="N199">
        <v>0.65524264663680698</v>
      </c>
      <c r="O199">
        <v>0.81070200478863796</v>
      </c>
      <c r="P199">
        <v>24.975173950195298</v>
      </c>
      <c r="Q199">
        <v>8.0325658370541007</v>
      </c>
      <c r="S199">
        <v>146.379766233385</v>
      </c>
      <c r="T199">
        <v>0.93220080636424996</v>
      </c>
      <c r="U199">
        <v>21.2299995422363</v>
      </c>
      <c r="V199">
        <v>926.38534248455096</v>
      </c>
      <c r="W199">
        <v>1.3338023692497201</v>
      </c>
      <c r="X199">
        <v>1.0763239679298799</v>
      </c>
      <c r="Y199">
        <v>299.068783805583</v>
      </c>
      <c r="Z199">
        <v>6.5</v>
      </c>
      <c r="AA199">
        <v>1.07279458217885</v>
      </c>
      <c r="AB199">
        <v>93.110000610351506</v>
      </c>
      <c r="AD199">
        <v>128.65472261133101</v>
      </c>
      <c r="AE199">
        <v>33.950000762939403</v>
      </c>
      <c r="AF199">
        <v>6.7739315032958896</v>
      </c>
    </row>
    <row r="200" spans="1:33" x14ac:dyDescent="0.2">
      <c r="A200" s="94">
        <v>44197</v>
      </c>
      <c r="AA200">
        <v>1.09580253835709</v>
      </c>
    </row>
    <row r="201" spans="1:33" x14ac:dyDescent="0.2">
      <c r="A201" s="94">
        <v>44200</v>
      </c>
      <c r="C201">
        <v>40.525417431404001</v>
      </c>
      <c r="D201">
        <v>0.90525629721017198</v>
      </c>
      <c r="F201">
        <v>80.693389892578097</v>
      </c>
      <c r="G201">
        <v>34.4621795663939</v>
      </c>
      <c r="H201">
        <v>6.3299999237060502</v>
      </c>
      <c r="I201">
        <v>30.1800003051757</v>
      </c>
      <c r="J201">
        <v>0.76869094769303004</v>
      </c>
      <c r="K201">
        <v>8.8250151198345108</v>
      </c>
      <c r="L201">
        <v>164.42999267578099</v>
      </c>
      <c r="N201">
        <v>0.65549650339337895</v>
      </c>
      <c r="O201">
        <v>0.81383309107822199</v>
      </c>
      <c r="P201">
        <v>24.195318222045898</v>
      </c>
      <c r="Q201">
        <v>7.7617885356893304</v>
      </c>
      <c r="S201">
        <v>147.57643539391199</v>
      </c>
      <c r="T201">
        <v>0.94458057468881296</v>
      </c>
      <c r="U201">
        <v>21.0100002288818</v>
      </c>
      <c r="V201">
        <v>931.93721104226995</v>
      </c>
      <c r="W201">
        <v>1.33320915160359</v>
      </c>
      <c r="X201">
        <v>1.0563380834429199</v>
      </c>
      <c r="Y201">
        <v>300.92726951191401</v>
      </c>
      <c r="Z201">
        <v>6.3699998855590803</v>
      </c>
      <c r="AA201">
        <v>1.0951218381772401</v>
      </c>
      <c r="AB201">
        <v>89.709999084472599</v>
      </c>
      <c r="AC201">
        <v>3.3147730006912299</v>
      </c>
      <c r="AD201">
        <v>131.21016910127901</v>
      </c>
      <c r="AE201">
        <v>32.029998779296797</v>
      </c>
      <c r="AF201">
        <v>6.6576213836669904</v>
      </c>
      <c r="AG201">
        <v>6.2079079780414697</v>
      </c>
    </row>
    <row r="202" spans="1:33" x14ac:dyDescent="0.2">
      <c r="A202" s="94">
        <v>44201</v>
      </c>
      <c r="C202">
        <v>40.179634907180102</v>
      </c>
      <c r="D202">
        <v>0.88191413770459703</v>
      </c>
      <c r="F202">
        <v>83.302932739257798</v>
      </c>
      <c r="G202">
        <v>34.7830754741357</v>
      </c>
      <c r="H202">
        <v>6.3099999427795401</v>
      </c>
      <c r="I202">
        <v>32.020000457763601</v>
      </c>
      <c r="J202">
        <v>0.78337624495656299</v>
      </c>
      <c r="K202">
        <v>8.5133164070011205</v>
      </c>
      <c r="L202">
        <v>167.72999572753901</v>
      </c>
      <c r="N202">
        <v>0.660249960711496</v>
      </c>
      <c r="O202">
        <v>0.85185037054454604</v>
      </c>
      <c r="P202">
        <v>24.6099243164062</v>
      </c>
      <c r="Q202">
        <v>7.6619456335902196</v>
      </c>
      <c r="S202">
        <v>145.57499253997699</v>
      </c>
      <c r="T202">
        <v>0.93491214817383606</v>
      </c>
      <c r="U202">
        <v>21.629999160766602</v>
      </c>
      <c r="V202">
        <v>910.71249965840195</v>
      </c>
      <c r="W202">
        <v>1.32376607695661</v>
      </c>
      <c r="X202">
        <v>1.0463586714494899</v>
      </c>
      <c r="Y202">
        <v>298.45109132489603</v>
      </c>
      <c r="Z202">
        <v>6.5300002098083496</v>
      </c>
      <c r="AA202">
        <v>1.07834845329343</v>
      </c>
      <c r="AB202">
        <v>91.769996643066406</v>
      </c>
      <c r="AC202">
        <v>3.3161609480538501</v>
      </c>
      <c r="AD202">
        <v>130.13050703153499</v>
      </c>
      <c r="AE202">
        <v>32.590000152587798</v>
      </c>
      <c r="AF202">
        <v>6.6390123367309499</v>
      </c>
      <c r="AG202">
        <v>6.1171200603734999</v>
      </c>
    </row>
    <row r="203" spans="1:33" x14ac:dyDescent="0.2">
      <c r="A203" s="94">
        <v>44202</v>
      </c>
      <c r="C203">
        <v>39.5423856786865</v>
      </c>
      <c r="D203">
        <v>0.85728886968787699</v>
      </c>
      <c r="F203">
        <v>80.570388793945298</v>
      </c>
      <c r="G203">
        <v>34.873161822719197</v>
      </c>
      <c r="H203">
        <v>6.67000007629394</v>
      </c>
      <c r="I203">
        <v>32.159999847412102</v>
      </c>
      <c r="J203">
        <v>0.78278267295855297</v>
      </c>
      <c r="L203">
        <v>166.100006103515</v>
      </c>
      <c r="N203">
        <v>0.65703756408417702</v>
      </c>
      <c r="O203">
        <v>0.85958822769605703</v>
      </c>
      <c r="P203">
        <v>24.906072616577099</v>
      </c>
      <c r="Q203">
        <v>7.4482585560651797</v>
      </c>
      <c r="S203">
        <v>144.36397872290701</v>
      </c>
      <c r="T203">
        <v>0.95117106485324798</v>
      </c>
      <c r="U203">
        <v>20.889999389648398</v>
      </c>
      <c r="V203">
        <v>950.54288409741196</v>
      </c>
      <c r="W203">
        <v>1.3077580260830199</v>
      </c>
      <c r="X203">
        <v>0.98370298085438101</v>
      </c>
      <c r="Y203">
        <v>296.31956759459098</v>
      </c>
      <c r="Z203">
        <v>6.4899997711181596</v>
      </c>
      <c r="AA203">
        <v>1.0635490014014799</v>
      </c>
      <c r="AB203">
        <v>90.370002746582003</v>
      </c>
      <c r="AC203">
        <v>3.3557429853311498</v>
      </c>
      <c r="AD203">
        <v>126.60225589331699</v>
      </c>
      <c r="AE203">
        <v>33.159999847412102</v>
      </c>
      <c r="AF203">
        <v>6.6808843612670898</v>
      </c>
      <c r="AG203">
        <v>5.8861031709639597</v>
      </c>
    </row>
    <row r="204" spans="1:33" x14ac:dyDescent="0.2">
      <c r="A204" s="94">
        <v>44203</v>
      </c>
      <c r="C204">
        <v>39.552516820480299</v>
      </c>
      <c r="D204">
        <v>0.86958158425184595</v>
      </c>
      <c r="F204">
        <v>78.716484069824205</v>
      </c>
      <c r="G204">
        <v>34.687907231423601</v>
      </c>
      <c r="H204">
        <v>6.4099998474120996</v>
      </c>
      <c r="I204">
        <v>31.860000610351499</v>
      </c>
      <c r="J204">
        <v>0.76852496649704705</v>
      </c>
      <c r="K204">
        <v>8.6295666684180699</v>
      </c>
      <c r="L204">
        <v>167.27999877929599</v>
      </c>
      <c r="N204">
        <v>0.64647482347139995</v>
      </c>
      <c r="O204">
        <v>0.79116770044607398</v>
      </c>
      <c r="P204">
        <v>24.807355880737301</v>
      </c>
      <c r="Q204">
        <v>7.175692794023</v>
      </c>
      <c r="S204">
        <v>143.10580559591401</v>
      </c>
      <c r="T204">
        <v>0.89154425349013799</v>
      </c>
      <c r="U204">
        <v>21.7000007629394</v>
      </c>
      <c r="V204">
        <v>929.01338522988897</v>
      </c>
      <c r="W204">
        <v>1.26821407571246</v>
      </c>
      <c r="X204">
        <v>0.902378945015613</v>
      </c>
      <c r="Y204">
        <v>309.165308840987</v>
      </c>
      <c r="Z204">
        <v>6.5</v>
      </c>
      <c r="AA204">
        <v>1.08157791280198</v>
      </c>
      <c r="AB204">
        <v>90.300003051757798</v>
      </c>
      <c r="AC204">
        <v>3.34675066471091</v>
      </c>
      <c r="AD204">
        <v>126.562569828615</v>
      </c>
      <c r="AE204">
        <v>33.180000305175703</v>
      </c>
      <c r="AF204">
        <v>6.6273808479309002</v>
      </c>
      <c r="AG204">
        <v>5.9273514151600404</v>
      </c>
    </row>
    <row r="205" spans="1:33" x14ac:dyDescent="0.2">
      <c r="A205" s="94">
        <v>44204</v>
      </c>
      <c r="C205">
        <v>40.268809954407502</v>
      </c>
      <c r="D205">
        <v>0.89114039376173004</v>
      </c>
      <c r="F205">
        <v>79.735694885253906</v>
      </c>
      <c r="G205">
        <v>34.661958075601802</v>
      </c>
      <c r="H205">
        <v>6.2600002288818297</v>
      </c>
      <c r="I205">
        <v>31.870000839233398</v>
      </c>
      <c r="J205">
        <v>0.77642674374971599</v>
      </c>
      <c r="K205">
        <v>8.5978770960409694</v>
      </c>
      <c r="L205">
        <v>161.78999328613199</v>
      </c>
      <c r="N205">
        <v>0.64981695276943396</v>
      </c>
      <c r="O205">
        <v>0.77863034508695195</v>
      </c>
      <c r="P205">
        <v>25.1923503875732</v>
      </c>
      <c r="Q205">
        <v>6.7976901358747401</v>
      </c>
      <c r="S205">
        <v>146.27150816128199</v>
      </c>
      <c r="T205">
        <v>0.896992514091003</v>
      </c>
      <c r="U205">
        <v>21.909999847412099</v>
      </c>
      <c r="V205">
        <v>923.32133875268403</v>
      </c>
      <c r="W205">
        <v>1.2919585146518799</v>
      </c>
      <c r="X205">
        <v>0.927870097777173</v>
      </c>
      <c r="Y205">
        <v>303.155159615424</v>
      </c>
      <c r="Z205">
        <v>6.2199997901916504</v>
      </c>
      <c r="AA205">
        <v>1.0777695049687399</v>
      </c>
      <c r="AB205">
        <v>91.309997558593693</v>
      </c>
      <c r="AC205">
        <v>3.36954131745612</v>
      </c>
      <c r="AD205">
        <v>125.367948145396</v>
      </c>
      <c r="AE205">
        <v>34.2299995422363</v>
      </c>
      <c r="AF205">
        <v>6.6855359077453604</v>
      </c>
      <c r="AG205">
        <v>6.0203036142672701</v>
      </c>
    </row>
    <row r="206" spans="1:33" x14ac:dyDescent="0.2">
      <c r="A206" s="94">
        <v>44207</v>
      </c>
      <c r="C206">
        <v>39.809667081331099</v>
      </c>
      <c r="D206">
        <v>0.85362885595829097</v>
      </c>
      <c r="F206">
        <v>81.932273864746094</v>
      </c>
      <c r="G206">
        <v>35.343089607304599</v>
      </c>
      <c r="H206">
        <v>6.0999999046325604</v>
      </c>
      <c r="I206">
        <v>31.940000534057599</v>
      </c>
      <c r="J206">
        <v>0.76937661069212004</v>
      </c>
      <c r="K206">
        <v>8.6826477177783001</v>
      </c>
      <c r="L206">
        <v>161.669998168945</v>
      </c>
      <c r="N206">
        <v>0.63388644971257602</v>
      </c>
      <c r="O206">
        <v>0.74388998363315195</v>
      </c>
      <c r="P206">
        <v>24.303905487060501</v>
      </c>
      <c r="Q206">
        <v>6.8609731659344</v>
      </c>
      <c r="S206">
        <v>141.023632734459</v>
      </c>
      <c r="T206">
        <v>0.88040403757918195</v>
      </c>
      <c r="U206">
        <v>22.360000610351499</v>
      </c>
      <c r="V206">
        <v>914.01930057945697</v>
      </c>
      <c r="W206">
        <v>1.3124222040628399</v>
      </c>
      <c r="X206">
        <v>0.87268123907631401</v>
      </c>
      <c r="Y206">
        <v>306.69149104407501</v>
      </c>
      <c r="Z206">
        <v>6.2300000190734801</v>
      </c>
      <c r="AA206">
        <v>1.0648416553751301</v>
      </c>
      <c r="AB206">
        <v>91.040000915527301</v>
      </c>
      <c r="AD206">
        <v>124.87484786773101</v>
      </c>
      <c r="AE206">
        <v>35.840000152587798</v>
      </c>
      <c r="AF206">
        <v>6.6552953720092702</v>
      </c>
      <c r="AG206">
        <v>5.7082652820054403</v>
      </c>
    </row>
    <row r="207" spans="1:33" x14ac:dyDescent="0.2">
      <c r="A207" s="94">
        <v>44208</v>
      </c>
      <c r="C207">
        <v>39.0936937049336</v>
      </c>
      <c r="D207">
        <v>0.84734954187638301</v>
      </c>
      <c r="F207">
        <v>79.999282836914006</v>
      </c>
      <c r="G207">
        <v>36.316413756776299</v>
      </c>
      <c r="H207">
        <v>6.2699999809265101</v>
      </c>
      <c r="I207">
        <v>31.5100002288818</v>
      </c>
      <c r="J207">
        <v>0.76873545263016696</v>
      </c>
      <c r="K207">
        <v>8.7627165713285997</v>
      </c>
      <c r="L207">
        <v>159.69000244140599</v>
      </c>
      <c r="N207">
        <v>0.64208560940060899</v>
      </c>
      <c r="O207">
        <v>0.73713454934799905</v>
      </c>
      <c r="P207">
        <v>24.1558303833007</v>
      </c>
      <c r="Q207">
        <v>7.2009508785557701</v>
      </c>
      <c r="R207">
        <v>1.8723592962356199</v>
      </c>
      <c r="S207">
        <v>141.584518005256</v>
      </c>
      <c r="T207">
        <v>0.86732411585390401</v>
      </c>
      <c r="U207">
        <v>22.7000007629394</v>
      </c>
      <c r="V207">
        <v>906.98589900950105</v>
      </c>
      <c r="W207">
        <v>1.29855573697813</v>
      </c>
      <c r="X207">
        <v>0.876583795281348</v>
      </c>
      <c r="Y207">
        <v>296.73099890582802</v>
      </c>
      <c r="Z207">
        <v>6.2600002288818297</v>
      </c>
      <c r="AA207">
        <v>1.0678914086145801</v>
      </c>
      <c r="AB207">
        <v>90.629997253417898</v>
      </c>
      <c r="AC207">
        <v>3.56598044777845</v>
      </c>
      <c r="AD207">
        <v>120.219737490136</v>
      </c>
      <c r="AE207">
        <v>36.330001831054602</v>
      </c>
      <c r="AF207">
        <v>6.6669254302978498</v>
      </c>
      <c r="AG207">
        <v>5.8905607244923797</v>
      </c>
    </row>
    <row r="208" spans="1:33" x14ac:dyDescent="0.2">
      <c r="A208" s="94">
        <v>44209</v>
      </c>
      <c r="C208">
        <v>39.332509335776599</v>
      </c>
      <c r="D208">
        <v>0.87007177938862401</v>
      </c>
      <c r="F208">
        <v>78.567115783691406</v>
      </c>
      <c r="G208">
        <v>36.413051207435402</v>
      </c>
      <c r="H208">
        <v>6.1799998283386204</v>
      </c>
      <c r="I208">
        <v>31.2000007629394</v>
      </c>
      <c r="J208">
        <v>0.76455800777812</v>
      </c>
      <c r="K208">
        <v>8.8079768214341705</v>
      </c>
      <c r="L208">
        <v>156.24000549316401</v>
      </c>
      <c r="N208">
        <v>0.63875465126736897</v>
      </c>
      <c r="O208">
        <v>0.71532372013865497</v>
      </c>
      <c r="P208">
        <v>23.938655853271399</v>
      </c>
      <c r="Q208">
        <v>7.1283784258536</v>
      </c>
      <c r="R208">
        <v>2.0652568718366999</v>
      </c>
      <c r="S208">
        <v>143.97899943095001</v>
      </c>
      <c r="T208">
        <v>0.83244360757352298</v>
      </c>
      <c r="U208">
        <v>23.25</v>
      </c>
      <c r="V208">
        <v>921.44845434464503</v>
      </c>
      <c r="W208">
        <v>1.3190060631426299</v>
      </c>
      <c r="X208">
        <v>0.84636919366436503</v>
      </c>
      <c r="Y208">
        <v>302.67669535096502</v>
      </c>
      <c r="Z208">
        <v>6.1100001335143999</v>
      </c>
      <c r="AA208">
        <v>1.0908396900186099</v>
      </c>
      <c r="AB208">
        <v>89.559997558593693</v>
      </c>
      <c r="AC208">
        <v>3.5766411153511202</v>
      </c>
      <c r="AD208">
        <v>122.204063016688</v>
      </c>
      <c r="AE208">
        <v>36.889999389648402</v>
      </c>
      <c r="AF208">
        <v>6.6134238243103001</v>
      </c>
      <c r="AG208">
        <v>6.01586141206581</v>
      </c>
    </row>
    <row r="209" spans="1:33" x14ac:dyDescent="0.2">
      <c r="A209" s="94">
        <v>44210</v>
      </c>
      <c r="C209">
        <v>39.147201600375404</v>
      </c>
      <c r="D209">
        <v>0.90042470408047104</v>
      </c>
      <c r="F209">
        <v>80.561614990234304</v>
      </c>
      <c r="G209">
        <v>36.504116744391801</v>
      </c>
      <c r="H209">
        <v>6.1599998474120996</v>
      </c>
      <c r="I209">
        <v>31.629999160766602</v>
      </c>
      <c r="J209">
        <v>0.77024504659450999</v>
      </c>
      <c r="K209">
        <v>8.7307687416600199</v>
      </c>
      <c r="L209">
        <v>155.86000061035099</v>
      </c>
      <c r="N209">
        <v>0.64834344288376999</v>
      </c>
      <c r="O209">
        <v>0.71574832054071102</v>
      </c>
      <c r="P209">
        <v>23.247642517089801</v>
      </c>
      <c r="Q209">
        <v>7.2243697337416899</v>
      </c>
      <c r="R209">
        <v>2.2703423080015401</v>
      </c>
      <c r="S209">
        <v>142.34731919241301</v>
      </c>
      <c r="T209">
        <v>0.84273999662280996</v>
      </c>
      <c r="U209">
        <v>23.7000007629394</v>
      </c>
      <c r="V209">
        <v>926.55912477170898</v>
      </c>
      <c r="W209">
        <v>1.3892684987755399</v>
      </c>
      <c r="X209">
        <v>0.84583261762250495</v>
      </c>
      <c r="Y209">
        <v>293.33734321098001</v>
      </c>
      <c r="Z209">
        <v>6.2300000190734801</v>
      </c>
      <c r="AA209">
        <v>1.1124543537620299</v>
      </c>
      <c r="AB209">
        <v>89.790000915527301</v>
      </c>
      <c r="AC209">
        <v>3.5443280687524799</v>
      </c>
      <c r="AD209">
        <v>122.013910405134</v>
      </c>
      <c r="AE209">
        <v>38.029998779296797</v>
      </c>
      <c r="AF209">
        <v>6.63435935974121</v>
      </c>
      <c r="AG209">
        <v>6.3167899993686598</v>
      </c>
    </row>
    <row r="210" spans="1:33" x14ac:dyDescent="0.2">
      <c r="A210" s="94">
        <v>44211</v>
      </c>
      <c r="C210">
        <v>38.824780504269199</v>
      </c>
      <c r="D210">
        <v>0.91612461263289802</v>
      </c>
      <c r="F210">
        <v>81.756553649902301</v>
      </c>
      <c r="G210">
        <v>36.325823382679602</v>
      </c>
      <c r="H210">
        <v>6.0599999427795401</v>
      </c>
      <c r="I210">
        <v>31.170000076293899</v>
      </c>
      <c r="J210">
        <v>0.77445213514600597</v>
      </c>
      <c r="K210">
        <v>8.5884612323888998</v>
      </c>
      <c r="L210">
        <v>158.350006103515</v>
      </c>
      <c r="N210">
        <v>0.64773246911801796</v>
      </c>
      <c r="O210">
        <v>0.73700873308556603</v>
      </c>
      <c r="P210">
        <v>23.425331115722599</v>
      </c>
      <c r="Q210">
        <v>7.55279497388414</v>
      </c>
      <c r="R210">
        <v>2.4944076858115198</v>
      </c>
      <c r="S210">
        <v>141.588609457448</v>
      </c>
      <c r="T210">
        <v>0.86975326443386702</v>
      </c>
      <c r="U210">
        <v>23.840000152587798</v>
      </c>
      <c r="V210">
        <v>926.70513796430896</v>
      </c>
      <c r="W210">
        <v>1.37517352042223</v>
      </c>
      <c r="X210">
        <v>0.87129808091834304</v>
      </c>
      <c r="Y210">
        <v>294.07592342011401</v>
      </c>
      <c r="Z210">
        <v>6.2399997711181596</v>
      </c>
      <c r="AA210">
        <v>1.11881580813961</v>
      </c>
      <c r="AB210">
        <v>89.830001831054602</v>
      </c>
      <c r="AC210">
        <v>3.4971625739662802</v>
      </c>
      <c r="AD210">
        <v>123.004480460499</v>
      </c>
      <c r="AE210">
        <v>36.900001525878899</v>
      </c>
      <c r="AF210">
        <v>6.6110973358154297</v>
      </c>
      <c r="AG210">
        <v>6.2287910082837303</v>
      </c>
    </row>
    <row r="211" spans="1:33" x14ac:dyDescent="0.2">
      <c r="A211" s="94">
        <v>44214</v>
      </c>
      <c r="C211">
        <v>38.0023566366444</v>
      </c>
      <c r="D211">
        <v>0.886360650296801</v>
      </c>
      <c r="G211">
        <v>36.185437473387303</v>
      </c>
      <c r="J211">
        <v>0.77119944619499803</v>
      </c>
      <c r="K211">
        <v>8.41701634900061</v>
      </c>
      <c r="N211">
        <v>0.64707276240029898</v>
      </c>
      <c r="O211">
        <v>0.75641739813016695</v>
      </c>
      <c r="Q211">
        <v>7.5898578560447696</v>
      </c>
      <c r="R211">
        <v>2.7408998447158401</v>
      </c>
      <c r="S211">
        <v>141.41263955330101</v>
      </c>
      <c r="T211">
        <v>0.89201666791647904</v>
      </c>
      <c r="V211">
        <v>903.91237145806303</v>
      </c>
      <c r="W211">
        <v>1.36241940652135</v>
      </c>
      <c r="X211">
        <v>0.87504055217146903</v>
      </c>
      <c r="Y211">
        <v>295.81940038904202</v>
      </c>
      <c r="AA211">
        <v>1.0788079160464601</v>
      </c>
      <c r="AC211">
        <v>3.5351299470040898</v>
      </c>
      <c r="AD211">
        <v>122.030960365534</v>
      </c>
      <c r="AG211">
        <v>6.1719088828876298</v>
      </c>
    </row>
    <row r="212" spans="1:33" x14ac:dyDescent="0.2">
      <c r="A212" s="94">
        <v>44215</v>
      </c>
      <c r="C212">
        <v>38.0786855808228</v>
      </c>
      <c r="D212">
        <v>0.87444292948364899</v>
      </c>
      <c r="F212">
        <v>80.948219299316406</v>
      </c>
      <c r="G212">
        <v>37.097866130897401</v>
      </c>
      <c r="H212">
        <v>6.1999998092651296</v>
      </c>
      <c r="I212">
        <v>31.2000007629394</v>
      </c>
      <c r="J212">
        <v>0.76857970209500304</v>
      </c>
      <c r="K212">
        <v>8.2403997362234698</v>
      </c>
      <c r="L212">
        <v>159.169998168945</v>
      </c>
      <c r="N212">
        <v>0.648395491532617</v>
      </c>
      <c r="O212">
        <v>0.76467834045621397</v>
      </c>
      <c r="P212">
        <v>23.435203552246001</v>
      </c>
      <c r="Q212">
        <v>7.3327787015629102</v>
      </c>
      <c r="R212">
        <v>3.0090956754052902</v>
      </c>
      <c r="S212">
        <v>142.14367221472</v>
      </c>
      <c r="T212">
        <v>0.89811135800576303</v>
      </c>
      <c r="U212">
        <v>25.079999923706001</v>
      </c>
      <c r="V212">
        <v>921.12698070511397</v>
      </c>
      <c r="W212">
        <v>1.35288079712823</v>
      </c>
      <c r="X212">
        <v>0.87808484328031899</v>
      </c>
      <c r="Y212">
        <v>295.94798570367402</v>
      </c>
      <c r="Z212">
        <v>6.1500000953674299</v>
      </c>
      <c r="AA212">
        <v>1.0841094206856601</v>
      </c>
      <c r="AB212">
        <v>89.970001220703097</v>
      </c>
      <c r="AC212">
        <v>3.5217480793942402</v>
      </c>
      <c r="AD212">
        <v>125.475220474183</v>
      </c>
      <c r="AE212">
        <v>38.680000305175703</v>
      </c>
      <c r="AF212">
        <v>6.8018460273742596</v>
      </c>
      <c r="AG212">
        <v>6.1767818841234403</v>
      </c>
    </row>
    <row r="213" spans="1:33" x14ac:dyDescent="0.2">
      <c r="A213" s="94">
        <v>44216</v>
      </c>
      <c r="C213">
        <v>38.666038393141399</v>
      </c>
      <c r="D213">
        <v>0.86620494257402902</v>
      </c>
      <c r="F213">
        <v>78.813133239746094</v>
      </c>
      <c r="G213">
        <v>37.920693145106597</v>
      </c>
      <c r="H213">
        <v>6.2300000190734801</v>
      </c>
      <c r="I213">
        <v>30.040000915527301</v>
      </c>
      <c r="J213">
        <v>0.76032303052392003</v>
      </c>
      <c r="K213">
        <v>8.4141779163517096</v>
      </c>
      <c r="L213">
        <v>159.63999938964801</v>
      </c>
      <c r="N213">
        <v>0.64600534062053305</v>
      </c>
      <c r="O213">
        <v>0.77591594864588798</v>
      </c>
      <c r="P213">
        <v>23.4055881500244</v>
      </c>
      <c r="Q213">
        <v>7.4067209064621098</v>
      </c>
      <c r="R213">
        <v>3.31674924441077</v>
      </c>
      <c r="S213">
        <v>141.84298301235299</v>
      </c>
      <c r="T213">
        <v>0.88917704300789002</v>
      </c>
      <c r="U213">
        <v>24.409999847412099</v>
      </c>
      <c r="V213">
        <v>1004.7202253194901</v>
      </c>
      <c r="W213">
        <v>1.3429236582617201</v>
      </c>
      <c r="X213">
        <v>0.87682730051347502</v>
      </c>
      <c r="Y213">
        <v>297.32091318831499</v>
      </c>
      <c r="Z213">
        <v>6.1500000953674299</v>
      </c>
      <c r="AA213">
        <v>1.0815111660707</v>
      </c>
      <c r="AB213">
        <v>87.980003356933594</v>
      </c>
      <c r="AC213">
        <v>3.5174313442434699</v>
      </c>
      <c r="AD213">
        <v>126.05731052767899</v>
      </c>
      <c r="AE213">
        <v>38.369998931884702</v>
      </c>
      <c r="AF213">
        <v>6.93676662445068</v>
      </c>
      <c r="AG213">
        <v>6.1372589481420601</v>
      </c>
    </row>
    <row r="214" spans="1:33" x14ac:dyDescent="0.2">
      <c r="A214" s="94">
        <v>44217</v>
      </c>
      <c r="C214">
        <v>39.067729331029099</v>
      </c>
      <c r="D214">
        <v>0.85058118402957905</v>
      </c>
      <c r="F214">
        <v>79.559982299804602</v>
      </c>
      <c r="G214">
        <v>37.5813380670849</v>
      </c>
      <c r="H214">
        <v>6.25</v>
      </c>
      <c r="I214">
        <v>30.25</v>
      </c>
      <c r="J214">
        <v>0.76179301173647196</v>
      </c>
      <c r="K214">
        <v>8.3602891676815592</v>
      </c>
      <c r="L214">
        <v>159.36000061035099</v>
      </c>
      <c r="N214">
        <v>0.65100290452230003</v>
      </c>
      <c r="O214">
        <v>0.77565915298799804</v>
      </c>
      <c r="P214">
        <v>23.642507553100501</v>
      </c>
      <c r="Q214">
        <v>7.6855254355916598</v>
      </c>
      <c r="R214">
        <v>3.6559402679371198</v>
      </c>
      <c r="S214">
        <v>141.34403497364801</v>
      </c>
      <c r="T214">
        <v>0.903269691226114</v>
      </c>
      <c r="U214">
        <v>24.7199993133544</v>
      </c>
      <c r="V214">
        <v>983.02200165728505</v>
      </c>
      <c r="W214">
        <v>1.35832117882426</v>
      </c>
      <c r="X214">
        <v>0.863055595280115</v>
      </c>
      <c r="Y214">
        <v>314.24456557063201</v>
      </c>
      <c r="Z214">
        <v>6.2800002098083496</v>
      </c>
      <c r="AA214">
        <v>1.0600739456997299</v>
      </c>
      <c r="AB214">
        <v>88.989997863769503</v>
      </c>
      <c r="AC214">
        <v>3.6061111671208601</v>
      </c>
      <c r="AD214">
        <v>126.96391508952701</v>
      </c>
      <c r="AE214">
        <v>38.560001373291001</v>
      </c>
      <c r="AF214">
        <v>6.6645989418029696</v>
      </c>
      <c r="AG214">
        <v>6.0617486669656202</v>
      </c>
    </row>
    <row r="215" spans="1:33" x14ac:dyDescent="0.2">
      <c r="A215" s="94">
        <v>44218</v>
      </c>
      <c r="C215">
        <v>39.410235822921997</v>
      </c>
      <c r="D215">
        <v>0.824376060602105</v>
      </c>
      <c r="F215">
        <v>78.066299438476506</v>
      </c>
      <c r="G215">
        <v>37.247601708027197</v>
      </c>
      <c r="H215">
        <v>6.1900000572204501</v>
      </c>
      <c r="I215">
        <v>29.579999923706001</v>
      </c>
      <c r="J215">
        <v>0.74991028957913297</v>
      </c>
      <c r="K215">
        <v>8.4612553881502102</v>
      </c>
      <c r="L215">
        <v>156.38999938964801</v>
      </c>
      <c r="N215">
        <v>0.64140352903645204</v>
      </c>
      <c r="O215">
        <v>0.76910746070353697</v>
      </c>
      <c r="P215">
        <v>23.1686687469482</v>
      </c>
      <c r="Q215">
        <v>7.7057603706236897</v>
      </c>
      <c r="R215">
        <v>3.2928454540673799</v>
      </c>
      <c r="S215">
        <v>140.90740682632301</v>
      </c>
      <c r="T215">
        <v>0.88990000635385502</v>
      </c>
      <c r="U215">
        <v>24.7000007629394</v>
      </c>
      <c r="V215">
        <v>980.55129550979404</v>
      </c>
      <c r="W215">
        <v>1.3250050868888901</v>
      </c>
      <c r="X215">
        <v>0.83418450703179203</v>
      </c>
      <c r="Y215">
        <v>306.04009783369401</v>
      </c>
      <c r="Z215">
        <v>6.2699999809265101</v>
      </c>
      <c r="AA215">
        <v>1.04344036165931</v>
      </c>
      <c r="AB215">
        <v>86.610000610351506</v>
      </c>
      <c r="AC215">
        <v>3.5828744943750799</v>
      </c>
      <c r="AD215">
        <v>127.53043809238901</v>
      </c>
      <c r="AE215">
        <v>38.75</v>
      </c>
      <c r="AF215">
        <v>6.4389576911926198</v>
      </c>
      <c r="AG215">
        <v>5.9080620685892802</v>
      </c>
    </row>
    <row r="216" spans="1:33" x14ac:dyDescent="0.2">
      <c r="A216" s="94">
        <v>44221</v>
      </c>
      <c r="C216">
        <v>40.053563149260299</v>
      </c>
      <c r="F216">
        <v>79.946571350097599</v>
      </c>
      <c r="G216">
        <v>36.380153891943401</v>
      </c>
      <c r="H216">
        <v>6.2399997711181596</v>
      </c>
      <c r="I216">
        <v>29.7299995422363</v>
      </c>
      <c r="J216">
        <v>0.740275062439394</v>
      </c>
      <c r="K216">
        <v>8.4012812440977296</v>
      </c>
      <c r="L216">
        <v>151.77000427246</v>
      </c>
      <c r="N216">
        <v>0.63325069342019402</v>
      </c>
      <c r="O216">
        <v>0.73700942534352898</v>
      </c>
      <c r="P216">
        <v>23.247642517089801</v>
      </c>
      <c r="Q216">
        <v>7.4867302671097997</v>
      </c>
      <c r="R216">
        <v>3.1077728553163899</v>
      </c>
      <c r="S216">
        <v>138.431135683815</v>
      </c>
      <c r="T216">
        <v>0.85174671355625198</v>
      </c>
      <c r="U216">
        <v>25.329999923706001</v>
      </c>
      <c r="V216">
        <v>981.70557990006603</v>
      </c>
      <c r="W216">
        <v>1.2827271532759701</v>
      </c>
      <c r="X216">
        <v>0.77150970697402899</v>
      </c>
      <c r="Y216">
        <v>305.12015343553799</v>
      </c>
      <c r="Z216">
        <v>6.3000001907348597</v>
      </c>
      <c r="AA216">
        <v>1.0243119836013701</v>
      </c>
      <c r="AB216">
        <v>86.029998779296804</v>
      </c>
      <c r="AC216">
        <v>3.5961352742721502</v>
      </c>
      <c r="AD216">
        <v>127.147086652667</v>
      </c>
      <c r="AE216">
        <v>39</v>
      </c>
      <c r="AF216">
        <v>6.24820804595947</v>
      </c>
    </row>
    <row r="217" spans="1:33" x14ac:dyDescent="0.2">
      <c r="A217" s="94">
        <v>44222</v>
      </c>
      <c r="C217">
        <v>40.466018582956103</v>
      </c>
      <c r="D217">
        <v>0.79224222337029404</v>
      </c>
      <c r="F217">
        <v>78.119010925292898</v>
      </c>
      <c r="G217">
        <v>35.975424439098497</v>
      </c>
      <c r="H217">
        <v>6.1999998092651296</v>
      </c>
      <c r="I217">
        <v>29.559999465942301</v>
      </c>
      <c r="J217">
        <v>0.74297928111661704</v>
      </c>
      <c r="K217">
        <v>8.4994439779888999</v>
      </c>
      <c r="L217">
        <v>157.46000671386699</v>
      </c>
      <c r="N217">
        <v>0.63220898219822097</v>
      </c>
      <c r="O217">
        <v>0.73900160245091195</v>
      </c>
      <c r="P217">
        <v>23.089696884155199</v>
      </c>
      <c r="Q217">
        <v>7.3286305007086296</v>
      </c>
      <c r="R217">
        <v>3.3055772700799899</v>
      </c>
      <c r="S217">
        <v>138.73714948360799</v>
      </c>
      <c r="T217">
        <v>0.87363201170319305</v>
      </c>
      <c r="U217">
        <v>25.9899997711181</v>
      </c>
      <c r="V217">
        <v>1040.3450247006599</v>
      </c>
      <c r="W217">
        <v>1.2888204386206299</v>
      </c>
      <c r="X217">
        <v>0.77330330328413699</v>
      </c>
      <c r="Y217">
        <v>300.81284038315198</v>
      </c>
      <c r="Z217">
        <v>6.3200001716613698</v>
      </c>
      <c r="AB217">
        <v>86.029998779296804</v>
      </c>
      <c r="AC217">
        <v>3.5220754521663902</v>
      </c>
      <c r="AD217">
        <v>125.695263840325</v>
      </c>
      <c r="AE217">
        <v>39.580001831054602</v>
      </c>
      <c r="AF217">
        <v>6.3924326896667401</v>
      </c>
      <c r="AG217">
        <v>5.8000138299560096</v>
      </c>
    </row>
    <row r="218" spans="1:33" x14ac:dyDescent="0.2">
      <c r="A218" s="94">
        <v>44223</v>
      </c>
      <c r="C218">
        <v>40.390496040110499</v>
      </c>
      <c r="D218">
        <v>0.81250700808446596</v>
      </c>
      <c r="F218">
        <v>78.259597778320298</v>
      </c>
      <c r="G218">
        <v>35.247552954945</v>
      </c>
      <c r="H218">
        <v>6.2199997901916504</v>
      </c>
      <c r="I218">
        <v>28.120000839233398</v>
      </c>
      <c r="J218">
        <v>0.77310845930023198</v>
      </c>
      <c r="K218">
        <v>8.3150026837598094</v>
      </c>
      <c r="L218">
        <v>157.69000244140599</v>
      </c>
      <c r="N218">
        <v>0.64367501645876402</v>
      </c>
      <c r="O218">
        <v>0.73983800555860202</v>
      </c>
      <c r="P218">
        <v>22.5072708129882</v>
      </c>
      <c r="Q218">
        <v>7.0640658228958797</v>
      </c>
      <c r="R218">
        <v>3.1175359358005799</v>
      </c>
      <c r="S218">
        <v>136.417052592907</v>
      </c>
      <c r="T218">
        <v>0.90350735044825004</v>
      </c>
      <c r="U218">
        <v>24.870000839233398</v>
      </c>
      <c r="V218">
        <v>1191.1478146317199</v>
      </c>
      <c r="W218">
        <v>1.3031930639726499</v>
      </c>
      <c r="X218">
        <v>0.81377547020238605</v>
      </c>
      <c r="Y218">
        <v>315.92432514966998</v>
      </c>
      <c r="Z218">
        <v>5.92000007629394</v>
      </c>
      <c r="AA218">
        <v>1.04778015543599</v>
      </c>
      <c r="AB218">
        <v>85.970001220703097</v>
      </c>
      <c r="AC218">
        <v>3.50702356739292</v>
      </c>
      <c r="AD218">
        <v>124.211330327665</v>
      </c>
      <c r="AE218">
        <v>39.450000762939403</v>
      </c>
      <c r="AF218">
        <v>6.2156405448913503</v>
      </c>
      <c r="AG218">
        <v>5.8962343888808197</v>
      </c>
    </row>
    <row r="219" spans="1:33" x14ac:dyDescent="0.2">
      <c r="A219" s="94">
        <v>44224</v>
      </c>
      <c r="C219">
        <v>39.413924549015498</v>
      </c>
      <c r="D219">
        <v>0.84802129450264296</v>
      </c>
      <c r="F219">
        <v>76.106971740722599</v>
      </c>
      <c r="G219">
        <v>34.210333857172699</v>
      </c>
      <c r="H219">
        <v>6.21000003814697</v>
      </c>
      <c r="I219">
        <v>27.459999084472599</v>
      </c>
      <c r="J219">
        <v>0.77214538362294804</v>
      </c>
      <c r="K219">
        <v>8.0793119883530693</v>
      </c>
      <c r="L219">
        <v>155.99000549316401</v>
      </c>
      <c r="N219">
        <v>0.63935527281140703</v>
      </c>
      <c r="O219">
        <v>0.75964210003388599</v>
      </c>
      <c r="P219">
        <v>22.517143249511701</v>
      </c>
      <c r="Q219">
        <v>7.1396613067704404</v>
      </c>
      <c r="R219">
        <v>3.2654269818383401</v>
      </c>
      <c r="S219">
        <v>135.76743408301201</v>
      </c>
      <c r="T219">
        <v>0.931796783880386</v>
      </c>
      <c r="U219">
        <v>24.030000686645501</v>
      </c>
      <c r="V219">
        <v>1092.3215099204299</v>
      </c>
      <c r="W219">
        <v>1.2895631683239701</v>
      </c>
      <c r="X219">
        <v>0.83769145835635295</v>
      </c>
      <c r="Y219">
        <v>297.18637002890301</v>
      </c>
      <c r="Z219">
        <v>5.9099998474120996</v>
      </c>
      <c r="AA219">
        <v>1.08124716858924</v>
      </c>
      <c r="AB219">
        <v>83.720001220703097</v>
      </c>
      <c r="AC219">
        <v>3.47080829340526</v>
      </c>
      <c r="AD219">
        <v>123.559350596096</v>
      </c>
      <c r="AE219">
        <v>38.840000152587798</v>
      </c>
      <c r="AF219">
        <v>6.1644639968871999</v>
      </c>
      <c r="AG219">
        <v>6.01082412350444</v>
      </c>
    </row>
    <row r="220" spans="1:33" x14ac:dyDescent="0.2">
      <c r="A220" s="94">
        <v>44225</v>
      </c>
      <c r="C220">
        <v>39.200911370309697</v>
      </c>
      <c r="D220">
        <v>0.83118959910599599</v>
      </c>
      <c r="F220">
        <v>77.644561767578097</v>
      </c>
      <c r="G220">
        <v>34.3523785341444</v>
      </c>
      <c r="H220">
        <v>6.0799999237060502</v>
      </c>
      <c r="I220">
        <v>28.780000686645501</v>
      </c>
      <c r="J220">
        <v>0.76751514688400801</v>
      </c>
      <c r="K220">
        <v>8.0704964879950492</v>
      </c>
      <c r="L220">
        <v>151.97000122070301</v>
      </c>
      <c r="N220">
        <v>0.64019102857530896</v>
      </c>
      <c r="O220">
        <v>0.73630879959155404</v>
      </c>
      <c r="P220">
        <v>21.914976119995099</v>
      </c>
      <c r="Q220">
        <v>7.13355275988578</v>
      </c>
      <c r="R220">
        <v>3.4493199161126098</v>
      </c>
      <c r="S220">
        <v>135.935270359274</v>
      </c>
      <c r="T220">
        <v>0.93201421129683104</v>
      </c>
      <c r="U220">
        <v>25.75</v>
      </c>
      <c r="V220">
        <v>1114.03746530844</v>
      </c>
      <c r="W220">
        <v>1.3062851030793099</v>
      </c>
      <c r="X220">
        <v>0.82035856147113795</v>
      </c>
      <c r="Y220">
        <v>300.45283593605501</v>
      </c>
      <c r="Z220">
        <v>5.8899998664855904</v>
      </c>
      <c r="AA220">
        <v>1.0430309360535199</v>
      </c>
      <c r="AB220">
        <v>84.940002441406193</v>
      </c>
      <c r="AC220">
        <v>3.3916140941013802</v>
      </c>
      <c r="AD220">
        <v>124.061831653223</v>
      </c>
      <c r="AE220">
        <v>38.590000152587798</v>
      </c>
      <c r="AF220">
        <v>6.0528063774108798</v>
      </c>
      <c r="AG220">
        <v>5.8485311791258603</v>
      </c>
    </row>
    <row r="221" spans="1:33" x14ac:dyDescent="0.2">
      <c r="A221" s="94">
        <v>44228</v>
      </c>
      <c r="C221">
        <v>39.927309435671702</v>
      </c>
      <c r="D221">
        <v>0.83138000266558199</v>
      </c>
      <c r="F221">
        <v>79.340316772460895</v>
      </c>
      <c r="G221">
        <v>34.276659464485</v>
      </c>
      <c r="H221">
        <v>6.1900000572204501</v>
      </c>
      <c r="I221">
        <v>29.2600002288818</v>
      </c>
      <c r="J221">
        <v>0.76636845578025203</v>
      </c>
      <c r="K221">
        <v>8.2151159953866593</v>
      </c>
      <c r="L221">
        <v>157.350006103515</v>
      </c>
      <c r="N221">
        <v>0.64108555399559397</v>
      </c>
      <c r="O221">
        <v>0.73613231451130801</v>
      </c>
      <c r="P221">
        <v>22.990982055663999</v>
      </c>
      <c r="Q221">
        <v>6.97703370680403</v>
      </c>
      <c r="R221">
        <v>3.8065393707656701</v>
      </c>
      <c r="S221">
        <v>139.10732812486901</v>
      </c>
      <c r="T221">
        <v>0.89935896859803599</v>
      </c>
      <c r="U221">
        <v>27.159999847412099</v>
      </c>
      <c r="V221">
        <v>1049.70278300426</v>
      </c>
      <c r="W221">
        <v>1.33643103362945</v>
      </c>
      <c r="X221">
        <v>0.82000373275330596</v>
      </c>
      <c r="Y221">
        <v>292.32422536105099</v>
      </c>
      <c r="Z221">
        <v>5.9899997711181596</v>
      </c>
      <c r="AA221">
        <v>1.0671782028804599</v>
      </c>
      <c r="AB221">
        <v>85.959999084472599</v>
      </c>
      <c r="AC221">
        <v>3.4057218447434998</v>
      </c>
      <c r="AD221">
        <v>123.814901306999</v>
      </c>
      <c r="AE221">
        <v>39.130001068115199</v>
      </c>
      <c r="AF221">
        <v>6.3226461410522399</v>
      </c>
      <c r="AG221">
        <v>5.8709711822075397</v>
      </c>
    </row>
    <row r="222" spans="1:33" x14ac:dyDescent="0.2">
      <c r="A222" s="94">
        <v>44229</v>
      </c>
      <c r="C222">
        <v>40.574913898451499</v>
      </c>
      <c r="D222">
        <v>0.85627476913524603</v>
      </c>
      <c r="F222">
        <v>80.570388793945298</v>
      </c>
      <c r="G222">
        <v>36.104966087891498</v>
      </c>
      <c r="H222">
        <v>6.25</v>
      </c>
      <c r="I222">
        <v>29.610000610351499</v>
      </c>
      <c r="J222">
        <v>0.75167155532611196</v>
      </c>
      <c r="K222">
        <v>8.3542270360571198</v>
      </c>
      <c r="L222">
        <v>159.600006103515</v>
      </c>
      <c r="N222">
        <v>0.63580208220960799</v>
      </c>
      <c r="O222">
        <v>0.72535272525497796</v>
      </c>
      <c r="P222">
        <v>23.218029022216701</v>
      </c>
      <c r="Q222">
        <v>7.0784689261554297</v>
      </c>
      <c r="R222">
        <v>3.9966642836600301</v>
      </c>
      <c r="S222">
        <v>141.30618340387099</v>
      </c>
      <c r="T222">
        <v>0.89215305063258599</v>
      </c>
      <c r="U222">
        <v>27.319999694824201</v>
      </c>
      <c r="V222">
        <v>1018.46657359178</v>
      </c>
      <c r="W222">
        <v>1.3052709683072099</v>
      </c>
      <c r="X222">
        <v>0.825666801084594</v>
      </c>
      <c r="Y222">
        <v>287.13481613378099</v>
      </c>
      <c r="Z222">
        <v>6</v>
      </c>
      <c r="AA222">
        <v>1.0602368204921799</v>
      </c>
      <c r="AB222">
        <v>87.800003051757798</v>
      </c>
      <c r="AC222">
        <v>3.4329584599643899</v>
      </c>
      <c r="AD222">
        <v>123.64385172086</v>
      </c>
      <c r="AE222">
        <v>40.409999847412102</v>
      </c>
      <c r="AF222">
        <v>6.33660459518432</v>
      </c>
      <c r="AG222">
        <v>6.0800388319791496</v>
      </c>
    </row>
    <row r="223" spans="1:33" x14ac:dyDescent="0.2">
      <c r="A223" s="94">
        <v>44230</v>
      </c>
      <c r="C223">
        <v>40.179825878482397</v>
      </c>
      <c r="D223">
        <v>0.88319139924664003</v>
      </c>
      <c r="F223">
        <v>78.1278076171875</v>
      </c>
      <c r="G223">
        <v>36.789035645498899</v>
      </c>
      <c r="H223">
        <v>6.3099999427795401</v>
      </c>
      <c r="I223">
        <v>28.9500007629394</v>
      </c>
      <c r="J223">
        <v>0.75420023555793103</v>
      </c>
      <c r="K223">
        <v>9.0729132867228302</v>
      </c>
      <c r="L223">
        <v>163.13000488281199</v>
      </c>
      <c r="N223">
        <v>0.63439264066899104</v>
      </c>
      <c r="O223">
        <v>0.71340496962676503</v>
      </c>
      <c r="P223">
        <v>22.6257305145263</v>
      </c>
      <c r="Q223">
        <v>6.7855157180757599</v>
      </c>
      <c r="R223">
        <v>4.4046606602405998</v>
      </c>
      <c r="S223">
        <v>140.78965856061399</v>
      </c>
      <c r="T223">
        <v>0.87045415119055702</v>
      </c>
      <c r="U223">
        <v>27.7199993133544</v>
      </c>
      <c r="V223">
        <v>1024.1145116334201</v>
      </c>
      <c r="W223">
        <v>1.32175819670399</v>
      </c>
      <c r="X223">
        <v>0.86270994133168599</v>
      </c>
      <c r="Y223">
        <v>286.72693221234601</v>
      </c>
      <c r="Z223">
        <v>6</v>
      </c>
      <c r="AA223">
        <v>1.0580749925519699</v>
      </c>
      <c r="AB223">
        <v>88.180000305175696</v>
      </c>
      <c r="AC223">
        <v>3.4817882742615098</v>
      </c>
      <c r="AD223">
        <v>123.46821179053001</v>
      </c>
      <c r="AE223">
        <v>39.159999847412102</v>
      </c>
      <c r="AF223">
        <v>6.5273532867431596</v>
      </c>
      <c r="AG223">
        <v>6.0743716119258098</v>
      </c>
    </row>
    <row r="224" spans="1:33" x14ac:dyDescent="0.2">
      <c r="A224" s="94">
        <v>44231</v>
      </c>
      <c r="C224">
        <v>42.626057394489102</v>
      </c>
      <c r="D224">
        <v>0.863228649869896</v>
      </c>
      <c r="F224">
        <v>79.164566040039006</v>
      </c>
      <c r="G224">
        <v>36.597702538090999</v>
      </c>
      <c r="H224">
        <v>6.4400000572204501</v>
      </c>
      <c r="I224">
        <v>29.600000381469702</v>
      </c>
      <c r="J224">
        <v>0.76623183200729195</v>
      </c>
      <c r="K224">
        <v>9.0757563920481008</v>
      </c>
      <c r="L224">
        <v>166.83000183105401</v>
      </c>
      <c r="N224">
        <v>0.62035968397339003</v>
      </c>
      <c r="O224">
        <v>0.68759666347227699</v>
      </c>
      <c r="P224">
        <v>23.464818954467699</v>
      </c>
      <c r="Q224">
        <v>6.9482292589150303</v>
      </c>
      <c r="R224">
        <v>4.5076152027311203</v>
      </c>
      <c r="S224">
        <v>143.089134750771</v>
      </c>
      <c r="T224">
        <v>0.84685409277920998</v>
      </c>
      <c r="U224">
        <v>27.2299995422363</v>
      </c>
      <c r="V224">
        <v>1004.80387664982</v>
      </c>
      <c r="W224">
        <v>1.29413514167663</v>
      </c>
      <c r="X224">
        <v>0.896395859772951</v>
      </c>
      <c r="Y224">
        <v>283.10080445822598</v>
      </c>
      <c r="Z224">
        <v>6.13000011444091</v>
      </c>
      <c r="AA224">
        <v>1.0550779585977901</v>
      </c>
      <c r="AB224">
        <v>89.360000610351506</v>
      </c>
      <c r="AC224">
        <v>3.42923065591128</v>
      </c>
      <c r="AD224">
        <v>123.375521319321</v>
      </c>
      <c r="AE224">
        <v>39.540000915527301</v>
      </c>
      <c r="AF224">
        <v>6.5133962631225497</v>
      </c>
      <c r="AG224">
        <v>5.9159302589634404</v>
      </c>
    </row>
    <row r="225" spans="1:33" x14ac:dyDescent="0.2">
      <c r="A225" s="94">
        <v>44232</v>
      </c>
      <c r="C225">
        <v>42.922094721108799</v>
      </c>
      <c r="D225">
        <v>0.85334609516688398</v>
      </c>
      <c r="F225">
        <v>79.436958312988196</v>
      </c>
      <c r="G225">
        <v>36.402145638882601</v>
      </c>
      <c r="H225">
        <v>6.3000001907348597</v>
      </c>
      <c r="I225">
        <v>29.860000610351499</v>
      </c>
      <c r="J225">
        <v>0.75006618686003101</v>
      </c>
      <c r="K225">
        <v>8.7505556325457299</v>
      </c>
      <c r="L225">
        <v>171.13000488281199</v>
      </c>
      <c r="N225">
        <v>0.62175419544224897</v>
      </c>
      <c r="O225">
        <v>0.68023051049973904</v>
      </c>
      <c r="P225">
        <v>24.5309524536132</v>
      </c>
      <c r="Q225">
        <v>7.3206917433794203</v>
      </c>
      <c r="R225">
        <v>4.2917880259831502</v>
      </c>
      <c r="S225">
        <v>144.043359206036</v>
      </c>
      <c r="T225">
        <v>0.84534902265723799</v>
      </c>
      <c r="U225">
        <v>27.2199993133544</v>
      </c>
      <c r="V225">
        <v>988.49097285459698</v>
      </c>
      <c r="W225">
        <v>1.2520424844040201</v>
      </c>
      <c r="X225">
        <v>0.86853045572506404</v>
      </c>
      <c r="Y225">
        <v>285.71276709333603</v>
      </c>
      <c r="Z225">
        <v>6.2199997901916504</v>
      </c>
      <c r="AA225">
        <v>1.05252983973644</v>
      </c>
      <c r="AB225">
        <v>94.089996337890597</v>
      </c>
      <c r="AC225">
        <v>3.4549544222322699</v>
      </c>
      <c r="AD225">
        <v>123.620178044361</v>
      </c>
      <c r="AE225">
        <v>39.5</v>
      </c>
      <c r="AF225">
        <v>6.5040907859802202</v>
      </c>
      <c r="AG225">
        <v>5.8425594038970097</v>
      </c>
    </row>
    <row r="226" spans="1:33" x14ac:dyDescent="0.2">
      <c r="A226" s="94">
        <v>44235</v>
      </c>
      <c r="C226">
        <v>44.470038208115497</v>
      </c>
      <c r="D226">
        <v>0.83252620946817701</v>
      </c>
      <c r="F226">
        <v>82.846061706542898</v>
      </c>
      <c r="G226">
        <v>36.805818250894603</v>
      </c>
      <c r="H226">
        <v>6.3899998664855904</v>
      </c>
      <c r="I226">
        <v>30.9899997711181</v>
      </c>
      <c r="J226">
        <v>0.74817695503396198</v>
      </c>
      <c r="K226">
        <v>8.5962338339413602</v>
      </c>
      <c r="L226">
        <v>172.600006103515</v>
      </c>
      <c r="N226">
        <v>0.62723279936405096</v>
      </c>
      <c r="O226">
        <v>0.68778375146551596</v>
      </c>
      <c r="P226">
        <v>23.4746894836425</v>
      </c>
      <c r="Q226">
        <v>7.1809704586488499</v>
      </c>
      <c r="R226">
        <v>4.1287252889537696</v>
      </c>
      <c r="S226">
        <v>148.649604483671</v>
      </c>
      <c r="T226">
        <v>0.88621496003818101</v>
      </c>
      <c r="U226">
        <v>27.690000534057599</v>
      </c>
      <c r="V226">
        <v>991.64119441076696</v>
      </c>
      <c r="W226">
        <v>1.2757670343431</v>
      </c>
      <c r="X226">
        <v>0.82744326979162197</v>
      </c>
      <c r="Y226">
        <v>289.76651031660703</v>
      </c>
      <c r="Z226">
        <v>6.1100001335143999</v>
      </c>
      <c r="AA226">
        <v>1.05549779250524</v>
      </c>
      <c r="AB226">
        <v>96.269996643066406</v>
      </c>
      <c r="AC226">
        <v>3.5029029334584401</v>
      </c>
      <c r="AD226">
        <v>124.18573862002501</v>
      </c>
      <c r="AE226">
        <v>41.540000915527301</v>
      </c>
      <c r="AF226">
        <v>6.7599744796752903</v>
      </c>
      <c r="AG226">
        <v>5.8899164338455696</v>
      </c>
    </row>
    <row r="227" spans="1:33" x14ac:dyDescent="0.2">
      <c r="A227" s="94">
        <v>44236</v>
      </c>
      <c r="C227">
        <v>44.724471159799101</v>
      </c>
      <c r="D227">
        <v>0.82396591386881801</v>
      </c>
      <c r="F227">
        <v>82.723045349121094</v>
      </c>
      <c r="G227">
        <v>37.481987812667697</v>
      </c>
      <c r="H227">
        <v>6.2699999809265101</v>
      </c>
      <c r="I227">
        <v>31.020000457763601</v>
      </c>
      <c r="J227">
        <v>0.75270673861039905</v>
      </c>
      <c r="K227">
        <v>8.6118112956955795</v>
      </c>
      <c r="L227">
        <v>173.44999694824199</v>
      </c>
      <c r="N227">
        <v>0.63396615425001801</v>
      </c>
      <c r="O227">
        <v>0.70024126722171298</v>
      </c>
      <c r="P227">
        <v>23.553663253784102</v>
      </c>
      <c r="Q227">
        <v>7.2084364920218498</v>
      </c>
      <c r="R227">
        <v>4.1802233215861904</v>
      </c>
      <c r="S227">
        <v>150.406044954767</v>
      </c>
      <c r="T227">
        <v>0.87313895599643798</v>
      </c>
      <c r="U227">
        <v>28.159999847412099</v>
      </c>
      <c r="V227">
        <v>1006.42478521389</v>
      </c>
      <c r="W227">
        <v>1.31492295288157</v>
      </c>
      <c r="X227">
        <v>0.89485109361244397</v>
      </c>
      <c r="Y227">
        <v>284.41785549386901</v>
      </c>
      <c r="Z227">
        <v>6.0599999427795401</v>
      </c>
      <c r="AA227">
        <v>1.0501979950420399</v>
      </c>
      <c r="AB227">
        <v>99.870002746582003</v>
      </c>
      <c r="AC227">
        <v>3.5449233694037598</v>
      </c>
      <c r="AD227">
        <v>124.248893566753</v>
      </c>
      <c r="AE227">
        <v>41.299999237060497</v>
      </c>
      <c r="AF227">
        <v>6.7692790031433097</v>
      </c>
      <c r="AG227">
        <v>5.8034044946460002</v>
      </c>
    </row>
    <row r="228" spans="1:33" x14ac:dyDescent="0.2">
      <c r="A228" s="94">
        <v>44237</v>
      </c>
      <c r="C228">
        <v>44.982731787322301</v>
      </c>
      <c r="D228">
        <v>0.78858778868956803</v>
      </c>
      <c r="F228">
        <v>83.680740356445298</v>
      </c>
      <c r="G228">
        <v>40.595412019026099</v>
      </c>
      <c r="H228">
        <v>6.25</v>
      </c>
      <c r="I228">
        <v>30.620000839233398</v>
      </c>
      <c r="J228">
        <v>0.76052454412938097</v>
      </c>
      <c r="K228">
        <v>8.5652444251858793</v>
      </c>
      <c r="L228">
        <v>174.32000732421801</v>
      </c>
      <c r="N228">
        <v>0.63407042514747003</v>
      </c>
      <c r="O228">
        <v>0.70968745492976304</v>
      </c>
      <c r="P228">
        <v>23.385845184326101</v>
      </c>
      <c r="Q228">
        <v>7.2378853122444298</v>
      </c>
      <c r="R228">
        <v>3.9445878694046099</v>
      </c>
      <c r="S228">
        <v>151.51892360633701</v>
      </c>
      <c r="T228">
        <v>0.88122848489504602</v>
      </c>
      <c r="U228">
        <v>28.569999694824201</v>
      </c>
      <c r="V228">
        <v>1021.37936951659</v>
      </c>
      <c r="W228">
        <v>1.3120264416638601</v>
      </c>
      <c r="X228">
        <v>0.87967425448454095</v>
      </c>
      <c r="Y228">
        <v>287.29490663849703</v>
      </c>
      <c r="Z228">
        <v>5.8699998855590803</v>
      </c>
      <c r="AA228">
        <v>1.0359037913326301</v>
      </c>
      <c r="AB228">
        <v>100.290000915527</v>
      </c>
      <c r="AC228">
        <v>3.5440049336300601</v>
      </c>
      <c r="AD228">
        <v>124.90233876031699</v>
      </c>
      <c r="AE228">
        <v>41.090000152587798</v>
      </c>
      <c r="AF228">
        <v>6.7553224563598597</v>
      </c>
      <c r="AG228">
        <v>5.6419192070228803</v>
      </c>
    </row>
    <row r="229" spans="1:33" x14ac:dyDescent="0.2">
      <c r="A229" s="94">
        <v>44238</v>
      </c>
      <c r="C229">
        <v>45.0586413316068</v>
      </c>
      <c r="D229">
        <v>0.78552991029175601</v>
      </c>
      <c r="F229">
        <v>84.541809082031193</v>
      </c>
      <c r="H229">
        <v>6.42000007629394</v>
      </c>
      <c r="I229">
        <v>31.110000610351499</v>
      </c>
      <c r="K229">
        <v>8.7401667654967206</v>
      </c>
      <c r="L229">
        <v>172.72999572753901</v>
      </c>
      <c r="P229">
        <v>23.326614379882798</v>
      </c>
      <c r="S229">
        <v>153.581945199139</v>
      </c>
      <c r="U229">
        <v>28.4500007629394</v>
      </c>
      <c r="V229">
        <v>1034.3416136184201</v>
      </c>
      <c r="Y229">
        <v>286.90717024674802</v>
      </c>
      <c r="Z229">
        <v>5.8299999237060502</v>
      </c>
      <c r="AA229">
        <v>1.05260738768244</v>
      </c>
      <c r="AB229">
        <v>102.180000305175</v>
      </c>
      <c r="AD229">
        <v>125.03433809446101</v>
      </c>
      <c r="AE229">
        <v>40.799999237060497</v>
      </c>
      <c r="AF229">
        <v>6.8041729927062899</v>
      </c>
      <c r="AG229">
        <v>5.82697255805805</v>
      </c>
    </row>
    <row r="230" spans="1:33" x14ac:dyDescent="0.2">
      <c r="A230" s="94">
        <v>44239</v>
      </c>
      <c r="C230">
        <v>45.311261751323798</v>
      </c>
      <c r="D230">
        <v>0.78092970871473599</v>
      </c>
      <c r="F230">
        <v>82.951492309570298</v>
      </c>
      <c r="H230">
        <v>6.5500001907348597</v>
      </c>
      <c r="I230">
        <v>31.389999389648398</v>
      </c>
      <c r="K230">
        <v>8.7368879653547502</v>
      </c>
      <c r="L230">
        <v>178.17999267578099</v>
      </c>
      <c r="P230">
        <v>23.3364868164062</v>
      </c>
      <c r="S230">
        <v>154.05395925705699</v>
      </c>
      <c r="U230">
        <v>28.270000457763601</v>
      </c>
      <c r="V230">
        <v>1053.0864740448999</v>
      </c>
      <c r="Y230">
        <v>288.51426208939301</v>
      </c>
      <c r="Z230">
        <v>6.1900000572204501</v>
      </c>
      <c r="AA230">
        <v>1.0617262028108301</v>
      </c>
      <c r="AB230">
        <v>106.58000183105401</v>
      </c>
      <c r="AC230">
        <v>3.4554745654361199</v>
      </c>
      <c r="AD230">
        <v>124.142618551445</v>
      </c>
      <c r="AE230">
        <v>40.659999847412102</v>
      </c>
      <c r="AF230">
        <v>6.7739315032958896</v>
      </c>
      <c r="AG230">
        <v>5.7880785344224197</v>
      </c>
    </row>
    <row r="231" spans="1:33" x14ac:dyDescent="0.2">
      <c r="A231" s="94">
        <v>44242</v>
      </c>
      <c r="C231">
        <v>44.7287416942672</v>
      </c>
      <c r="G231">
        <v>40.130906554638798</v>
      </c>
      <c r="K231">
        <v>8.7440109710830001</v>
      </c>
      <c r="S231">
        <v>156.209902510967</v>
      </c>
      <c r="V231">
        <v>1077.1591665138101</v>
      </c>
      <c r="Y231">
        <v>299.50100847582502</v>
      </c>
      <c r="AA231">
        <v>1.0762623007320999</v>
      </c>
      <c r="AC231">
        <v>3.4182055801042202</v>
      </c>
      <c r="AD231">
        <v>126.079167513675</v>
      </c>
    </row>
    <row r="232" spans="1:33" x14ac:dyDescent="0.2">
      <c r="A232" s="94">
        <v>44243</v>
      </c>
      <c r="C232">
        <v>45.051840309890402</v>
      </c>
      <c r="F232">
        <v>81.818061828613196</v>
      </c>
      <c r="G232">
        <v>43.717868760903798</v>
      </c>
      <c r="H232">
        <v>6.6999998092651296</v>
      </c>
      <c r="I232">
        <v>29.690000534057599</v>
      </c>
      <c r="K232">
        <v>8.8842296111071697</v>
      </c>
      <c r="L232">
        <v>181.69000244140599</v>
      </c>
      <c r="P232">
        <v>23.346357345581001</v>
      </c>
      <c r="S232">
        <v>156.16926228496499</v>
      </c>
      <c r="U232">
        <v>27.370000839233398</v>
      </c>
      <c r="V232">
        <v>1081.072493179</v>
      </c>
      <c r="Y232">
        <v>300.43451852712298</v>
      </c>
      <c r="Z232">
        <v>6</v>
      </c>
      <c r="AA232">
        <v>1.08267977668583</v>
      </c>
      <c r="AB232">
        <v>105.120002746582</v>
      </c>
      <c r="AC232">
        <v>3.4699275503839702</v>
      </c>
      <c r="AD232">
        <v>126.472141716774</v>
      </c>
      <c r="AE232">
        <v>38.950000762939403</v>
      </c>
      <c r="AF232">
        <v>6.7227554321289</v>
      </c>
    </row>
    <row r="233" spans="1:33" x14ac:dyDescent="0.2">
      <c r="A233" s="94">
        <v>44244</v>
      </c>
      <c r="C233">
        <v>44.346482084101801</v>
      </c>
      <c r="D233">
        <v>0.79338480205319595</v>
      </c>
      <c r="F233">
        <v>81.203010559082003</v>
      </c>
      <c r="G233">
        <v>44.880933560861401</v>
      </c>
      <c r="H233">
        <v>6.7199997901916504</v>
      </c>
      <c r="I233">
        <v>29.159999847412099</v>
      </c>
      <c r="K233">
        <v>8.86255404707134</v>
      </c>
      <c r="L233">
        <v>179.74000549316401</v>
      </c>
      <c r="P233">
        <v>23.1686687469482</v>
      </c>
      <c r="S233">
        <v>153.785391054125</v>
      </c>
      <c r="U233">
        <v>26.2399997711181</v>
      </c>
      <c r="V233">
        <v>1051.81066388861</v>
      </c>
      <c r="Y233">
        <v>299.85872230010801</v>
      </c>
      <c r="Z233">
        <v>5.92000007629394</v>
      </c>
      <c r="AA233">
        <v>1.0712422288427399</v>
      </c>
      <c r="AB233">
        <v>103.34999847412099</v>
      </c>
      <c r="AC233">
        <v>3.4863306952247601</v>
      </c>
      <c r="AD233">
        <v>126.229752185838</v>
      </c>
      <c r="AE233">
        <v>39.75</v>
      </c>
      <c r="AF233">
        <v>6.6994934082031197</v>
      </c>
      <c r="AG233">
        <v>5.7996564832860704</v>
      </c>
    </row>
    <row r="234" spans="1:33" x14ac:dyDescent="0.2">
      <c r="A234" s="94">
        <v>44245</v>
      </c>
      <c r="C234">
        <v>44.313452039273201</v>
      </c>
      <c r="D234">
        <v>0.77636874368673103</v>
      </c>
      <c r="F234">
        <v>83.241432189941406</v>
      </c>
      <c r="G234">
        <v>44.875282089062203</v>
      </c>
      <c r="H234">
        <v>6.1799998283386204</v>
      </c>
      <c r="I234">
        <v>29.389999389648398</v>
      </c>
      <c r="J234">
        <v>0.75900475415139101</v>
      </c>
      <c r="K234">
        <v>8.7368570996886703</v>
      </c>
      <c r="L234">
        <v>164.97999572753901</v>
      </c>
      <c r="N234">
        <v>0.63927894436353905</v>
      </c>
      <c r="O234">
        <v>0.72294682362972595</v>
      </c>
      <c r="P234">
        <v>22.951494216918899</v>
      </c>
      <c r="Q234">
        <v>7.1233895421028102</v>
      </c>
      <c r="R234">
        <v>3.9256667856673699</v>
      </c>
      <c r="S234">
        <v>155.933586241151</v>
      </c>
      <c r="T234">
        <v>0.90590930743395803</v>
      </c>
      <c r="U234">
        <v>26.350000381469702</v>
      </c>
      <c r="V234">
        <v>1047.1153243256799</v>
      </c>
      <c r="W234">
        <v>1.32578482298384</v>
      </c>
      <c r="X234">
        <v>0.94152625809812096</v>
      </c>
      <c r="Y234">
        <v>301.46795160322199</v>
      </c>
      <c r="Z234">
        <v>5.8499999046325604</v>
      </c>
      <c r="AA234">
        <v>1.11943040538329</v>
      </c>
      <c r="AB234">
        <v>107.290000915527</v>
      </c>
      <c r="AC234">
        <v>3.4122638155173401</v>
      </c>
      <c r="AD234">
        <v>126.031959468156</v>
      </c>
      <c r="AE234">
        <v>40.630001068115199</v>
      </c>
      <c r="AF234">
        <v>6.7460174560546804</v>
      </c>
      <c r="AG234">
        <v>5.7616018583252604</v>
      </c>
    </row>
    <row r="235" spans="1:33" x14ac:dyDescent="0.2">
      <c r="A235" s="94">
        <v>44246</v>
      </c>
      <c r="C235">
        <v>44.736017768964302</v>
      </c>
      <c r="D235">
        <v>0.77039330000893302</v>
      </c>
      <c r="F235">
        <v>82.7845458984375</v>
      </c>
      <c r="G235">
        <v>45.140064128138903</v>
      </c>
      <c r="H235">
        <v>6.1999998092651296</v>
      </c>
      <c r="I235">
        <v>29.690000534057599</v>
      </c>
      <c r="J235">
        <v>0.77153835947328198</v>
      </c>
      <c r="K235">
        <v>8.7804484653012107</v>
      </c>
      <c r="L235">
        <v>169.69000244140599</v>
      </c>
      <c r="N235">
        <v>0.64881526915607401</v>
      </c>
      <c r="O235">
        <v>0.73803333078339395</v>
      </c>
      <c r="P235">
        <v>22.763933181762599</v>
      </c>
      <c r="Q235">
        <v>7.5101741145244798</v>
      </c>
      <c r="R235">
        <v>4.0075596619167202</v>
      </c>
      <c r="S235">
        <v>158.94171865652001</v>
      </c>
      <c r="T235">
        <v>0.93877176431555998</v>
      </c>
      <c r="U235">
        <v>25.559999465942301</v>
      </c>
      <c r="V235">
        <v>1046.37887758439</v>
      </c>
      <c r="W235">
        <v>1.45156708694463</v>
      </c>
      <c r="X235">
        <v>0.95572817961698198</v>
      </c>
      <c r="Y235">
        <v>291.79855361841697</v>
      </c>
      <c r="Z235">
        <v>5.92000007629394</v>
      </c>
      <c r="AA235">
        <v>1.11210391167469</v>
      </c>
      <c r="AB235">
        <v>110.419998168945</v>
      </c>
      <c r="AC235">
        <v>3.4123491108983801</v>
      </c>
      <c r="AD235">
        <v>126.25333308823301</v>
      </c>
      <c r="AE235">
        <v>41.330001831054602</v>
      </c>
      <c r="AF235">
        <v>6.79254150390625</v>
      </c>
      <c r="AG235">
        <v>5.7218987961105601</v>
      </c>
    </row>
    <row r="236" spans="1:33" x14ac:dyDescent="0.2">
      <c r="A236" s="94">
        <v>44249</v>
      </c>
      <c r="C236">
        <v>42.982785675530899</v>
      </c>
      <c r="D236">
        <v>0.73968072768877802</v>
      </c>
      <c r="F236">
        <v>79.6654052734375</v>
      </c>
      <c r="G236">
        <v>43.983752260945899</v>
      </c>
      <c r="H236">
        <v>6.3200001716613698</v>
      </c>
      <c r="I236">
        <v>29.639999389648398</v>
      </c>
      <c r="J236">
        <v>0.78032043683929597</v>
      </c>
      <c r="K236">
        <v>8.7818807837620501</v>
      </c>
      <c r="L236">
        <v>166.13000488281199</v>
      </c>
      <c r="N236">
        <v>0.65518328814945803</v>
      </c>
      <c r="O236">
        <v>0.74344653929923499</v>
      </c>
      <c r="P236">
        <v>22.191379547119102</v>
      </c>
      <c r="Q236">
        <v>7.3622375540435296</v>
      </c>
      <c r="R236">
        <v>4.07907084755933</v>
      </c>
      <c r="S236">
        <v>156.03718943998501</v>
      </c>
      <c r="T236">
        <v>0.92509791254997198</v>
      </c>
      <c r="U236">
        <v>25.069999694824201</v>
      </c>
      <c r="V236">
        <v>1034.0516736571799</v>
      </c>
      <c r="W236">
        <v>1.43911981487548</v>
      </c>
      <c r="X236">
        <v>0.94359985315612904</v>
      </c>
      <c r="Y236">
        <v>314.16718376539501</v>
      </c>
      <c r="Z236">
        <v>5.9800000190734801</v>
      </c>
      <c r="AA236">
        <v>1.09618129417829</v>
      </c>
      <c r="AB236">
        <v>107.919998168945</v>
      </c>
      <c r="AC236">
        <v>3.51024101000817</v>
      </c>
      <c r="AD236">
        <v>127.529777463201</v>
      </c>
      <c r="AE236">
        <v>41.099998474121001</v>
      </c>
      <c r="AF236">
        <v>6.6762309074401802</v>
      </c>
      <c r="AG236">
        <v>5.5637297179400704</v>
      </c>
    </row>
    <row r="237" spans="1:33" x14ac:dyDescent="0.2">
      <c r="A237" s="94">
        <v>44250</v>
      </c>
      <c r="C237">
        <v>42.2662385402095</v>
      </c>
      <c r="D237">
        <v>0.72482339126725004</v>
      </c>
      <c r="F237">
        <v>81.598396301269503</v>
      </c>
      <c r="G237">
        <v>43.634434694968199</v>
      </c>
      <c r="H237">
        <v>6.2300000190734801</v>
      </c>
      <c r="I237">
        <v>28.920000076293899</v>
      </c>
      <c r="J237">
        <v>0.77688553969311103</v>
      </c>
      <c r="K237">
        <v>8.6424838543292601</v>
      </c>
      <c r="L237">
        <v>169.05999755859301</v>
      </c>
      <c r="N237">
        <v>0.65248446794194503</v>
      </c>
      <c r="O237">
        <v>0.72496783072433801</v>
      </c>
      <c r="P237">
        <v>22.211122512817301</v>
      </c>
      <c r="Q237">
        <v>7.3060914813731799</v>
      </c>
      <c r="R237">
        <v>3.8051953832268102</v>
      </c>
      <c r="S237">
        <v>154.502104339238</v>
      </c>
      <c r="T237">
        <v>0.91132733454806203</v>
      </c>
      <c r="U237">
        <v>24.7199993133544</v>
      </c>
      <c r="V237">
        <v>1062.8673765389301</v>
      </c>
      <c r="W237">
        <v>1.43421437082579</v>
      </c>
      <c r="X237">
        <v>0.93453602558233195</v>
      </c>
      <c r="Y237">
        <v>306.62537253197598</v>
      </c>
      <c r="Z237">
        <v>6</v>
      </c>
      <c r="AA237">
        <v>1.0913878820434699</v>
      </c>
      <c r="AB237">
        <v>108.86000061035099</v>
      </c>
      <c r="AD237">
        <v>127.89406061637401</v>
      </c>
      <c r="AE237">
        <v>40.619998931884702</v>
      </c>
      <c r="AF237">
        <v>6.6762309074401802</v>
      </c>
      <c r="AG237">
        <v>5.4968619843057196</v>
      </c>
    </row>
    <row r="238" spans="1:33" x14ac:dyDescent="0.2">
      <c r="A238" s="94">
        <v>44251</v>
      </c>
      <c r="C238">
        <v>41.726265880698499</v>
      </c>
      <c r="D238">
        <v>0.71696447844143296</v>
      </c>
      <c r="F238">
        <v>82.529739379882798</v>
      </c>
      <c r="G238">
        <v>42.610241232886501</v>
      </c>
      <c r="H238">
        <v>6.3000001907348597</v>
      </c>
      <c r="I238">
        <v>29.670000076293899</v>
      </c>
      <c r="J238">
        <v>0.78677858425216796</v>
      </c>
      <c r="K238">
        <v>8.6532632051275797</v>
      </c>
      <c r="L238">
        <v>170.759994506835</v>
      </c>
      <c r="N238">
        <v>0.65249458506552505</v>
      </c>
      <c r="O238">
        <v>0.75134182903034397</v>
      </c>
      <c r="P238">
        <v>22.290096282958899</v>
      </c>
      <c r="Q238">
        <v>7.1143431411205098</v>
      </c>
      <c r="R238">
        <v>3.5155061991034899</v>
      </c>
      <c r="S238">
        <v>155.22848328136701</v>
      </c>
      <c r="T238">
        <v>0.91443600037092598</v>
      </c>
      <c r="U238">
        <v>25.190000534057599</v>
      </c>
      <c r="V238">
        <v>1061.49665844432</v>
      </c>
      <c r="W238">
        <v>1.4413508749132899</v>
      </c>
      <c r="X238">
        <v>0.91443600037092598</v>
      </c>
      <c r="Y238">
        <v>306.28334231238802</v>
      </c>
      <c r="Z238">
        <v>6.1100001335143999</v>
      </c>
      <c r="AA238">
        <v>1.1181928212255701</v>
      </c>
      <c r="AB238">
        <v>108.180000305175</v>
      </c>
      <c r="AC238">
        <v>3.35296947329052</v>
      </c>
      <c r="AD238">
        <v>128.340126263825</v>
      </c>
      <c r="AE238">
        <v>41.330001831054602</v>
      </c>
      <c r="AF238">
        <v>6.8948945999145499</v>
      </c>
      <c r="AG238">
        <v>5.4808300869221602</v>
      </c>
    </row>
    <row r="239" spans="1:33" x14ac:dyDescent="0.2">
      <c r="A239" s="94">
        <v>44252</v>
      </c>
      <c r="C239">
        <v>41.302438825677598</v>
      </c>
      <c r="D239">
        <v>0.71072100004432204</v>
      </c>
      <c r="F239">
        <v>79.489677429199205</v>
      </c>
      <c r="G239">
        <v>44.518308001787297</v>
      </c>
      <c r="H239">
        <v>6.1799998283386204</v>
      </c>
      <c r="I239">
        <v>28.030000686645501</v>
      </c>
      <c r="J239">
        <v>0.78268576719788896</v>
      </c>
      <c r="K239">
        <v>8.9617718863571501</v>
      </c>
      <c r="L239">
        <v>160.69999694824199</v>
      </c>
      <c r="N239">
        <v>0.65195083803506204</v>
      </c>
      <c r="O239">
        <v>0.73544203013849996</v>
      </c>
      <c r="P239">
        <v>22.694831848144499</v>
      </c>
      <c r="Q239">
        <v>7.1050187962822404</v>
      </c>
      <c r="R239">
        <v>3.26782814567337</v>
      </c>
      <c r="S239">
        <v>153.018009599545</v>
      </c>
      <c r="T239">
        <v>0.89064440876245399</v>
      </c>
      <c r="U239">
        <v>25.090000152587798</v>
      </c>
      <c r="V239">
        <v>1073.77468717838</v>
      </c>
      <c r="W239">
        <v>1.4343674610730901</v>
      </c>
      <c r="X239">
        <v>0.88135073683851195</v>
      </c>
      <c r="Y239">
        <v>299.81881366144</v>
      </c>
      <c r="Z239">
        <v>5.8299999237060502</v>
      </c>
      <c r="AA239">
        <v>1.15393832185235</v>
      </c>
      <c r="AB239">
        <v>106.620002746582</v>
      </c>
      <c r="AC239">
        <v>3.3519890878593901</v>
      </c>
      <c r="AD239">
        <v>128.594336767371</v>
      </c>
      <c r="AE239">
        <v>39.669998168945298</v>
      </c>
      <c r="AF239">
        <v>6.3924326896667401</v>
      </c>
      <c r="AG239">
        <v>5.3372779330231799</v>
      </c>
    </row>
    <row r="240" spans="1:33" x14ac:dyDescent="0.2">
      <c r="A240" s="94">
        <v>44253</v>
      </c>
      <c r="C240">
        <v>41.038473251546698</v>
      </c>
      <c r="D240">
        <v>0.67655265444179902</v>
      </c>
      <c r="F240">
        <v>79.885063171386705</v>
      </c>
      <c r="G240">
        <v>43.797618787631599</v>
      </c>
      <c r="H240">
        <v>6.13000011444091</v>
      </c>
      <c r="I240">
        <v>29.440000534057599</v>
      </c>
      <c r="J240">
        <v>0.77553126424053298</v>
      </c>
      <c r="K240">
        <v>8.9099719112668296</v>
      </c>
      <c r="L240">
        <v>159.66000366210901</v>
      </c>
      <c r="N240">
        <v>0.64841771278044202</v>
      </c>
      <c r="O240">
        <v>0.74713278800620397</v>
      </c>
      <c r="P240">
        <v>22.1321506500244</v>
      </c>
      <c r="Q240">
        <v>6.9633392956858904</v>
      </c>
      <c r="R240">
        <v>3.2890060957954801</v>
      </c>
      <c r="S240">
        <v>151.96727246384299</v>
      </c>
      <c r="T240">
        <v>0.91883849777288795</v>
      </c>
      <c r="U240">
        <v>24.049999237060501</v>
      </c>
      <c r="V240">
        <v>1050.8268937905</v>
      </c>
      <c r="W240">
        <v>1.42488236260609</v>
      </c>
      <c r="X240">
        <v>0.91109116837377202</v>
      </c>
      <c r="Y240">
        <v>292.64876463868802</v>
      </c>
      <c r="Z240">
        <v>5.7800002098083496</v>
      </c>
      <c r="AA240">
        <v>1.1070007880597501</v>
      </c>
      <c r="AB240">
        <v>104.69000244140599</v>
      </c>
      <c r="AC240">
        <v>3.34269490994232</v>
      </c>
      <c r="AD240">
        <v>127.32075969728599</v>
      </c>
      <c r="AE240">
        <v>39.299999237060497</v>
      </c>
      <c r="AF240">
        <v>6.3970851898193297</v>
      </c>
      <c r="AG240">
        <v>5.16508705959256</v>
      </c>
    </row>
    <row r="241" spans="1:33" x14ac:dyDescent="0.2">
      <c r="A241" s="94">
        <v>44256</v>
      </c>
      <c r="C241">
        <v>40.8586812712173</v>
      </c>
      <c r="D241">
        <v>0.644919243191452</v>
      </c>
      <c r="F241">
        <v>75.992736816406193</v>
      </c>
      <c r="H241">
        <v>6.2899999618530202</v>
      </c>
      <c r="I241">
        <v>29.959999084472599</v>
      </c>
      <c r="J241">
        <v>0.77264597903916099</v>
      </c>
      <c r="K241">
        <v>8.8006485643287409</v>
      </c>
      <c r="L241">
        <v>162.83999633789</v>
      </c>
      <c r="N241">
        <v>0.65473517236263401</v>
      </c>
      <c r="O241">
        <v>0.75575090297326797</v>
      </c>
      <c r="P241">
        <v>22.536886215209901</v>
      </c>
      <c r="Q241">
        <v>7.1813393757086601</v>
      </c>
      <c r="R241">
        <v>3.60429310128734</v>
      </c>
      <c r="S241">
        <v>154.82617101546899</v>
      </c>
      <c r="T241">
        <v>0.94475055298850896</v>
      </c>
      <c r="U241">
        <v>25.329999923706001</v>
      </c>
      <c r="V241">
        <v>1064.90261469542</v>
      </c>
      <c r="W241">
        <v>1.45507074141268</v>
      </c>
      <c r="X241">
        <v>0.94629429840399804</v>
      </c>
      <c r="Y241">
        <v>301.68126625589503</v>
      </c>
      <c r="Z241">
        <v>5.9699997901916504</v>
      </c>
      <c r="AA241">
        <v>1.13455332246666</v>
      </c>
      <c r="AB241">
        <v>106.720001220703</v>
      </c>
      <c r="AC241">
        <v>3.4181407225976002</v>
      </c>
      <c r="AD241">
        <v>126.996977731661</v>
      </c>
      <c r="AE241">
        <v>38.990001678466797</v>
      </c>
      <c r="AF241">
        <v>6.3086895942687899</v>
      </c>
      <c r="AG241">
        <v>4.8654881343063598</v>
      </c>
    </row>
    <row r="242" spans="1:33" x14ac:dyDescent="0.2">
      <c r="A242" s="94">
        <v>44257</v>
      </c>
      <c r="C242">
        <v>40.917953912270598</v>
      </c>
      <c r="D242">
        <v>0.64353716226716495</v>
      </c>
      <c r="F242">
        <v>70.035614013671804</v>
      </c>
      <c r="G242">
        <v>44.234905591501899</v>
      </c>
      <c r="H242">
        <v>6.17000007629394</v>
      </c>
      <c r="I242">
        <v>29.1800003051757</v>
      </c>
      <c r="J242">
        <v>0.78551915459659205</v>
      </c>
      <c r="K242">
        <v>9.0189338250536295</v>
      </c>
      <c r="L242">
        <v>164.94999694824199</v>
      </c>
      <c r="N242">
        <v>0.65122449040959596</v>
      </c>
      <c r="O242">
        <v>0.74692502039823605</v>
      </c>
      <c r="P242">
        <v>22.220994949340799</v>
      </c>
      <c r="Q242">
        <v>7.2255226287509702</v>
      </c>
      <c r="R242">
        <v>3.8529121684795999</v>
      </c>
      <c r="S242">
        <v>155.068768171404</v>
      </c>
      <c r="T242">
        <v>0.93452153509723201</v>
      </c>
      <c r="U242">
        <v>24.129999160766602</v>
      </c>
      <c r="V242">
        <v>1058.28521231544</v>
      </c>
      <c r="W242">
        <v>1.4484203705180201</v>
      </c>
      <c r="X242">
        <v>0.92523821738428302</v>
      </c>
      <c r="Y242">
        <v>297.96783934767097</v>
      </c>
      <c r="Z242">
        <v>6.0199999809265101</v>
      </c>
      <c r="AA242">
        <v>1.11988729872631</v>
      </c>
      <c r="AB242">
        <v>104.949996948242</v>
      </c>
      <c r="AC242">
        <v>3.3389123424731002</v>
      </c>
      <c r="AD242">
        <v>127.301676806999</v>
      </c>
      <c r="AE242">
        <v>38.349998474121001</v>
      </c>
      <c r="AF242">
        <v>6.4017376899719203</v>
      </c>
      <c r="AG242">
        <v>4.68714242154436</v>
      </c>
    </row>
    <row r="243" spans="1:33" x14ac:dyDescent="0.2">
      <c r="A243" s="94">
        <v>44258</v>
      </c>
      <c r="C243">
        <v>40.7380723694586</v>
      </c>
      <c r="D243">
        <v>0.64668464723507602</v>
      </c>
      <c r="F243">
        <v>69.464508056640597</v>
      </c>
      <c r="G243">
        <v>43.595059950870898</v>
      </c>
      <c r="H243">
        <v>5.9499998092651296</v>
      </c>
      <c r="I243">
        <v>28.1800003051757</v>
      </c>
      <c r="J243">
        <v>0.785988058532055</v>
      </c>
      <c r="K243">
        <v>9.2370342921201392</v>
      </c>
      <c r="L243">
        <v>163.97000122070301</v>
      </c>
      <c r="N243">
        <v>0.65683399838979895</v>
      </c>
      <c r="O243">
        <v>0.74970915113377101</v>
      </c>
      <c r="P243">
        <v>21.855745315551701</v>
      </c>
      <c r="Q243">
        <v>7.2107580889480598</v>
      </c>
      <c r="R243">
        <v>3.7367651254867198</v>
      </c>
      <c r="S243">
        <v>157.49607042366699</v>
      </c>
      <c r="T243">
        <v>0.93979436648777404</v>
      </c>
      <c r="U243">
        <v>24.149999618530199</v>
      </c>
      <c r="V243">
        <v>1090.88630799362</v>
      </c>
      <c r="W243">
        <v>1.4640669774289199</v>
      </c>
      <c r="X243">
        <v>0.928974412593504</v>
      </c>
      <c r="Y243">
        <v>299.21002117893403</v>
      </c>
      <c r="Z243">
        <v>5.9400000572204501</v>
      </c>
      <c r="AA243">
        <v>1.1082731138652899</v>
      </c>
      <c r="AB243">
        <v>101.889999389648</v>
      </c>
      <c r="AC243">
        <v>3.2692680151309301</v>
      </c>
      <c r="AD243">
        <v>127.53439467943301</v>
      </c>
      <c r="AE243">
        <v>38.299999237060497</v>
      </c>
      <c r="AF243">
        <v>6.10398244857788</v>
      </c>
      <c r="AG243">
        <v>4.6236528764936704</v>
      </c>
    </row>
    <row r="244" spans="1:33" x14ac:dyDescent="0.2">
      <c r="A244" s="94">
        <v>44259</v>
      </c>
      <c r="C244">
        <v>40.478799758219701</v>
      </c>
      <c r="D244">
        <v>0.65865603640151604</v>
      </c>
      <c r="F244">
        <v>70.887901306152301</v>
      </c>
      <c r="G244">
        <v>45.593777027516602</v>
      </c>
      <c r="H244">
        <v>6.0300002098083496</v>
      </c>
      <c r="I244">
        <v>27.4500007629394</v>
      </c>
      <c r="J244">
        <v>0.79742598233416095</v>
      </c>
      <c r="K244">
        <v>8.9639162436468407</v>
      </c>
      <c r="L244">
        <v>160.38999938964801</v>
      </c>
      <c r="N244">
        <v>0.65460969031160898</v>
      </c>
      <c r="O244">
        <v>0.74650923179518702</v>
      </c>
      <c r="P244">
        <v>21.954462051391602</v>
      </c>
      <c r="Q244">
        <v>7.3622191367132901</v>
      </c>
      <c r="R244">
        <v>3.5889151558828298</v>
      </c>
      <c r="S244">
        <v>155.911437555676</v>
      </c>
      <c r="T244">
        <v>0.96956759619811095</v>
      </c>
      <c r="U244">
        <v>24.360000610351499</v>
      </c>
      <c r="V244">
        <v>1066.16219915078</v>
      </c>
      <c r="W244">
        <v>1.4618341051383501</v>
      </c>
      <c r="X244">
        <v>0.916991339155934</v>
      </c>
      <c r="Y244">
        <v>293.73752507875901</v>
      </c>
      <c r="Z244">
        <v>5.9400000572204501</v>
      </c>
      <c r="AA244">
        <v>1.1149476071084701</v>
      </c>
      <c r="AB244">
        <v>100.86000061035099</v>
      </c>
      <c r="AC244">
        <v>3.3543804269948199</v>
      </c>
      <c r="AD244">
        <v>127.278623999636</v>
      </c>
      <c r="AE244">
        <v>38.020000457763601</v>
      </c>
      <c r="AF244">
        <v>6.3226461410522399</v>
      </c>
      <c r="AG244">
        <v>4.6710626377109703</v>
      </c>
    </row>
    <row r="245" spans="1:33" x14ac:dyDescent="0.2">
      <c r="A245" s="94">
        <v>44260</v>
      </c>
      <c r="C245">
        <v>39.624615307286099</v>
      </c>
      <c r="D245">
        <v>0.71802835155062805</v>
      </c>
      <c r="F245">
        <v>71.348205566406193</v>
      </c>
      <c r="G245">
        <v>44.465211313327998</v>
      </c>
      <c r="H245">
        <v>6.1399998664855904</v>
      </c>
      <c r="I245">
        <v>27.809999465942301</v>
      </c>
      <c r="J245">
        <v>0.79962272767423304</v>
      </c>
      <c r="K245">
        <v>8.5737985160474697</v>
      </c>
      <c r="L245">
        <v>161.5</v>
      </c>
      <c r="N245">
        <v>0.66188018337180599</v>
      </c>
      <c r="O245">
        <v>0.76732613262743099</v>
      </c>
      <c r="P245">
        <v>22.122278213500898</v>
      </c>
      <c r="Q245">
        <v>7.3581693436303697</v>
      </c>
      <c r="R245">
        <v>3.5307227895251501</v>
      </c>
      <c r="S245">
        <v>152.70436516765</v>
      </c>
      <c r="T245">
        <v>0.98933373971780703</v>
      </c>
      <c r="U245">
        <v>24.790000915527301</v>
      </c>
      <c r="V245">
        <v>1054.7616549879201</v>
      </c>
      <c r="W245">
        <v>1.45138643022733</v>
      </c>
      <c r="X245">
        <v>0.92440870222250704</v>
      </c>
      <c r="Y245">
        <v>284.71070826396499</v>
      </c>
      <c r="Z245">
        <v>5.8699998855590803</v>
      </c>
      <c r="AA245">
        <v>1.09261135410917</v>
      </c>
      <c r="AB245">
        <v>101.34999847412099</v>
      </c>
      <c r="AC245">
        <v>3.3265086786898799</v>
      </c>
      <c r="AD245">
        <v>127.67185720226701</v>
      </c>
      <c r="AE245">
        <v>38.799999237060497</v>
      </c>
      <c r="AF245">
        <v>6.4808292388915998</v>
      </c>
      <c r="AG245">
        <v>4.80814643375742</v>
      </c>
    </row>
    <row r="246" spans="1:33" x14ac:dyDescent="0.2">
      <c r="A246" s="94">
        <v>44263</v>
      </c>
      <c r="C246">
        <v>39.251088977785002</v>
      </c>
      <c r="D246">
        <v>0.67316986456657402</v>
      </c>
      <c r="F246">
        <v>73.924171447753906</v>
      </c>
      <c r="G246">
        <v>43.880683917939002</v>
      </c>
      <c r="H246">
        <v>6.0700001716613698</v>
      </c>
      <c r="I246">
        <v>27.280000686645501</v>
      </c>
      <c r="J246">
        <v>0.79387817672262795</v>
      </c>
      <c r="K246">
        <v>8.7164236062356402</v>
      </c>
      <c r="L246">
        <v>162.39999389648401</v>
      </c>
      <c r="N246">
        <v>0.65667207982329401</v>
      </c>
      <c r="O246">
        <v>0.74755948566664798</v>
      </c>
      <c r="P246">
        <v>20.888326644897401</v>
      </c>
      <c r="Q246">
        <v>7.0200282966453598</v>
      </c>
      <c r="R246">
        <v>3.4088683241875999</v>
      </c>
      <c r="S246">
        <v>156.14061378895701</v>
      </c>
      <c r="T246">
        <v>0.943701221530446</v>
      </c>
      <c r="U246">
        <v>23.600000381469702</v>
      </c>
      <c r="V246">
        <v>1119.22291251202</v>
      </c>
      <c r="W246">
        <v>1.40153418397268</v>
      </c>
      <c r="X246">
        <v>0.89289839521846603</v>
      </c>
      <c r="Y246">
        <v>299.80754578874797</v>
      </c>
      <c r="Z246">
        <v>5.9499998092651296</v>
      </c>
      <c r="AA246">
        <v>1.09705465201332</v>
      </c>
      <c r="AB246">
        <v>100</v>
      </c>
      <c r="AC246">
        <v>3.1001136599497698</v>
      </c>
      <c r="AD246">
        <v>130.75967154988101</v>
      </c>
      <c r="AE246">
        <v>38.349998474121001</v>
      </c>
      <c r="AF246">
        <v>6.4296522140502903</v>
      </c>
      <c r="AG246">
        <v>4.4753254828536901</v>
      </c>
    </row>
    <row r="247" spans="1:33" x14ac:dyDescent="0.2">
      <c r="A247" s="94">
        <v>44264</v>
      </c>
      <c r="C247">
        <v>40.054831784822397</v>
      </c>
      <c r="D247">
        <v>0.63834132626652695</v>
      </c>
      <c r="F247">
        <v>73.39306640625</v>
      </c>
      <c r="G247">
        <v>44.358214491092497</v>
      </c>
      <c r="H247">
        <v>6.25</v>
      </c>
      <c r="I247">
        <v>27.829999923706001</v>
      </c>
      <c r="J247">
        <v>0.79036179958185804</v>
      </c>
      <c r="K247">
        <v>8.50298377170758</v>
      </c>
      <c r="L247">
        <v>162.69000244140599</v>
      </c>
      <c r="N247">
        <v>0.65004892356327504</v>
      </c>
      <c r="O247">
        <v>0.72074581015466699</v>
      </c>
      <c r="P247">
        <v>20.4835910797119</v>
      </c>
      <c r="Q247">
        <v>6.8862460130287602</v>
      </c>
      <c r="R247">
        <v>3.29148285441237</v>
      </c>
      <c r="S247">
        <v>160.06712987049801</v>
      </c>
      <c r="T247">
        <v>0.92879256980803804</v>
      </c>
      <c r="U247">
        <v>24.270000457763601</v>
      </c>
      <c r="V247">
        <v>1113.20386557355</v>
      </c>
      <c r="W247">
        <v>1.3685472130627201</v>
      </c>
      <c r="X247">
        <v>0.85982285310721696</v>
      </c>
      <c r="Y247">
        <v>306.75666704806599</v>
      </c>
      <c r="Z247">
        <v>6.1399998664855904</v>
      </c>
      <c r="AA247">
        <v>1.0788379639730099</v>
      </c>
      <c r="AB247">
        <v>101.48999786376901</v>
      </c>
      <c r="AC247">
        <v>3.0336066616867798</v>
      </c>
      <c r="AD247">
        <v>130.47588071328801</v>
      </c>
      <c r="AE247">
        <v>39.509998321533203</v>
      </c>
      <c r="AF247">
        <v>6.4156956672668404</v>
      </c>
      <c r="AG247">
        <v>4.2633124574223498</v>
      </c>
    </row>
    <row r="248" spans="1:33" x14ac:dyDescent="0.2">
      <c r="A248" s="94">
        <v>44265</v>
      </c>
      <c r="C248">
        <v>40.362778527754898</v>
      </c>
      <c r="D248">
        <v>0.698095401470751</v>
      </c>
      <c r="F248">
        <v>74.198593139648395</v>
      </c>
      <c r="G248">
        <v>43.593792787663098</v>
      </c>
      <c r="H248">
        <v>6.2399997711181596</v>
      </c>
      <c r="I248">
        <v>30.319999694824201</v>
      </c>
      <c r="J248">
        <v>0.78039958411344601</v>
      </c>
      <c r="K248">
        <v>8.5526984568013997</v>
      </c>
      <c r="L248">
        <v>164</v>
      </c>
      <c r="N248">
        <v>0.64325473999049498</v>
      </c>
      <c r="O248">
        <v>0.72023173183891398</v>
      </c>
      <c r="P248">
        <v>19.812322616577099</v>
      </c>
      <c r="Q248">
        <v>6.4160108496891404</v>
      </c>
      <c r="R248">
        <v>3.4358347161022702</v>
      </c>
      <c r="S248">
        <v>160.244366955044</v>
      </c>
      <c r="T248">
        <v>0.909985222622963</v>
      </c>
      <c r="U248">
        <v>24.840000152587798</v>
      </c>
      <c r="V248">
        <v>1137.17705408812</v>
      </c>
      <c r="W248">
        <v>1.34285990849995</v>
      </c>
      <c r="X248">
        <v>0.82390554930679305</v>
      </c>
      <c r="Y248">
        <v>306.85104001196999</v>
      </c>
      <c r="Z248">
        <v>6.13000011444091</v>
      </c>
      <c r="AA248">
        <v>1.09474790345927</v>
      </c>
      <c r="AB248">
        <v>102.52999877929599</v>
      </c>
      <c r="AC248">
        <v>3.0350739104966</v>
      </c>
      <c r="AD248">
        <v>131.10658452560901</v>
      </c>
      <c r="AE248">
        <v>39.220001220703097</v>
      </c>
      <c r="AF248">
        <v>6.4761762619018501</v>
      </c>
      <c r="AG248">
        <v>4.4216072606540404</v>
      </c>
    </row>
    <row r="249" spans="1:33" x14ac:dyDescent="0.2">
      <c r="A249" s="94">
        <v>44266</v>
      </c>
      <c r="C249">
        <v>41.6991863196981</v>
      </c>
      <c r="D249">
        <v>0.73001703471034296</v>
      </c>
      <c r="F249">
        <v>77.358810424804602</v>
      </c>
      <c r="G249">
        <v>42.661121323858801</v>
      </c>
      <c r="H249">
        <v>6.2199997901916504</v>
      </c>
      <c r="I249">
        <v>31.889999389648398</v>
      </c>
      <c r="J249">
        <v>0.78784653568725704</v>
      </c>
      <c r="K249">
        <v>8.6126358406062202</v>
      </c>
      <c r="L249">
        <v>170.83999633789</v>
      </c>
      <c r="N249">
        <v>0.65201755380577597</v>
      </c>
      <c r="O249">
        <v>0.72205534043424502</v>
      </c>
      <c r="P249">
        <v>21.006788253784102</v>
      </c>
      <c r="Q249">
        <v>6.3137016633391996</v>
      </c>
      <c r="R249">
        <v>3.4285476467113001</v>
      </c>
      <c r="S249">
        <v>163.03007176948799</v>
      </c>
      <c r="T249">
        <v>0.92699349007788301</v>
      </c>
      <c r="U249">
        <v>27.079999923706001</v>
      </c>
      <c r="V249">
        <v>1136.0826673577701</v>
      </c>
      <c r="W249">
        <v>1.36703692765925</v>
      </c>
      <c r="X249">
        <v>0.83321801196186096</v>
      </c>
      <c r="Y249">
        <v>317.50528975154498</v>
      </c>
      <c r="Z249">
        <v>6.4699997901916504</v>
      </c>
      <c r="AB249">
        <v>106.889999389648</v>
      </c>
      <c r="AC249">
        <v>3.2209610055765201</v>
      </c>
      <c r="AD249">
        <v>131.49380115595201</v>
      </c>
      <c r="AE249">
        <v>40.119998931884702</v>
      </c>
      <c r="AF249">
        <v>6.6762309074401802</v>
      </c>
      <c r="AG249">
        <v>4.6787328633791301</v>
      </c>
    </row>
    <row r="250" spans="1:33" x14ac:dyDescent="0.2">
      <c r="A250" s="94">
        <v>44267</v>
      </c>
      <c r="C250">
        <v>40.744317558147401</v>
      </c>
      <c r="D250">
        <v>0.75702826013851099</v>
      </c>
      <c r="F250">
        <v>78.642349243164006</v>
      </c>
      <c r="G250">
        <v>42.413242077365098</v>
      </c>
      <c r="H250">
        <v>6.25</v>
      </c>
      <c r="I250">
        <v>33.409999847412102</v>
      </c>
      <c r="J250">
        <v>0.78806103538081995</v>
      </c>
      <c r="K250">
        <v>8.6152349038944696</v>
      </c>
      <c r="L250">
        <v>169.600006103515</v>
      </c>
      <c r="N250">
        <v>0.65694514033663098</v>
      </c>
      <c r="O250">
        <v>0.71813055070084797</v>
      </c>
      <c r="P250">
        <v>20.878456115722599</v>
      </c>
      <c r="Q250">
        <v>6.1681808630315196</v>
      </c>
      <c r="R250">
        <v>3.30903595076441</v>
      </c>
      <c r="S250">
        <v>162.83834447499601</v>
      </c>
      <c r="T250">
        <v>0.913291189905727</v>
      </c>
      <c r="U250">
        <v>28.7299995422363</v>
      </c>
      <c r="V250">
        <v>1140.5712136642501</v>
      </c>
      <c r="W250">
        <v>1.3752075868509701</v>
      </c>
      <c r="X250">
        <v>0.83320494790251498</v>
      </c>
      <c r="Y250">
        <v>321.63468551595997</v>
      </c>
      <c r="Z250">
        <v>6.4699997901916504</v>
      </c>
      <c r="AA250">
        <v>1.12508286001925</v>
      </c>
      <c r="AB250">
        <v>107.33999633789</v>
      </c>
      <c r="AC250">
        <v>3.2627171871649701</v>
      </c>
      <c r="AD250">
        <v>132.04568668223999</v>
      </c>
      <c r="AE250">
        <v>41.689998626708899</v>
      </c>
      <c r="AF250">
        <v>6.7739315032958896</v>
      </c>
      <c r="AG250">
        <v>4.8162172152206004</v>
      </c>
    </row>
    <row r="251" spans="1:33" x14ac:dyDescent="0.2">
      <c r="A251" s="94">
        <v>44270</v>
      </c>
      <c r="C251">
        <v>40.879674302569498</v>
      </c>
      <c r="D251">
        <v>0.74975125137575505</v>
      </c>
      <c r="F251">
        <v>77.7659912109375</v>
      </c>
      <c r="G251">
        <v>42.150494177401498</v>
      </c>
      <c r="H251">
        <v>6.21000003814697</v>
      </c>
      <c r="I251">
        <v>34.279998779296797</v>
      </c>
      <c r="J251">
        <v>0.80950507918009795</v>
      </c>
      <c r="K251">
        <v>8.5253457229498402</v>
      </c>
      <c r="L251">
        <v>169.39999389648401</v>
      </c>
      <c r="N251">
        <v>0.66136181914345105</v>
      </c>
      <c r="O251">
        <v>0.71839678384554795</v>
      </c>
      <c r="P251">
        <v>21.293064117431602</v>
      </c>
      <c r="Q251">
        <v>5.9675309377016603</v>
      </c>
      <c r="R251">
        <v>3.36448177556144</v>
      </c>
      <c r="S251">
        <v>161.45069579199199</v>
      </c>
      <c r="T251">
        <v>0.90944064057248297</v>
      </c>
      <c r="U251">
        <v>28.2399997711181</v>
      </c>
      <c r="V251">
        <v>1116.1668455732799</v>
      </c>
      <c r="W251">
        <v>1.35281768806896</v>
      </c>
      <c r="X251">
        <v>0.81557287528641997</v>
      </c>
      <c r="Y251">
        <v>297.96783934767097</v>
      </c>
      <c r="Z251">
        <v>6.5</v>
      </c>
      <c r="AA251">
        <v>1.0935785916536001</v>
      </c>
      <c r="AB251">
        <v>109.77999877929599</v>
      </c>
      <c r="AC251">
        <v>3.2996883752605202</v>
      </c>
      <c r="AD251">
        <v>132.17113091100299</v>
      </c>
      <c r="AE251">
        <v>41.270000457763601</v>
      </c>
      <c r="AF251">
        <v>6.7041459083557102</v>
      </c>
      <c r="AG251">
        <v>4.85613825798145</v>
      </c>
    </row>
    <row r="252" spans="1:33" x14ac:dyDescent="0.2">
      <c r="A252" s="94">
        <v>44271</v>
      </c>
      <c r="C252">
        <v>41.534305376408099</v>
      </c>
      <c r="D252">
        <v>0.70709766539888996</v>
      </c>
      <c r="F252">
        <v>76.544403076171804</v>
      </c>
      <c r="G252">
        <v>45.924021637351601</v>
      </c>
      <c r="H252">
        <v>6.1399998664855904</v>
      </c>
      <c r="I252">
        <v>34.759998321533203</v>
      </c>
      <c r="J252">
        <v>0.813140111557629</v>
      </c>
      <c r="K252">
        <v>8.4770263468187697</v>
      </c>
      <c r="L252">
        <v>167.02000427246</v>
      </c>
      <c r="N252">
        <v>0.66380729723078902</v>
      </c>
      <c r="O252">
        <v>0.73583077234891803</v>
      </c>
      <c r="P252">
        <v>21.441137313842699</v>
      </c>
      <c r="Q252">
        <v>5.9887054272321603</v>
      </c>
      <c r="R252">
        <v>3.3612090853357501</v>
      </c>
      <c r="S252">
        <v>161.738991972582</v>
      </c>
      <c r="T252">
        <v>0.94169779685529298</v>
      </c>
      <c r="U252">
        <v>28.559999465942301</v>
      </c>
      <c r="V252">
        <v>1129.00302726168</v>
      </c>
      <c r="W252">
        <v>1.37820398680969</v>
      </c>
      <c r="X252">
        <v>0.83860341653877302</v>
      </c>
      <c r="Y252">
        <v>309.12696293340701</v>
      </c>
      <c r="Z252">
        <v>6.5</v>
      </c>
      <c r="AA252">
        <v>1.1849292955269799</v>
      </c>
      <c r="AB252">
        <v>110.120002746582</v>
      </c>
      <c r="AC252">
        <v>3.2712156755220501</v>
      </c>
      <c r="AD252">
        <v>131.88270532173499</v>
      </c>
      <c r="AE252">
        <v>40.439998626708899</v>
      </c>
      <c r="AF252">
        <v>6.6017923355102504</v>
      </c>
      <c r="AG252">
        <v>4.6668044114476199</v>
      </c>
    </row>
    <row r="253" spans="1:33" x14ac:dyDescent="0.2">
      <c r="A253" s="94">
        <v>44272</v>
      </c>
      <c r="C253">
        <v>41.450274092640001</v>
      </c>
      <c r="D253">
        <v>0.73265280893859597</v>
      </c>
      <c r="F253">
        <v>77.633216857910099</v>
      </c>
      <c r="G253">
        <v>47.452099998827897</v>
      </c>
      <c r="H253">
        <v>6.1399998664855904</v>
      </c>
      <c r="I253">
        <v>36.549999237060497</v>
      </c>
      <c r="J253">
        <v>0.81237761956152998</v>
      </c>
      <c r="K253">
        <v>8.5400627295554692</v>
      </c>
      <c r="L253">
        <v>169.69999694824199</v>
      </c>
      <c r="N253">
        <v>0.65821722685591</v>
      </c>
      <c r="O253">
        <v>0.74911008743114804</v>
      </c>
      <c r="P253">
        <v>21.174604415893501</v>
      </c>
      <c r="Q253">
        <v>6.0906993907806797</v>
      </c>
      <c r="R253">
        <v>3.2615876164531601</v>
      </c>
      <c r="S253">
        <v>158.61919343526799</v>
      </c>
      <c r="T253">
        <v>0.93466564436127397</v>
      </c>
      <c r="U253">
        <v>28.159999847412099</v>
      </c>
      <c r="V253">
        <v>1108.70211623265</v>
      </c>
      <c r="W253">
        <v>1.3783254987870901</v>
      </c>
      <c r="X253">
        <v>0.83781704727236594</v>
      </c>
      <c r="Y253">
        <v>300.16305445281603</v>
      </c>
      <c r="Z253">
        <v>6.5300002098083496</v>
      </c>
      <c r="AA253">
        <v>1.11219386453943</v>
      </c>
      <c r="AB253">
        <v>110.120002746582</v>
      </c>
      <c r="AC253">
        <v>3.2506850123808899</v>
      </c>
      <c r="AD253">
        <v>131.91204670683101</v>
      </c>
      <c r="AE253">
        <v>40.970001220703097</v>
      </c>
      <c r="AF253">
        <v>6.5971403121948198</v>
      </c>
      <c r="AG253">
        <v>4.8313651418128796</v>
      </c>
    </row>
    <row r="254" spans="1:33" x14ac:dyDescent="0.2">
      <c r="A254" s="94">
        <v>44273</v>
      </c>
      <c r="C254">
        <v>41.391780256396899</v>
      </c>
      <c r="D254">
        <v>0.71107453575573798</v>
      </c>
      <c r="F254">
        <v>77.164054870605398</v>
      </c>
      <c r="G254">
        <v>47.984802624216897</v>
      </c>
      <c r="H254">
        <v>6.0300002098083496</v>
      </c>
      <c r="I254">
        <v>37.259998321533203</v>
      </c>
      <c r="J254">
        <v>0.80653944340321004</v>
      </c>
      <c r="K254">
        <v>8.6158974176778305</v>
      </c>
      <c r="L254">
        <v>169.36000061035099</v>
      </c>
      <c r="N254">
        <v>0.65597525430939596</v>
      </c>
      <c r="O254">
        <v>0.74851308794058002</v>
      </c>
      <c r="P254">
        <v>20.6217937469482</v>
      </c>
      <c r="Q254">
        <v>6.3513052124712797</v>
      </c>
      <c r="R254">
        <v>3.4159739467443102</v>
      </c>
      <c r="S254">
        <v>160.31923710615001</v>
      </c>
      <c r="T254">
        <v>0.91655641665590704</v>
      </c>
      <c r="U254">
        <v>27.690000534057599</v>
      </c>
      <c r="V254">
        <v>1123.5089936156201</v>
      </c>
      <c r="W254">
        <v>1.3632780011640699</v>
      </c>
      <c r="X254">
        <v>0.82274777018693601</v>
      </c>
      <c r="Y254">
        <v>297.60327067912999</v>
      </c>
      <c r="Z254">
        <v>6.4499998092651296</v>
      </c>
      <c r="AA254">
        <v>1.0884636537825501</v>
      </c>
      <c r="AB254">
        <v>110</v>
      </c>
      <c r="AC254">
        <v>3.3733575127978899</v>
      </c>
      <c r="AD254">
        <v>132.61075399239701</v>
      </c>
      <c r="AE254">
        <v>40.880001068115199</v>
      </c>
      <c r="AF254">
        <v>6.6157503128051696</v>
      </c>
      <c r="AG254">
        <v>4.6234367685401301</v>
      </c>
    </row>
    <row r="255" spans="1:33" x14ac:dyDescent="0.2">
      <c r="A255" s="94">
        <v>44274</v>
      </c>
      <c r="C255">
        <v>41.508070510690203</v>
      </c>
      <c r="D255">
        <v>0.74837637063626505</v>
      </c>
      <c r="F255">
        <v>77.473884582519503</v>
      </c>
      <c r="G255">
        <v>48.099249458886703</v>
      </c>
      <c r="H255">
        <v>5.8600001335143999</v>
      </c>
      <c r="I255">
        <v>38.819999694824197</v>
      </c>
      <c r="J255">
        <v>0.80626669751553903</v>
      </c>
      <c r="K255">
        <v>8.3995105776706307</v>
      </c>
      <c r="L255">
        <v>167.36000061035099</v>
      </c>
      <c r="N255">
        <v>0.64954357489773396</v>
      </c>
      <c r="O255">
        <v>0.75611801351094199</v>
      </c>
      <c r="P255">
        <v>20.375003814697202</v>
      </c>
      <c r="Q255">
        <v>6.1539168963763498</v>
      </c>
      <c r="R255">
        <v>3.4132875696176899</v>
      </c>
      <c r="S255">
        <v>159.95895487485501</v>
      </c>
      <c r="T255">
        <v>0.91009716729985202</v>
      </c>
      <c r="U255">
        <v>28.2000007629394</v>
      </c>
      <c r="V255">
        <v>1107.4636228752599</v>
      </c>
      <c r="W255">
        <v>1.3614032155631901</v>
      </c>
      <c r="X255">
        <v>0.81170830614202205</v>
      </c>
      <c r="Y255">
        <v>320.18768840919199</v>
      </c>
      <c r="Z255">
        <v>6.9499998092651296</v>
      </c>
      <c r="AA255">
        <v>1.0925077687148299</v>
      </c>
      <c r="AB255">
        <v>110.81999969482401</v>
      </c>
      <c r="AC255">
        <v>3.4022847474004898</v>
      </c>
      <c r="AD255">
        <v>132.12879289850699</v>
      </c>
      <c r="AE255">
        <v>41.430000305175703</v>
      </c>
      <c r="AF255">
        <v>6.5855088233947701</v>
      </c>
      <c r="AG255">
        <v>4.6897761428564797</v>
      </c>
    </row>
    <row r="256" spans="1:33" x14ac:dyDescent="0.2">
      <c r="A256" s="94">
        <v>44277</v>
      </c>
      <c r="C256">
        <v>42.155600388910898</v>
      </c>
      <c r="D256">
        <v>0.73722645238041096</v>
      </c>
      <c r="F256">
        <v>75.774276733398395</v>
      </c>
      <c r="G256">
        <v>48.040805621904497</v>
      </c>
      <c r="H256">
        <v>5.7399997711181596</v>
      </c>
      <c r="I256">
        <v>37.069999694824197</v>
      </c>
      <c r="J256">
        <v>0.81558426716976096</v>
      </c>
      <c r="K256">
        <v>8.54418448550188</v>
      </c>
      <c r="L256">
        <v>163.44999694824199</v>
      </c>
      <c r="N256">
        <v>0.66504012501886201</v>
      </c>
      <c r="O256">
        <v>0.75941440667523297</v>
      </c>
      <c r="P256">
        <v>19.743221282958899</v>
      </c>
      <c r="Q256">
        <v>6.21480204176145</v>
      </c>
      <c r="R256">
        <v>3.5512092533720301</v>
      </c>
      <c r="S256">
        <v>159.766364308519</v>
      </c>
      <c r="T256">
        <v>0.91860280876625899</v>
      </c>
      <c r="U256">
        <v>28.770000457763601</v>
      </c>
      <c r="V256">
        <v>1091.5440149827</v>
      </c>
      <c r="W256">
        <v>1.3909175970883301</v>
      </c>
      <c r="X256">
        <v>0.82628092986762103</v>
      </c>
      <c r="Y256">
        <v>304.232975922001</v>
      </c>
      <c r="Z256">
        <v>6.9400000572204501</v>
      </c>
      <c r="AA256">
        <v>1.07521587464111</v>
      </c>
      <c r="AB256">
        <v>111.02999877929599</v>
      </c>
      <c r="AC256">
        <v>3.3739770579211901</v>
      </c>
      <c r="AD256">
        <v>131.251503582141</v>
      </c>
      <c r="AE256">
        <v>41.020000457763601</v>
      </c>
      <c r="AF256">
        <v>6.5552678108215297</v>
      </c>
      <c r="AG256">
        <v>4.7729919831490397</v>
      </c>
    </row>
    <row r="257" spans="1:33" x14ac:dyDescent="0.2">
      <c r="A257" s="94">
        <v>44278</v>
      </c>
      <c r="C257">
        <v>42.637224792284499</v>
      </c>
      <c r="D257">
        <v>0.71928077258154099</v>
      </c>
      <c r="F257">
        <v>77.544700622558594</v>
      </c>
      <c r="G257">
        <v>48.386775933827501</v>
      </c>
      <c r="H257">
        <v>5.5500001907348597</v>
      </c>
      <c r="I257">
        <v>35.669998168945298</v>
      </c>
      <c r="J257">
        <v>0.81466924516709505</v>
      </c>
      <c r="K257">
        <v>8.4921528088786893</v>
      </c>
      <c r="L257">
        <v>159.05000305175699</v>
      </c>
      <c r="N257">
        <v>0.66305234749535202</v>
      </c>
      <c r="O257">
        <v>0.74110412166910999</v>
      </c>
      <c r="P257">
        <v>19.683992385864201</v>
      </c>
      <c r="Q257">
        <v>6.2508645444167996</v>
      </c>
      <c r="R257">
        <v>3.2992099364948899</v>
      </c>
      <c r="S257">
        <v>159.70944400520199</v>
      </c>
      <c r="T257">
        <v>0.89144374679511795</v>
      </c>
      <c r="U257">
        <v>28.389999389648398</v>
      </c>
      <c r="V257">
        <v>1093.9045883270301</v>
      </c>
      <c r="W257">
        <v>1.37946358374921</v>
      </c>
      <c r="X257">
        <v>0.81152120953882401</v>
      </c>
      <c r="Y257">
        <v>304.89091022750603</v>
      </c>
      <c r="Z257">
        <v>6.63000011444091</v>
      </c>
      <c r="AA257">
        <v>1.0788040289902701</v>
      </c>
      <c r="AB257">
        <v>108.430000305175</v>
      </c>
      <c r="AC257">
        <v>3.4028171178865501</v>
      </c>
      <c r="AD257">
        <v>131.53534811475399</v>
      </c>
      <c r="AE257">
        <v>38.7299995422363</v>
      </c>
      <c r="AF257">
        <v>6.3877797126770002</v>
      </c>
      <c r="AG257">
        <v>4.6490014090293501</v>
      </c>
    </row>
    <row r="258" spans="1:33" x14ac:dyDescent="0.2">
      <c r="A258" s="94">
        <v>44279</v>
      </c>
      <c r="C258">
        <v>41.887146809094702</v>
      </c>
      <c r="D258">
        <v>0.70284764097934205</v>
      </c>
      <c r="F258">
        <v>78.961044311523395</v>
      </c>
      <c r="G258">
        <v>50.314010854562802</v>
      </c>
      <c r="H258">
        <v>5.6599998474120996</v>
      </c>
      <c r="I258">
        <v>36.139999389648402</v>
      </c>
      <c r="J258">
        <v>0.81359380799935299</v>
      </c>
      <c r="K258">
        <v>8.4984825164560096</v>
      </c>
      <c r="L258">
        <v>163.42999267578099</v>
      </c>
      <c r="N258">
        <v>0.65845693950055195</v>
      </c>
      <c r="O258">
        <v>0.75320224144721204</v>
      </c>
      <c r="P258">
        <v>18.914005279541001</v>
      </c>
      <c r="Q258">
        <v>6.8673351706504402</v>
      </c>
      <c r="R258">
        <v>3.11138278362932</v>
      </c>
      <c r="S258">
        <v>157.855900705952</v>
      </c>
      <c r="T258">
        <v>0.89026696033369002</v>
      </c>
      <c r="U258">
        <v>28.2299995422363</v>
      </c>
      <c r="V258">
        <v>1077.9948213197699</v>
      </c>
      <c r="W258">
        <v>1.38611158836658</v>
      </c>
      <c r="X258">
        <v>0.79970530082204005</v>
      </c>
      <c r="Y258">
        <v>298.55399174528702</v>
      </c>
      <c r="Z258">
        <v>6.7699999809265101</v>
      </c>
      <c r="AA258">
        <v>1.0612206642262201</v>
      </c>
      <c r="AB258">
        <v>108.56999969482401</v>
      </c>
      <c r="AC258">
        <v>3.2918868376591899</v>
      </c>
      <c r="AD258">
        <v>130.28195970261299</v>
      </c>
      <c r="AE258">
        <v>38.540000915527301</v>
      </c>
      <c r="AF258">
        <v>6.3412570953369096</v>
      </c>
      <c r="AG258">
        <v>4.5866538195092499</v>
      </c>
    </row>
    <row r="259" spans="1:33" x14ac:dyDescent="0.2">
      <c r="A259" s="94">
        <v>44280</v>
      </c>
      <c r="C259">
        <v>41.837532676769499</v>
      </c>
      <c r="D259">
        <v>0.71001495158504002</v>
      </c>
      <c r="F259">
        <v>81.634376525878906</v>
      </c>
      <c r="G259">
        <v>51.635266805328698</v>
      </c>
      <c r="H259">
        <v>5.75</v>
      </c>
      <c r="I259">
        <v>36.7299995422363</v>
      </c>
      <c r="J259">
        <v>0.81608197224336598</v>
      </c>
      <c r="K259">
        <v>8.3572626659588298</v>
      </c>
      <c r="L259">
        <v>165.71000671386699</v>
      </c>
      <c r="N259">
        <v>0.66716802920126295</v>
      </c>
      <c r="O259">
        <v>0.76021152093566902</v>
      </c>
      <c r="P259">
        <v>19.417457580566399</v>
      </c>
      <c r="Q259">
        <v>6.8461611581066002</v>
      </c>
      <c r="R259">
        <v>3.14210602498513</v>
      </c>
      <c r="S259">
        <v>157.383231778865</v>
      </c>
      <c r="T259">
        <v>0.91026313635206402</v>
      </c>
      <c r="U259">
        <v>30.899999618530199</v>
      </c>
      <c r="V259">
        <v>1057.41318352794</v>
      </c>
      <c r="W259">
        <v>1.41440731829295</v>
      </c>
      <c r="X259">
        <v>0.78899705476504001</v>
      </c>
      <c r="Y259">
        <v>298.33503568881099</v>
      </c>
      <c r="Z259">
        <v>6.6599998474120996</v>
      </c>
      <c r="AA259">
        <v>1.0581628397320499</v>
      </c>
      <c r="AB259">
        <v>110.66000366210901</v>
      </c>
      <c r="AC259">
        <v>3.27508687495137</v>
      </c>
      <c r="AD259">
        <v>129.88781916149301</v>
      </c>
      <c r="AE259">
        <v>40.060001373291001</v>
      </c>
      <c r="AF259">
        <v>6.3226461410522399</v>
      </c>
      <c r="AG259">
        <v>4.6777514930767801</v>
      </c>
    </row>
    <row r="260" spans="1:33" x14ac:dyDescent="0.2">
      <c r="A260" s="94">
        <v>44281</v>
      </c>
      <c r="C260">
        <v>42.193969734195797</v>
      </c>
      <c r="D260">
        <v>0.67452731311561798</v>
      </c>
      <c r="F260">
        <v>82.422225952148395</v>
      </c>
      <c r="G260">
        <v>50.593524772971897</v>
      </c>
      <c r="H260">
        <v>5.7600002288818297</v>
      </c>
      <c r="I260">
        <v>37.220001220703097</v>
      </c>
      <c r="J260">
        <v>0.80865715219555701</v>
      </c>
      <c r="K260">
        <v>8.4876016711858107</v>
      </c>
      <c r="L260">
        <v>167.58000183105401</v>
      </c>
      <c r="N260">
        <v>0.67519862286546495</v>
      </c>
      <c r="O260">
        <v>0.75323247981446395</v>
      </c>
      <c r="P260">
        <v>19.0916938781738</v>
      </c>
      <c r="Q260">
        <v>6.8298501092643198</v>
      </c>
      <c r="R260">
        <v>3.1321733120298001</v>
      </c>
      <c r="S260">
        <v>161.09778633594701</v>
      </c>
      <c r="T260">
        <v>0.90911870590222998</v>
      </c>
      <c r="U260">
        <v>31.2000007629394</v>
      </c>
      <c r="V260">
        <v>1061.51607055458</v>
      </c>
      <c r="W260">
        <v>1.4050706124921499</v>
      </c>
      <c r="X260">
        <v>0.789940156225867</v>
      </c>
      <c r="Y260">
        <v>299.64761939234802</v>
      </c>
      <c r="Z260">
        <v>6.6500000953674299</v>
      </c>
      <c r="AA260">
        <v>1.0509275241531599</v>
      </c>
      <c r="AB260">
        <v>114.419998168945</v>
      </c>
      <c r="AC260">
        <v>3.3300618217528801</v>
      </c>
      <c r="AD260">
        <v>130.45928618455201</v>
      </c>
      <c r="AE260">
        <v>40.919998168945298</v>
      </c>
      <c r="AF260">
        <v>6.4947857856750399</v>
      </c>
      <c r="AG260">
        <v>4.5464899994522003</v>
      </c>
    </row>
    <row r="261" spans="1:33" x14ac:dyDescent="0.2">
      <c r="A261" s="94">
        <v>44284</v>
      </c>
      <c r="C261">
        <v>42.2116051154239</v>
      </c>
      <c r="D261">
        <v>0.65537865515774696</v>
      </c>
      <c r="F261">
        <v>79.669212341308594</v>
      </c>
      <c r="G261">
        <v>50.384694061969697</v>
      </c>
      <c r="H261">
        <v>5.7300000190734801</v>
      </c>
      <c r="I261">
        <v>34.909999847412102</v>
      </c>
      <c r="J261">
        <v>0.80796819047823398</v>
      </c>
      <c r="K261">
        <v>8.4280198754092801</v>
      </c>
      <c r="L261">
        <v>165.16000366210901</v>
      </c>
      <c r="N261">
        <v>0.67440735522419704</v>
      </c>
      <c r="O261">
        <v>0.74591243735795099</v>
      </c>
      <c r="P261">
        <v>19.0916938781738</v>
      </c>
      <c r="Q261">
        <v>6.1524346378732204</v>
      </c>
      <c r="R261">
        <v>3.1159562489760799</v>
      </c>
      <c r="S261">
        <v>162.13861125582201</v>
      </c>
      <c r="T261">
        <v>0.89136908482291199</v>
      </c>
      <c r="U261">
        <v>29.049999237060501</v>
      </c>
      <c r="V261">
        <v>1058.4135901110999</v>
      </c>
      <c r="W261">
        <v>1.37928008615595</v>
      </c>
      <c r="X261">
        <v>0.77669896091796797</v>
      </c>
      <c r="Y261">
        <v>298.49282617611601</v>
      </c>
      <c r="Z261">
        <v>6.4499998092651296</v>
      </c>
      <c r="AB261">
        <v>107.980003356933</v>
      </c>
      <c r="AC261">
        <v>3.3029483319057902</v>
      </c>
      <c r="AD261">
        <v>130.168191227226</v>
      </c>
      <c r="AE261">
        <v>39.419998168945298</v>
      </c>
      <c r="AF261">
        <v>6.3412570953369096</v>
      </c>
      <c r="AG261">
        <v>4.4016697441919597</v>
      </c>
    </row>
    <row r="262" spans="1:33" x14ac:dyDescent="0.2">
      <c r="A262" s="94">
        <v>44285</v>
      </c>
      <c r="C262">
        <v>41.792542538078102</v>
      </c>
      <c r="D262">
        <v>0.66772767040394798</v>
      </c>
      <c r="F262">
        <v>80.563293457031193</v>
      </c>
      <c r="G262">
        <v>48.595142182255003</v>
      </c>
      <c r="H262">
        <v>5.7399997711181596</v>
      </c>
      <c r="I262">
        <v>35.119998931884702</v>
      </c>
      <c r="J262">
        <v>0.79963861216562904</v>
      </c>
      <c r="K262">
        <v>8.4227672652219692</v>
      </c>
      <c r="L262">
        <v>169.08999633789</v>
      </c>
      <c r="N262">
        <v>0.66044327126772995</v>
      </c>
      <c r="O262">
        <v>0.71417770466367603</v>
      </c>
      <c r="P262">
        <v>18.756059646606399</v>
      </c>
      <c r="Q262">
        <v>5.9159350498860004</v>
      </c>
      <c r="R262">
        <v>3.1617199432627299</v>
      </c>
      <c r="S262">
        <v>160.19241458301201</v>
      </c>
      <c r="T262">
        <v>0.860139811401332</v>
      </c>
      <c r="U262">
        <v>29.600000381469702</v>
      </c>
      <c r="V262">
        <v>1066.5470166822699</v>
      </c>
      <c r="W262">
        <v>1.35375939458239</v>
      </c>
      <c r="X262">
        <v>0.75357377531177805</v>
      </c>
      <c r="Y262">
        <v>305.72159643040499</v>
      </c>
      <c r="Z262">
        <v>6.4400000572204501</v>
      </c>
      <c r="AA262">
        <v>1.0407210833548299</v>
      </c>
      <c r="AB262">
        <v>108.25</v>
      </c>
      <c r="AC262">
        <v>3.3059477983058199</v>
      </c>
      <c r="AD262">
        <v>130.01756447560101</v>
      </c>
      <c r="AE262">
        <v>39.119998931884702</v>
      </c>
      <c r="AF262">
        <v>6.36451911926269</v>
      </c>
      <c r="AG262">
        <v>4.5981460621361503</v>
      </c>
    </row>
    <row r="263" spans="1:33" x14ac:dyDescent="0.2">
      <c r="A263" s="94">
        <v>44286</v>
      </c>
      <c r="B263">
        <v>45</v>
      </c>
      <c r="C263">
        <v>41.980993931097998</v>
      </c>
      <c r="D263">
        <v>0.68958353462480804</v>
      </c>
      <c r="F263">
        <v>81.359977722167898</v>
      </c>
      <c r="G263">
        <v>47.997895110633202</v>
      </c>
      <c r="H263">
        <v>5.8400001525878897</v>
      </c>
      <c r="I263">
        <v>35.630001068115199</v>
      </c>
      <c r="J263">
        <v>0.80786253964271204</v>
      </c>
      <c r="K263">
        <v>8.2263667045062796</v>
      </c>
      <c r="L263">
        <v>171.44999694824199</v>
      </c>
      <c r="N263">
        <v>0.66512975009359798</v>
      </c>
      <c r="O263">
        <v>0.71824923279541497</v>
      </c>
      <c r="P263">
        <v>18.351324081420898</v>
      </c>
      <c r="Q263">
        <v>5.8271190182890598</v>
      </c>
      <c r="R263">
        <v>3.1484858669953102</v>
      </c>
      <c r="S263">
        <v>159.657346413601</v>
      </c>
      <c r="T263">
        <v>0.86288233189554797</v>
      </c>
      <c r="U263">
        <v>30.110000610351499</v>
      </c>
      <c r="V263">
        <v>1059.6783618930201</v>
      </c>
      <c r="W263">
        <v>1.3588833708779999</v>
      </c>
      <c r="X263">
        <v>0.76091915369033802</v>
      </c>
      <c r="Y263">
        <v>307.83977677146999</v>
      </c>
      <c r="Z263">
        <v>6.4099998474120996</v>
      </c>
      <c r="AA263">
        <v>1.0180444381026399</v>
      </c>
      <c r="AB263">
        <v>107.09999847412099</v>
      </c>
      <c r="AC263">
        <v>3.2940586959486202</v>
      </c>
      <c r="AD263">
        <v>129.06296587557301</v>
      </c>
      <c r="AE263">
        <v>39.540000915527301</v>
      </c>
      <c r="AF263">
        <v>6.3226461410522399</v>
      </c>
      <c r="AG263">
        <v>4.38702711465685</v>
      </c>
    </row>
    <row r="264" spans="1:33" x14ac:dyDescent="0.2">
      <c r="A264" s="94">
        <v>44287</v>
      </c>
      <c r="B264">
        <v>45.779998779296797</v>
      </c>
      <c r="C264">
        <v>43.116475868267997</v>
      </c>
      <c r="D264">
        <v>0.68190294648923799</v>
      </c>
      <c r="F264">
        <v>82.227485656738196</v>
      </c>
      <c r="G264">
        <v>49.0317446976456</v>
      </c>
      <c r="H264">
        <v>6</v>
      </c>
      <c r="I264">
        <v>36.290000915527301</v>
      </c>
      <c r="J264">
        <v>0.80908575484232803</v>
      </c>
      <c r="K264">
        <v>8.5062585896849292</v>
      </c>
      <c r="L264">
        <v>176.759994506835</v>
      </c>
      <c r="N264">
        <v>0.66837322038980995</v>
      </c>
      <c r="O264">
        <v>0.71348467355522804</v>
      </c>
      <c r="P264">
        <v>19.249639511108398</v>
      </c>
      <c r="Q264">
        <v>5.8966301486120702</v>
      </c>
      <c r="R264">
        <v>3.2096980164922102</v>
      </c>
      <c r="S264">
        <v>162.920891287823</v>
      </c>
      <c r="T264">
        <v>0.88075472182953196</v>
      </c>
      <c r="U264">
        <v>31.75</v>
      </c>
      <c r="V264">
        <v>1061.9053404316001</v>
      </c>
      <c r="W264">
        <v>1.36018302638683</v>
      </c>
      <c r="X264">
        <v>0.78306271034932695</v>
      </c>
      <c r="Y264">
        <v>316.99625028608699</v>
      </c>
      <c r="Z264">
        <v>6.4800000190734801</v>
      </c>
      <c r="AA264">
        <v>1.0666754245145</v>
      </c>
      <c r="AB264">
        <v>110.27999877929599</v>
      </c>
      <c r="AC264">
        <v>3.2743477318071301</v>
      </c>
      <c r="AD264">
        <v>129.43484862023601</v>
      </c>
      <c r="AE264">
        <v>40.099998474121001</v>
      </c>
      <c r="AF264">
        <v>6.4947857856750399</v>
      </c>
      <c r="AG264">
        <v>4.4845435247890997</v>
      </c>
    </row>
    <row r="265" spans="1:33" x14ac:dyDescent="0.2">
      <c r="A265" s="94">
        <v>44288</v>
      </c>
      <c r="G265">
        <v>48.505231164489501</v>
      </c>
      <c r="J265">
        <v>0.79408206708524098</v>
      </c>
      <c r="N265">
        <v>0.66210654827500504</v>
      </c>
      <c r="O265">
        <v>0.71464543639797196</v>
      </c>
      <c r="Q265">
        <v>5.8923888576009604</v>
      </c>
      <c r="R265">
        <v>3.2700089952204401</v>
      </c>
      <c r="T265">
        <v>0.87136666916455796</v>
      </c>
      <c r="W265">
        <v>1.3798619151661999</v>
      </c>
      <c r="X265">
        <v>0.75559071168277003</v>
      </c>
      <c r="AC265">
        <v>3.2632753072063401</v>
      </c>
    </row>
    <row r="266" spans="1:33" x14ac:dyDescent="0.2">
      <c r="A266" s="94">
        <v>44291</v>
      </c>
      <c r="B266">
        <v>49.610000610351499</v>
      </c>
      <c r="D266">
        <v>0.71270972769411101</v>
      </c>
      <c r="F266">
        <v>81.829132080078097</v>
      </c>
      <c r="G266">
        <v>48.555331308795502</v>
      </c>
      <c r="H266">
        <v>6.0399999618530202</v>
      </c>
      <c r="I266">
        <v>35.400001525878899</v>
      </c>
      <c r="L266">
        <v>180.39999389648401</v>
      </c>
      <c r="P266">
        <v>19.3483562469482</v>
      </c>
      <c r="U266">
        <v>32.389999389648402</v>
      </c>
      <c r="Z266">
        <v>6.4400000572204501</v>
      </c>
      <c r="AA266">
        <v>1.0310914199041501</v>
      </c>
      <c r="AB266">
        <v>111.08999633789</v>
      </c>
      <c r="AC266">
        <v>3.2743470607118601</v>
      </c>
      <c r="AE266">
        <v>40.340000152587798</v>
      </c>
      <c r="AF266">
        <v>6.5133962631225497</v>
      </c>
      <c r="AG266">
        <v>4.8057316464745501</v>
      </c>
    </row>
    <row r="267" spans="1:33" x14ac:dyDescent="0.2">
      <c r="A267" s="94">
        <v>44292</v>
      </c>
      <c r="B267">
        <v>56.2299995422363</v>
      </c>
      <c r="C267">
        <v>43.552127763897701</v>
      </c>
      <c r="D267">
        <v>0.71520653457053995</v>
      </c>
      <c r="F267">
        <v>80.926216125488196</v>
      </c>
      <c r="G267">
        <v>49.657373094250701</v>
      </c>
      <c r="H267">
        <v>6.1999998092651296</v>
      </c>
      <c r="I267">
        <v>35.400001525878899</v>
      </c>
      <c r="J267">
        <v>0.79754798225204804</v>
      </c>
      <c r="K267">
        <v>8.7540017592687001</v>
      </c>
      <c r="L267">
        <v>178.28999328613199</v>
      </c>
      <c r="N267">
        <v>0.66318563192479696</v>
      </c>
      <c r="O267">
        <v>0.71880714289835601</v>
      </c>
      <c r="P267">
        <v>20.217058181762599</v>
      </c>
      <c r="Q267">
        <v>5.9093190998157104</v>
      </c>
      <c r="R267">
        <v>3.3451150898173401</v>
      </c>
      <c r="S267">
        <v>165.281767221813</v>
      </c>
      <c r="T267">
        <v>0.87878277741452104</v>
      </c>
      <c r="U267">
        <v>32.930000305175703</v>
      </c>
      <c r="V267">
        <v>1094.82066591888</v>
      </c>
      <c r="W267">
        <v>1.37814628318307</v>
      </c>
      <c r="X267">
        <v>0.76151020824909199</v>
      </c>
      <c r="Y267">
        <v>322.71579506794802</v>
      </c>
      <c r="Z267">
        <v>6.5799999237060502</v>
      </c>
      <c r="AA267">
        <v>1.0305384139443301</v>
      </c>
      <c r="AB267">
        <v>111.459999084472</v>
      </c>
      <c r="AC267">
        <v>3.19110859062231</v>
      </c>
      <c r="AD267">
        <v>130.634281554213</v>
      </c>
      <c r="AE267">
        <v>40.259998321533203</v>
      </c>
      <c r="AF267">
        <v>6.4668717384338299</v>
      </c>
      <c r="AG267">
        <v>4.8279675040880603</v>
      </c>
    </row>
    <row r="268" spans="1:33" x14ac:dyDescent="0.2">
      <c r="A268" s="94">
        <v>44293</v>
      </c>
      <c r="B268">
        <v>58</v>
      </c>
      <c r="C268">
        <v>43.499454751736202</v>
      </c>
      <c r="D268">
        <v>0.71515411138534501</v>
      </c>
      <c r="F268">
        <v>81.315704345703097</v>
      </c>
      <c r="G268">
        <v>48.963591469014602</v>
      </c>
      <c r="H268">
        <v>6.0900001525878897</v>
      </c>
      <c r="I268">
        <v>34.959999084472599</v>
      </c>
      <c r="J268">
        <v>0.79356509600149305</v>
      </c>
      <c r="K268">
        <v>8.7949346831367095</v>
      </c>
      <c r="L268">
        <v>158.99000549316401</v>
      </c>
      <c r="N268">
        <v>0.66720035904770403</v>
      </c>
      <c r="O268">
        <v>0.726162552450617</v>
      </c>
      <c r="P268">
        <v>20.3157749176025</v>
      </c>
      <c r="Q268">
        <v>5.88667194898715</v>
      </c>
      <c r="R268">
        <v>3.4840536726382498</v>
      </c>
      <c r="S268">
        <v>165.99927505621901</v>
      </c>
      <c r="T268">
        <v>0.88705370065027001</v>
      </c>
      <c r="U268">
        <v>32.75</v>
      </c>
      <c r="V268">
        <v>1096.6003625066</v>
      </c>
      <c r="W268">
        <v>1.40642446566081</v>
      </c>
      <c r="X268">
        <v>0.80446595086399897</v>
      </c>
      <c r="Y268">
        <v>297.28982325440103</v>
      </c>
      <c r="Z268">
        <v>6.4499998092651296</v>
      </c>
      <c r="AA268">
        <v>1.03139713304949</v>
      </c>
      <c r="AB268">
        <v>110.199996948242</v>
      </c>
      <c r="AC268">
        <v>3.3072426684185499</v>
      </c>
      <c r="AD268">
        <v>130.54807173729799</v>
      </c>
      <c r="AE268">
        <v>39.459999084472599</v>
      </c>
      <c r="AF268">
        <v>6.2016835212707502</v>
      </c>
      <c r="AG268">
        <v>4.9354149438604997</v>
      </c>
    </row>
    <row r="269" spans="1:33" x14ac:dyDescent="0.2">
      <c r="A269" s="94">
        <v>44294</v>
      </c>
      <c r="B269">
        <v>56</v>
      </c>
      <c r="C269">
        <v>44.208357793075201</v>
      </c>
      <c r="D269">
        <v>0.721655021321566</v>
      </c>
      <c r="F269">
        <v>81.820281982421804</v>
      </c>
      <c r="G269">
        <v>49.770474505156102</v>
      </c>
      <c r="H269">
        <v>6.0100002288818297</v>
      </c>
      <c r="I269">
        <v>35.790000915527301</v>
      </c>
      <c r="J269">
        <v>0.78960053384784501</v>
      </c>
      <c r="K269">
        <v>9.0232807429626298</v>
      </c>
      <c r="L269">
        <v>164.53999328613199</v>
      </c>
      <c r="N269">
        <v>0.65706465523895397</v>
      </c>
      <c r="O269">
        <v>0.70851940427192495</v>
      </c>
      <c r="P269">
        <v>20.7896118164062</v>
      </c>
      <c r="Q269">
        <v>5.8278552317832402</v>
      </c>
      <c r="R269">
        <v>3.56190918249967</v>
      </c>
      <c r="S269">
        <v>167.217259167169</v>
      </c>
      <c r="T269">
        <v>0.86683999304108195</v>
      </c>
      <c r="U269">
        <v>34.439998626708899</v>
      </c>
      <c r="V269">
        <v>1094.8850670043901</v>
      </c>
      <c r="W269">
        <v>1.4030750095673701</v>
      </c>
      <c r="X269">
        <v>0.77358205576142303</v>
      </c>
      <c r="Y269">
        <v>295.41030603607197</v>
      </c>
      <c r="Z269">
        <v>6.4400000572204501</v>
      </c>
      <c r="AA269">
        <v>1.0212707875492799</v>
      </c>
      <c r="AB269">
        <v>111.83999633789</v>
      </c>
      <c r="AC269">
        <v>3.23365586423744</v>
      </c>
      <c r="AD269">
        <v>130.40908685260999</v>
      </c>
      <c r="AE269">
        <v>39.880001068115199</v>
      </c>
      <c r="AF269">
        <v>6.1737694740295401</v>
      </c>
      <c r="AG269">
        <v>5.2363535346375896</v>
      </c>
    </row>
    <row r="270" spans="1:33" x14ac:dyDescent="0.2">
      <c r="A270" s="94">
        <v>44295</v>
      </c>
      <c r="B270">
        <v>53.650001525878899</v>
      </c>
      <c r="C270">
        <v>44.739100562656802</v>
      </c>
      <c r="D270">
        <v>0.73833222388625297</v>
      </c>
      <c r="F270">
        <v>80.111824035644503</v>
      </c>
      <c r="G270">
        <v>49.530922235472801</v>
      </c>
      <c r="H270">
        <v>6.0599999427795401</v>
      </c>
      <c r="I270">
        <v>34.630001068115199</v>
      </c>
      <c r="J270">
        <v>0.78120311009490595</v>
      </c>
      <c r="K270">
        <v>8.9449693387390905</v>
      </c>
      <c r="L270">
        <v>164.78999328613199</v>
      </c>
      <c r="N270">
        <v>0.65739521865725603</v>
      </c>
      <c r="O270">
        <v>0.71274829547573304</v>
      </c>
      <c r="P270">
        <v>21.5892124176025</v>
      </c>
      <c r="Q270">
        <v>5.65190841630214</v>
      </c>
      <c r="R270">
        <v>3.4977057923206201</v>
      </c>
      <c r="S270">
        <v>168.871488411776</v>
      </c>
      <c r="T270">
        <v>0.865648858870258</v>
      </c>
      <c r="U270">
        <v>32.919998168945298</v>
      </c>
      <c r="V270">
        <v>1105.6589773019</v>
      </c>
      <c r="W270">
        <v>1.43203384633306</v>
      </c>
      <c r="X270">
        <v>0.77099238863883002</v>
      </c>
      <c r="Y270">
        <v>315.80331559897002</v>
      </c>
      <c r="Z270">
        <v>6.4000000953674299</v>
      </c>
      <c r="AA270">
        <v>1.02118990882619</v>
      </c>
      <c r="AB270">
        <v>112.36000061035099</v>
      </c>
      <c r="AC270">
        <v>3.2818916288061701</v>
      </c>
      <c r="AD270">
        <v>135.12079419364699</v>
      </c>
      <c r="AE270">
        <v>39.360000610351499</v>
      </c>
      <c r="AF270">
        <v>6.1318974494934002</v>
      </c>
      <c r="AG270">
        <v>5.32854023208633</v>
      </c>
    </row>
    <row r="271" spans="1:33" x14ac:dyDescent="0.2">
      <c r="A271" s="94">
        <v>44298</v>
      </c>
      <c r="B271">
        <v>51.380001068115199</v>
      </c>
      <c r="C271">
        <v>44.027953879585702</v>
      </c>
      <c r="D271">
        <v>0.72015919585584198</v>
      </c>
      <c r="F271">
        <v>76.836540222167898</v>
      </c>
      <c r="G271">
        <v>49.502218038848603</v>
      </c>
      <c r="H271">
        <v>6.0100002288818297</v>
      </c>
      <c r="I271">
        <v>33.819999694824197</v>
      </c>
      <c r="J271">
        <v>0.79192997435516299</v>
      </c>
      <c r="K271">
        <v>9.0225419256293993</v>
      </c>
      <c r="L271">
        <v>166.509994506835</v>
      </c>
      <c r="N271">
        <v>0.65966056705300902</v>
      </c>
      <c r="O271">
        <v>0.70212884168177603</v>
      </c>
      <c r="P271">
        <v>21.816259384155199</v>
      </c>
      <c r="Q271">
        <v>5.4914531304144099</v>
      </c>
      <c r="R271">
        <v>3.6045781482758898</v>
      </c>
      <c r="S271">
        <v>169.382422462384</v>
      </c>
      <c r="T271">
        <v>0.84401715813520894</v>
      </c>
      <c r="U271">
        <v>32.419998168945298</v>
      </c>
      <c r="V271">
        <v>1091.5409040162699</v>
      </c>
      <c r="W271">
        <v>1.39791237204939</v>
      </c>
      <c r="X271">
        <v>0.76465207866314699</v>
      </c>
      <c r="Y271">
        <v>304.32563821187</v>
      </c>
      <c r="Z271">
        <v>6.2899999618530202</v>
      </c>
      <c r="AA271">
        <v>0.97868995050958596</v>
      </c>
      <c r="AB271">
        <v>112.36000061035099</v>
      </c>
      <c r="AC271">
        <v>3.3102273964454501</v>
      </c>
      <c r="AD271">
        <v>134.90216114607099</v>
      </c>
      <c r="AE271">
        <v>39.369998931884702</v>
      </c>
      <c r="AF271">
        <v>6.1551589965820304</v>
      </c>
      <c r="AG271">
        <v>5.22446910041017</v>
      </c>
    </row>
    <row r="272" spans="1:33" x14ac:dyDescent="0.2">
      <c r="A272" s="94">
        <v>44299</v>
      </c>
      <c r="B272">
        <v>51.349998474121001</v>
      </c>
      <c r="C272">
        <v>44.653496904667399</v>
      </c>
      <c r="D272">
        <v>0.75538182179332003</v>
      </c>
      <c r="F272">
        <v>77.190612792968693</v>
      </c>
      <c r="G272">
        <v>49.397006070787597</v>
      </c>
      <c r="H272">
        <v>6.0300002098083496</v>
      </c>
      <c r="I272">
        <v>33.279998779296797</v>
      </c>
      <c r="J272">
        <v>0.78633017285596796</v>
      </c>
      <c r="K272">
        <v>9.1727468598109994</v>
      </c>
      <c r="L272">
        <v>162.27999877929599</v>
      </c>
      <c r="N272">
        <v>0.65143708519133203</v>
      </c>
      <c r="O272">
        <v>0.69649677294053403</v>
      </c>
      <c r="P272">
        <v>21.757030487060501</v>
      </c>
      <c r="Q272">
        <v>5.40478617257713</v>
      </c>
      <c r="R272">
        <v>3.9673664254750598</v>
      </c>
      <c r="S272">
        <v>171.65303099649799</v>
      </c>
      <c r="T272">
        <v>0.84607278062455205</v>
      </c>
      <c r="U272">
        <v>32.319999694824197</v>
      </c>
      <c r="V272">
        <v>1089.0876501315599</v>
      </c>
      <c r="W272">
        <v>1.43389773969317</v>
      </c>
      <c r="X272">
        <v>0.75596753277144901</v>
      </c>
      <c r="Y272">
        <v>308.000697219926</v>
      </c>
      <c r="Z272">
        <v>6.25</v>
      </c>
      <c r="AA272">
        <v>0.97154288544120804</v>
      </c>
      <c r="AB272">
        <v>111.370002746582</v>
      </c>
      <c r="AC272">
        <v>3.4466763711819</v>
      </c>
      <c r="AD272">
        <v>135.31221832209499</v>
      </c>
      <c r="AE272">
        <v>38.849998474121001</v>
      </c>
      <c r="AF272">
        <v>6.0667629241943297</v>
      </c>
      <c r="AG272">
        <v>5.4028190788786699</v>
      </c>
    </row>
    <row r="273" spans="1:33" x14ac:dyDescent="0.2">
      <c r="A273" s="94">
        <v>44300</v>
      </c>
      <c r="B273">
        <v>48.580001831054602</v>
      </c>
      <c r="C273">
        <v>44.766150717622601</v>
      </c>
      <c r="D273">
        <v>0.72249534776101099</v>
      </c>
      <c r="F273">
        <v>75.747711181640597</v>
      </c>
      <c r="G273">
        <v>49.890971903780603</v>
      </c>
      <c r="H273">
        <v>5.9099998474120996</v>
      </c>
      <c r="I273">
        <v>33.330001831054602</v>
      </c>
      <c r="J273">
        <v>0.81624969336598896</v>
      </c>
      <c r="K273">
        <v>9.1633000530945807</v>
      </c>
      <c r="L273">
        <v>164.75</v>
      </c>
      <c r="N273">
        <v>0.66678217445178201</v>
      </c>
      <c r="O273">
        <v>0.71008204194959001</v>
      </c>
      <c r="P273">
        <v>21.253578186035099</v>
      </c>
      <c r="Q273">
        <v>5.5589517200605698</v>
      </c>
      <c r="R273">
        <v>3.8655302046972699</v>
      </c>
      <c r="S273">
        <v>169.416524481908</v>
      </c>
      <c r="T273">
        <v>0.85287190224880705</v>
      </c>
      <c r="U273">
        <v>31.659999847412099</v>
      </c>
      <c r="V273">
        <v>1100.8242107716901</v>
      </c>
      <c r="W273">
        <v>1.4336535038310001</v>
      </c>
      <c r="X273">
        <v>0.77492128134917904</v>
      </c>
      <c r="Y273">
        <v>302.629670720918</v>
      </c>
      <c r="Z273">
        <v>6.21000003814697</v>
      </c>
      <c r="AB273">
        <v>111.730003356933</v>
      </c>
      <c r="AC273">
        <v>3.4982240979294801</v>
      </c>
      <c r="AD273">
        <v>135.369919995418</v>
      </c>
      <c r="AE273">
        <v>39.169998168945298</v>
      </c>
      <c r="AF273">
        <v>6.0853729248046804</v>
      </c>
      <c r="AG273">
        <v>5.3664388635169704</v>
      </c>
    </row>
    <row r="274" spans="1:33" x14ac:dyDescent="0.2">
      <c r="A274" s="94">
        <v>44301</v>
      </c>
      <c r="B274">
        <v>47.450000762939403</v>
      </c>
      <c r="C274">
        <v>45.003468355522202</v>
      </c>
      <c r="D274">
        <v>0.72706042967776996</v>
      </c>
      <c r="F274">
        <v>76.916191101074205</v>
      </c>
      <c r="G274">
        <v>48.859781978765902</v>
      </c>
      <c r="H274">
        <v>6</v>
      </c>
      <c r="I274">
        <v>33.759998321533203</v>
      </c>
      <c r="J274">
        <v>0.819285474048847</v>
      </c>
      <c r="K274">
        <v>9.1511058221193995</v>
      </c>
      <c r="L274">
        <v>166.259994506835</v>
      </c>
      <c r="N274">
        <v>0.67321331402629803</v>
      </c>
      <c r="O274">
        <v>0.71687925459416801</v>
      </c>
      <c r="P274">
        <v>22.734319686889599</v>
      </c>
      <c r="Q274">
        <v>5.6279775576984399</v>
      </c>
      <c r="R274">
        <v>3.6498174287123102</v>
      </c>
      <c r="S274">
        <v>170.20684155874901</v>
      </c>
      <c r="T274">
        <v>0.87774387696497702</v>
      </c>
      <c r="U274">
        <v>31.420000076293899</v>
      </c>
      <c r="V274">
        <v>1124.4124975044499</v>
      </c>
      <c r="W274">
        <v>1.4368378891240301</v>
      </c>
      <c r="X274">
        <v>0.76132406105354899</v>
      </c>
      <c r="Y274">
        <v>319.58969912318003</v>
      </c>
      <c r="Z274">
        <v>6.4000000953674299</v>
      </c>
      <c r="AA274">
        <v>0.96922202170199001</v>
      </c>
      <c r="AB274">
        <v>113.300003051757</v>
      </c>
      <c r="AC274">
        <v>3.55845954830508</v>
      </c>
      <c r="AD274">
        <v>135.56204780280899</v>
      </c>
      <c r="AE274">
        <v>40</v>
      </c>
      <c r="AF274">
        <v>6.2063364982604901</v>
      </c>
      <c r="AG274">
        <v>5.4031483353636798</v>
      </c>
    </row>
    <row r="275" spans="1:33" x14ac:dyDescent="0.2">
      <c r="A275" s="94">
        <v>44302</v>
      </c>
      <c r="B275">
        <v>45.9799995422363</v>
      </c>
      <c r="C275">
        <v>44.996594312199697</v>
      </c>
      <c r="D275">
        <v>0.74621555438462595</v>
      </c>
      <c r="F275">
        <v>79.014167785644503</v>
      </c>
      <c r="G275">
        <v>48.549342986606199</v>
      </c>
      <c r="H275">
        <v>5.9099998474120996</v>
      </c>
      <c r="I275">
        <v>34.310001373291001</v>
      </c>
      <c r="J275">
        <v>0.82870846149982103</v>
      </c>
      <c r="K275">
        <v>9.2841723923555701</v>
      </c>
      <c r="L275">
        <v>167.08999633789</v>
      </c>
      <c r="N275">
        <v>0.68878114094417897</v>
      </c>
      <c r="O275">
        <v>0.74375411337869901</v>
      </c>
      <c r="P275">
        <v>23.514175415038999</v>
      </c>
      <c r="Q275">
        <v>5.8086581038187903</v>
      </c>
      <c r="R275">
        <v>3.5360108920895001</v>
      </c>
      <c r="S275">
        <v>170.227803474685</v>
      </c>
      <c r="T275">
        <v>0.90319415235580103</v>
      </c>
      <c r="U275">
        <v>32.340000152587798</v>
      </c>
      <c r="V275">
        <v>1124.92407804806</v>
      </c>
      <c r="W275">
        <v>1.46089841225634</v>
      </c>
      <c r="X275">
        <v>0.77745239580450898</v>
      </c>
      <c r="Y275">
        <v>323.86961827417298</v>
      </c>
      <c r="Z275">
        <v>6.4099998474120996</v>
      </c>
      <c r="AA275">
        <v>0.94436545208995204</v>
      </c>
      <c r="AB275">
        <v>115.36000061035099</v>
      </c>
      <c r="AC275">
        <v>3.4618001698724399</v>
      </c>
      <c r="AD275">
        <v>135.62372526215901</v>
      </c>
      <c r="AE275">
        <v>40.020000457763601</v>
      </c>
      <c r="AF275">
        <v>6.2435550689697203</v>
      </c>
      <c r="AG275">
        <v>5.4294888743871397</v>
      </c>
    </row>
    <row r="276" spans="1:33" x14ac:dyDescent="0.2">
      <c r="A276" s="94">
        <v>44305</v>
      </c>
      <c r="B276">
        <v>42.080001831054602</v>
      </c>
      <c r="C276">
        <v>45.117222952721903</v>
      </c>
      <c r="D276">
        <v>0.73400404832121002</v>
      </c>
      <c r="F276">
        <v>76.057533264160099</v>
      </c>
      <c r="G276">
        <v>49.209638145033701</v>
      </c>
      <c r="H276">
        <v>6.0100002288818297</v>
      </c>
      <c r="I276">
        <v>33.580001831054602</v>
      </c>
      <c r="J276">
        <v>0.82632862427203602</v>
      </c>
      <c r="K276">
        <v>9.3528517777212894</v>
      </c>
      <c r="L276">
        <v>164.66000366210901</v>
      </c>
      <c r="N276">
        <v>0.68613786592436499</v>
      </c>
      <c r="O276">
        <v>0.74404695058006998</v>
      </c>
      <c r="P276">
        <v>23.297000885009702</v>
      </c>
      <c r="Q276">
        <v>5.73942958997349</v>
      </c>
      <c r="R276">
        <v>3.4941256419153799</v>
      </c>
      <c r="S276">
        <v>172.27349763314101</v>
      </c>
      <c r="T276">
        <v>0.90000158214735304</v>
      </c>
      <c r="U276">
        <v>30.620000839233398</v>
      </c>
      <c r="V276">
        <v>1123.47164854928</v>
      </c>
      <c r="W276">
        <v>1.45753768363647</v>
      </c>
      <c r="X276">
        <v>0.79402869323416703</v>
      </c>
      <c r="Y276">
        <v>312.210684902965</v>
      </c>
      <c r="Z276">
        <v>6.4499998092651296</v>
      </c>
      <c r="AA276">
        <v>0.93330017807904297</v>
      </c>
      <c r="AB276">
        <v>113.669998168945</v>
      </c>
      <c r="AC276">
        <v>3.4190686974238802</v>
      </c>
      <c r="AD276">
        <v>135.94794533512501</v>
      </c>
      <c r="AE276">
        <v>39.849998474121001</v>
      </c>
      <c r="AF276">
        <v>6.0760684013366699</v>
      </c>
      <c r="AG276">
        <v>5.2949503403334504</v>
      </c>
    </row>
    <row r="277" spans="1:33" x14ac:dyDescent="0.2">
      <c r="A277" s="94">
        <v>44306</v>
      </c>
      <c r="B277">
        <v>41</v>
      </c>
      <c r="C277">
        <v>45.072008956184597</v>
      </c>
      <c r="D277">
        <v>0.71952826910336298</v>
      </c>
      <c r="F277">
        <v>76.340805053710895</v>
      </c>
      <c r="G277">
        <v>49.179227709135603</v>
      </c>
      <c r="H277">
        <v>5.96000003814697</v>
      </c>
      <c r="I277">
        <v>32.740001678466797</v>
      </c>
      <c r="J277">
        <v>0.82410439453061402</v>
      </c>
      <c r="K277">
        <v>9.5891027926638692</v>
      </c>
      <c r="L277">
        <v>163.259994506835</v>
      </c>
      <c r="N277">
        <v>0.68756860895196303</v>
      </c>
      <c r="O277">
        <v>0.74076246970042003</v>
      </c>
      <c r="P277">
        <v>22.813291549682599</v>
      </c>
      <c r="Q277">
        <v>5.7179724747697902</v>
      </c>
      <c r="R277">
        <v>3.4139879296563098</v>
      </c>
      <c r="S277">
        <v>169.577751569973</v>
      </c>
      <c r="T277">
        <v>0.89564153676380398</v>
      </c>
      <c r="U277">
        <v>30.5100002288818</v>
      </c>
      <c r="V277">
        <v>1103.0596037984201</v>
      </c>
      <c r="W277">
        <v>1.49608446673128</v>
      </c>
      <c r="X277">
        <v>0.77734925970546598</v>
      </c>
      <c r="Y277">
        <v>321.76935956221399</v>
      </c>
      <c r="Z277">
        <v>6.3600001335143999</v>
      </c>
      <c r="AA277">
        <v>0.92438728046171004</v>
      </c>
      <c r="AB277">
        <v>112.73999786376901</v>
      </c>
      <c r="AC277">
        <v>3.42101956889171</v>
      </c>
      <c r="AD277">
        <v>137.67344819912699</v>
      </c>
      <c r="AE277">
        <v>38.939998626708899</v>
      </c>
      <c r="AF277">
        <v>5.9830193519592196</v>
      </c>
      <c r="AG277">
        <v>5.0515551799385303</v>
      </c>
    </row>
    <row r="278" spans="1:33" x14ac:dyDescent="0.2">
      <c r="A278" s="94">
        <v>44307</v>
      </c>
      <c r="B278">
        <v>41.860000610351499</v>
      </c>
      <c r="C278">
        <v>45.5198126618915</v>
      </c>
      <c r="F278">
        <v>74.667747497558594</v>
      </c>
      <c r="G278">
        <v>48.777387825341798</v>
      </c>
      <c r="H278">
        <v>5.6500000953674299</v>
      </c>
      <c r="I278">
        <v>32.810001373291001</v>
      </c>
      <c r="J278">
        <v>0.821788965294729</v>
      </c>
      <c r="K278">
        <v>9.3992636674729404</v>
      </c>
      <c r="L278">
        <v>164.19999694824199</v>
      </c>
      <c r="N278">
        <v>0.688711367779546</v>
      </c>
      <c r="O278">
        <v>0.745489588115958</v>
      </c>
      <c r="P278">
        <v>22.2012519836425</v>
      </c>
      <c r="Q278">
        <v>5.9152111467460502</v>
      </c>
      <c r="R278">
        <v>3.2909074547567299</v>
      </c>
      <c r="S278">
        <v>169.96080542826499</v>
      </c>
      <c r="T278">
        <v>0.88635844891700699</v>
      </c>
      <c r="U278">
        <v>30</v>
      </c>
      <c r="V278">
        <v>1100.11633358785</v>
      </c>
      <c r="W278">
        <v>1.48583533698547</v>
      </c>
      <c r="X278">
        <v>0.76633071477664305</v>
      </c>
      <c r="Y278">
        <v>309.35659617569701</v>
      </c>
      <c r="Z278">
        <v>6.38000011444091</v>
      </c>
      <c r="AB278">
        <v>111.11000061035099</v>
      </c>
      <c r="AC278">
        <v>3.28063989677714</v>
      </c>
      <c r="AD278">
        <v>136.43619390806899</v>
      </c>
      <c r="AE278">
        <v>38.610000610351499</v>
      </c>
      <c r="AF278">
        <v>5.9783668518066397</v>
      </c>
    </row>
    <row r="279" spans="1:33" x14ac:dyDescent="0.2">
      <c r="A279" s="94">
        <v>44308</v>
      </c>
      <c r="B279">
        <v>44.159999847412102</v>
      </c>
      <c r="C279">
        <v>46.107265179627099</v>
      </c>
      <c r="D279">
        <v>0.71121966689494698</v>
      </c>
      <c r="F279">
        <v>75.119209289550696</v>
      </c>
      <c r="G279">
        <v>47.972782887974198</v>
      </c>
      <c r="H279">
        <v>5.6900000572204501</v>
      </c>
      <c r="I279">
        <v>32.430000305175703</v>
      </c>
      <c r="J279">
        <v>0.84131511020627403</v>
      </c>
      <c r="K279">
        <v>9.4506144409747197</v>
      </c>
      <c r="L279">
        <v>165.21000671386699</v>
      </c>
      <c r="N279">
        <v>0.69583730760346096</v>
      </c>
      <c r="O279">
        <v>0.74996633438730198</v>
      </c>
      <c r="P279">
        <v>21.776771545410099</v>
      </c>
      <c r="Q279">
        <v>5.7657933331468003</v>
      </c>
      <c r="R279">
        <v>3.4855327337275801</v>
      </c>
      <c r="S279">
        <v>170.20595964442299</v>
      </c>
      <c r="T279">
        <v>0.88443757434609405</v>
      </c>
      <c r="U279">
        <v>31.030000686645501</v>
      </c>
      <c r="V279">
        <v>1105.13198890846</v>
      </c>
      <c r="W279">
        <v>1.47502883756442</v>
      </c>
      <c r="X279">
        <v>0.76579350770277399</v>
      </c>
      <c r="Y279">
        <v>322.43302176002902</v>
      </c>
      <c r="Z279">
        <v>6.4000000953674299</v>
      </c>
      <c r="AA279">
        <v>0.92443754315956606</v>
      </c>
      <c r="AB279">
        <v>110.26999664306599</v>
      </c>
      <c r="AC279">
        <v>3.2923446936596998</v>
      </c>
      <c r="AD279">
        <v>136.36775845123699</v>
      </c>
      <c r="AE279">
        <v>38.799999237060497</v>
      </c>
      <c r="AF279">
        <v>5.6573495864868102</v>
      </c>
      <c r="AG279">
        <v>5.0242410349460398</v>
      </c>
    </row>
    <row r="280" spans="1:33" x14ac:dyDescent="0.2">
      <c r="A280" s="94">
        <v>44309</v>
      </c>
      <c r="B280">
        <v>46.369998931884702</v>
      </c>
      <c r="C280">
        <v>46.196087691751899</v>
      </c>
      <c r="D280">
        <v>0.72751323923932798</v>
      </c>
      <c r="F280">
        <v>75.623786926269503</v>
      </c>
      <c r="G280">
        <v>49.9846338701063</v>
      </c>
      <c r="H280">
        <v>5.7399997711181596</v>
      </c>
      <c r="I280">
        <v>32.400001525878899</v>
      </c>
      <c r="J280">
        <v>0.84742581164047603</v>
      </c>
      <c r="K280">
        <v>9.4370043019980496</v>
      </c>
      <c r="L280">
        <v>163.49000549316401</v>
      </c>
      <c r="N280">
        <v>0.68709206131110501</v>
      </c>
      <c r="O280">
        <v>0.73680580519337702</v>
      </c>
      <c r="P280">
        <v>21.737285614013601</v>
      </c>
      <c r="Q280">
        <v>5.7609047052121598</v>
      </c>
      <c r="R280">
        <v>3.4470036406789499</v>
      </c>
      <c r="S280">
        <v>169.88080177722401</v>
      </c>
      <c r="T280">
        <v>0.86436685458603002</v>
      </c>
      <c r="U280">
        <v>31.389999389648398</v>
      </c>
      <c r="V280">
        <v>1107.54568472038</v>
      </c>
      <c r="W280">
        <v>1.43812201834981</v>
      </c>
      <c r="X280">
        <v>0.7441874763538</v>
      </c>
      <c r="Y280">
        <v>311.31963262497402</v>
      </c>
      <c r="Z280">
        <v>6.4499998092651296</v>
      </c>
      <c r="AA280">
        <v>0.92921780123109499</v>
      </c>
      <c r="AB280">
        <v>111.180000305175</v>
      </c>
      <c r="AC280">
        <v>3.2388583638362101</v>
      </c>
      <c r="AD280">
        <v>135.47125980095001</v>
      </c>
      <c r="AE280">
        <v>38.689998626708899</v>
      </c>
      <c r="AF280">
        <v>5.8015751838684002</v>
      </c>
      <c r="AG280">
        <v>5.1532753544688497</v>
      </c>
    </row>
    <row r="281" spans="1:33" x14ac:dyDescent="0.2">
      <c r="A281" s="94">
        <v>44312</v>
      </c>
      <c r="B281">
        <v>47.75</v>
      </c>
      <c r="C281">
        <v>46.188147610836403</v>
      </c>
      <c r="D281">
        <v>0.72847437987995101</v>
      </c>
      <c r="F281">
        <v>76.057533264160099</v>
      </c>
      <c r="G281">
        <v>49.524400662218397</v>
      </c>
      <c r="H281">
        <v>5.7600002288818297</v>
      </c>
      <c r="I281">
        <v>32.549999237060497</v>
      </c>
      <c r="J281">
        <v>0.87393234617468996</v>
      </c>
      <c r="K281">
        <v>9.5896052303714807</v>
      </c>
      <c r="L281">
        <v>162.669998168945</v>
      </c>
      <c r="N281">
        <v>0.68541434150847602</v>
      </c>
      <c r="O281">
        <v>0.74333672159247</v>
      </c>
      <c r="P281">
        <v>21.529981613159102</v>
      </c>
      <c r="Q281">
        <v>5.5201400933052502</v>
      </c>
      <c r="R281">
        <v>3.23623611162449</v>
      </c>
      <c r="S281">
        <v>171.11285900950401</v>
      </c>
      <c r="T281">
        <v>0.86536089297298602</v>
      </c>
      <c r="U281">
        <v>31.120000839233398</v>
      </c>
      <c r="V281">
        <v>1140.1110559318099</v>
      </c>
      <c r="W281">
        <v>1.4627014804749101</v>
      </c>
      <c r="X281">
        <v>0.71754122977341595</v>
      </c>
      <c r="Y281">
        <v>304.97543960508398</v>
      </c>
      <c r="Z281">
        <v>6.4099998474120996</v>
      </c>
      <c r="AA281">
        <v>0.93510974809534897</v>
      </c>
      <c r="AB281">
        <v>112.19000244140599</v>
      </c>
      <c r="AC281">
        <v>3.2397646356804199</v>
      </c>
      <c r="AD281">
        <v>135.034236242059</v>
      </c>
      <c r="AE281">
        <v>38.840000152587798</v>
      </c>
      <c r="AF281">
        <v>5.7783131599426198</v>
      </c>
      <c r="AG281">
        <v>5.0745556766271402</v>
      </c>
    </row>
    <row r="282" spans="1:33" x14ac:dyDescent="0.2">
      <c r="A282" s="94">
        <v>44313</v>
      </c>
      <c r="B282">
        <v>46.639999389648402</v>
      </c>
      <c r="C282">
        <v>46.133179302441903</v>
      </c>
      <c r="D282">
        <v>0.72857067333154601</v>
      </c>
      <c r="F282">
        <v>72.392768859863196</v>
      </c>
      <c r="G282">
        <v>49.494456248145802</v>
      </c>
      <c r="H282">
        <v>5.6500000953674299</v>
      </c>
      <c r="I282">
        <v>31.309999465942301</v>
      </c>
      <c r="J282">
        <v>0.87403553791379696</v>
      </c>
      <c r="K282">
        <v>9.7851984537724004</v>
      </c>
      <c r="L282">
        <v>156.41000366210901</v>
      </c>
      <c r="N282">
        <v>0.68770659773839704</v>
      </c>
      <c r="O282">
        <v>0.684038014450287</v>
      </c>
      <c r="P282">
        <v>23.8991680145263</v>
      </c>
      <c r="Q282">
        <v>5.6288070008158604</v>
      </c>
      <c r="R282">
        <v>3.2181351761289201</v>
      </c>
      <c r="S282">
        <v>171.33726612338</v>
      </c>
      <c r="T282">
        <v>0.90215124432788896</v>
      </c>
      <c r="U282">
        <v>30.370000839233398</v>
      </c>
      <c r="V282">
        <v>1134.74505167243</v>
      </c>
      <c r="W282">
        <v>1.4479171492624201</v>
      </c>
      <c r="X282">
        <v>0.70475750575280105</v>
      </c>
      <c r="Y282">
        <v>323.67896345897799</v>
      </c>
      <c r="Z282">
        <v>6.4299998283386204</v>
      </c>
      <c r="AA282">
        <v>0.93515105026496204</v>
      </c>
      <c r="AB282">
        <v>110.31999969482401</v>
      </c>
      <c r="AC282">
        <v>3.3934292389879199</v>
      </c>
      <c r="AD282">
        <v>135.31945569640601</v>
      </c>
      <c r="AE282">
        <v>37.939998626708899</v>
      </c>
      <c r="AF282">
        <v>5.5829110145568803</v>
      </c>
      <c r="AG282">
        <v>5.1712299920882199</v>
      </c>
    </row>
    <row r="283" spans="1:33" x14ac:dyDescent="0.2">
      <c r="A283" s="94">
        <v>44314</v>
      </c>
      <c r="B283">
        <v>45.400001525878899</v>
      </c>
      <c r="C283">
        <v>46.308561029953502</v>
      </c>
      <c r="D283">
        <v>0.73381030559539795</v>
      </c>
      <c r="F283">
        <v>73.251419067382798</v>
      </c>
      <c r="G283">
        <v>47.628067252939402</v>
      </c>
      <c r="H283">
        <v>5.7600002288818297</v>
      </c>
      <c r="I283">
        <v>31.4699993133544</v>
      </c>
      <c r="J283">
        <v>0.863275782591991</v>
      </c>
      <c r="K283">
        <v>9.4559014389911802</v>
      </c>
      <c r="L283">
        <v>155.16000366210901</v>
      </c>
      <c r="N283">
        <v>0.69419283307838897</v>
      </c>
      <c r="O283">
        <v>0.68253882441025804</v>
      </c>
      <c r="P283">
        <v>23.672121047973601</v>
      </c>
      <c r="Q283">
        <v>5.49204706851617</v>
      </c>
      <c r="R283">
        <v>3.21779019889359</v>
      </c>
      <c r="S283">
        <v>172.25402793225399</v>
      </c>
      <c r="T283">
        <v>0.90865612041550703</v>
      </c>
      <c r="U283">
        <v>29.399999618530199</v>
      </c>
      <c r="V283">
        <v>1149.8377442312899</v>
      </c>
      <c r="W283">
        <v>1.3945439943751099</v>
      </c>
      <c r="X283">
        <v>0.67724963289099804</v>
      </c>
      <c r="Y283">
        <v>323.86345460158702</v>
      </c>
      <c r="Z283">
        <v>6.5799999237060502</v>
      </c>
      <c r="AA283">
        <v>0.93503000330156205</v>
      </c>
      <c r="AB283">
        <v>109.639999389648</v>
      </c>
      <c r="AC283">
        <v>3.4444717454298202</v>
      </c>
      <c r="AD283">
        <v>135.39658533353699</v>
      </c>
      <c r="AE283">
        <v>36.869998931884702</v>
      </c>
      <c r="AF283">
        <v>5.6387395858764604</v>
      </c>
      <c r="AG283">
        <v>5.1998123417015396</v>
      </c>
    </row>
    <row r="284" spans="1:33" x14ac:dyDescent="0.2">
      <c r="A284" s="94">
        <v>44315</v>
      </c>
      <c r="B284">
        <v>45.150001525878899</v>
      </c>
      <c r="C284">
        <v>46.5785900586297</v>
      </c>
      <c r="D284">
        <v>0.73576216710703601</v>
      </c>
      <c r="F284">
        <v>69.135185241699205</v>
      </c>
      <c r="G284">
        <v>47.363253025802599</v>
      </c>
      <c r="H284">
        <v>5.6599998474120996</v>
      </c>
      <c r="I284">
        <v>30.840000152587798</v>
      </c>
      <c r="J284">
        <v>0.88108754320214899</v>
      </c>
      <c r="K284">
        <v>9.2488304195548992</v>
      </c>
      <c r="L284">
        <v>151.86000061035099</v>
      </c>
      <c r="N284">
        <v>0.702125550830068</v>
      </c>
      <c r="O284">
        <v>0.68561170008874195</v>
      </c>
      <c r="P284">
        <v>23.178541183471602</v>
      </c>
      <c r="Q284">
        <v>5.3458681815164297</v>
      </c>
      <c r="R284">
        <v>3.22295147318439</v>
      </c>
      <c r="S284">
        <v>175.181999041615</v>
      </c>
      <c r="T284">
        <v>0.86293395982323695</v>
      </c>
      <c r="U284">
        <v>29.100000381469702</v>
      </c>
      <c r="V284">
        <v>1164.83196220795</v>
      </c>
      <c r="W284">
        <v>1.38125229825053</v>
      </c>
      <c r="X284">
        <v>0.708562951546298</v>
      </c>
      <c r="Y284">
        <v>325.101966633892</v>
      </c>
      <c r="Z284">
        <v>6.6199998855590803</v>
      </c>
      <c r="AA284">
        <v>0.94085393886150603</v>
      </c>
      <c r="AB284">
        <v>109.58000183105401</v>
      </c>
      <c r="AD284">
        <v>135.217360057831</v>
      </c>
      <c r="AE284">
        <v>36.950000762939403</v>
      </c>
      <c r="AF284">
        <v>5.5224294662475497</v>
      </c>
      <c r="AG284">
        <v>5.3947984843402397</v>
      </c>
    </row>
    <row r="285" spans="1:33" x14ac:dyDescent="0.2">
      <c r="A285" s="94">
        <v>44316</v>
      </c>
      <c r="B285">
        <v>44.700000762939403</v>
      </c>
      <c r="C285">
        <v>45.937596520608999</v>
      </c>
      <c r="D285">
        <v>0.72520798490684502</v>
      </c>
      <c r="F285">
        <v>66.444122314453097</v>
      </c>
      <c r="G285">
        <v>48.1149396221861</v>
      </c>
      <c r="H285">
        <v>5.63000011444091</v>
      </c>
      <c r="I285">
        <v>30.459999084472599</v>
      </c>
      <c r="J285">
        <v>0.91530602767654301</v>
      </c>
      <c r="K285">
        <v>9.2207275780917808</v>
      </c>
      <c r="L285">
        <v>144.83000183105401</v>
      </c>
      <c r="N285">
        <v>0.70659767180877198</v>
      </c>
      <c r="O285">
        <v>0.68017790854983595</v>
      </c>
      <c r="P285">
        <v>22.122278213500898</v>
      </c>
      <c r="Q285">
        <v>5.3019532685214497</v>
      </c>
      <c r="R285">
        <v>3.0800587312646401</v>
      </c>
      <c r="S285">
        <v>173.46102899447899</v>
      </c>
      <c r="T285">
        <v>0.85146495347609596</v>
      </c>
      <c r="U285">
        <v>28.629999160766602</v>
      </c>
      <c r="V285">
        <v>1156.97959217272</v>
      </c>
      <c r="W285">
        <v>1.3372089669330101</v>
      </c>
      <c r="X285">
        <v>0.727840253496154</v>
      </c>
      <c r="Y285">
        <v>317.33931568547598</v>
      </c>
      <c r="Z285">
        <v>6.42000007629394</v>
      </c>
      <c r="AA285">
        <v>0.93969035936939105</v>
      </c>
      <c r="AB285">
        <v>108.290000915527</v>
      </c>
      <c r="AC285">
        <v>3.4944767722626899</v>
      </c>
      <c r="AD285">
        <v>130.99882222524599</v>
      </c>
      <c r="AE285">
        <v>34.310001373291001</v>
      </c>
      <c r="AF285">
        <v>6.3970851898193297</v>
      </c>
      <c r="AG285">
        <v>5.2807390308165303</v>
      </c>
    </row>
    <row r="286" spans="1:33" x14ac:dyDescent="0.2">
      <c r="A286" s="94">
        <v>44319</v>
      </c>
      <c r="B286">
        <v>46.110000610351499</v>
      </c>
      <c r="C286">
        <v>45.561328747719003</v>
      </c>
      <c r="D286">
        <v>0.70959790327863403</v>
      </c>
      <c r="F286">
        <v>68.126022338867102</v>
      </c>
      <c r="G286">
        <v>46.360954614066699</v>
      </c>
      <c r="H286">
        <v>5.6999998092651296</v>
      </c>
      <c r="I286">
        <v>31</v>
      </c>
      <c r="K286">
        <v>9.4251701303473894</v>
      </c>
      <c r="L286">
        <v>148.03999328613199</v>
      </c>
      <c r="P286">
        <v>21.539854049682599</v>
      </c>
      <c r="S286">
        <v>172.26603224850899</v>
      </c>
      <c r="U286">
        <v>28.5</v>
      </c>
      <c r="Z286">
        <v>6.6199998855590803</v>
      </c>
      <c r="AA286">
        <v>0.93982979557526003</v>
      </c>
      <c r="AB286">
        <v>108.27999877929599</v>
      </c>
      <c r="AE286">
        <v>34.759998321533203</v>
      </c>
      <c r="AF286">
        <v>6.3319516181945801</v>
      </c>
      <c r="AG286">
        <v>5.1344243533064802</v>
      </c>
    </row>
    <row r="287" spans="1:33" x14ac:dyDescent="0.2">
      <c r="A287" s="94">
        <v>44320</v>
      </c>
      <c r="B287">
        <v>45.650001525878899</v>
      </c>
      <c r="C287">
        <v>44.279374924400997</v>
      </c>
      <c r="D287">
        <v>0.69325686983203305</v>
      </c>
      <c r="F287">
        <v>68.604034423828097</v>
      </c>
      <c r="G287">
        <v>46.538647196319502</v>
      </c>
      <c r="H287">
        <v>5.5999999046325604</v>
      </c>
      <c r="I287">
        <v>30.540000915527301</v>
      </c>
      <c r="K287">
        <v>9.2984078276849598</v>
      </c>
      <c r="L287">
        <v>146.07000732421801</v>
      </c>
      <c r="P287">
        <v>20.9080715179443</v>
      </c>
      <c r="S287">
        <v>170.425349049386</v>
      </c>
      <c r="U287">
        <v>27.9300003051757</v>
      </c>
      <c r="V287">
        <v>1102.0705911847399</v>
      </c>
      <c r="Y287">
        <v>311.35805624448398</v>
      </c>
      <c r="Z287">
        <v>6.5900001525878897</v>
      </c>
      <c r="AA287">
        <v>0.94436916725339404</v>
      </c>
      <c r="AB287">
        <v>106.91000366210901</v>
      </c>
      <c r="AD287">
        <v>130.53801756748999</v>
      </c>
      <c r="AE287">
        <v>33.799999237060497</v>
      </c>
      <c r="AF287">
        <v>6.2924056053161603</v>
      </c>
      <c r="AG287">
        <v>5.0952022052090902</v>
      </c>
    </row>
    <row r="288" spans="1:33" x14ac:dyDescent="0.2">
      <c r="A288" s="94">
        <v>44321</v>
      </c>
      <c r="B288">
        <v>42.009998321533203</v>
      </c>
      <c r="C288">
        <v>44.652186907794203</v>
      </c>
      <c r="D288">
        <v>0.71289464669064195</v>
      </c>
      <c r="F288">
        <v>67.435562133789006</v>
      </c>
      <c r="H288">
        <v>5.6399998664855904</v>
      </c>
      <c r="I288">
        <v>29.9300003051757</v>
      </c>
      <c r="K288">
        <v>9.4013117228267298</v>
      </c>
      <c r="L288">
        <v>148.14999389648401</v>
      </c>
      <c r="P288">
        <v>20.967300415038999</v>
      </c>
      <c r="S288">
        <v>171.35089941861699</v>
      </c>
      <c r="U288">
        <v>28.020000457763601</v>
      </c>
      <c r="V288">
        <v>1120.2556686052101</v>
      </c>
      <c r="Y288">
        <v>313.09043003303799</v>
      </c>
      <c r="Z288">
        <v>6.6799998283386204</v>
      </c>
      <c r="AA288">
        <v>0.94638444351911699</v>
      </c>
      <c r="AB288">
        <v>106.91000366210901</v>
      </c>
      <c r="AD288">
        <v>130.391164902708</v>
      </c>
      <c r="AE288">
        <v>33.75</v>
      </c>
      <c r="AF288">
        <v>6.2295985221862704</v>
      </c>
      <c r="AG288">
        <v>5.1440764714932303</v>
      </c>
    </row>
    <row r="289" spans="1:33" x14ac:dyDescent="0.2">
      <c r="A289" s="94">
        <v>44322</v>
      </c>
      <c r="B289">
        <v>38.9799995422363</v>
      </c>
      <c r="C289">
        <v>44.095491502229301</v>
      </c>
      <c r="D289">
        <v>0.71926312229546496</v>
      </c>
      <c r="F289">
        <v>67.072624206542898</v>
      </c>
      <c r="G289">
        <v>46.799087762457503</v>
      </c>
      <c r="H289">
        <v>5.6900000572204501</v>
      </c>
      <c r="I289">
        <v>29.420000076293899</v>
      </c>
      <c r="J289">
        <v>0.91875120158162804</v>
      </c>
      <c r="K289">
        <v>9.2719394228234808</v>
      </c>
      <c r="L289">
        <v>137.5</v>
      </c>
      <c r="N289">
        <v>0.71139347687264298</v>
      </c>
      <c r="O289">
        <v>0.67735652551901604</v>
      </c>
      <c r="P289">
        <v>21.056144714355401</v>
      </c>
      <c r="Q289">
        <v>5.3375560699436102</v>
      </c>
      <c r="R289">
        <v>2.99764437653277</v>
      </c>
      <c r="S289">
        <v>172.88423338735799</v>
      </c>
      <c r="T289">
        <v>0.85586283869312696</v>
      </c>
      <c r="U289">
        <v>27.420000076293899</v>
      </c>
      <c r="V289">
        <v>1148.40399235973</v>
      </c>
      <c r="W289">
        <v>1.34394034676324</v>
      </c>
      <c r="X289">
        <v>0.74617643936011202</v>
      </c>
      <c r="Y289">
        <v>312.18762577392698</v>
      </c>
      <c r="Z289">
        <v>6.8899998664855904</v>
      </c>
      <c r="AA289">
        <v>0.94865124829158298</v>
      </c>
      <c r="AB289">
        <v>89.769996643066406</v>
      </c>
      <c r="AC289">
        <v>3.4362470352948198</v>
      </c>
      <c r="AD289">
        <v>132.67827221163</v>
      </c>
      <c r="AE289">
        <v>33.450000762939403</v>
      </c>
      <c r="AF289">
        <v>6.3738231658935502</v>
      </c>
      <c r="AG289">
        <v>5.1081214799594896</v>
      </c>
    </row>
    <row r="290" spans="1:33" x14ac:dyDescent="0.2">
      <c r="A290" s="94">
        <v>44323</v>
      </c>
      <c r="B290">
        <v>36.139999389648402</v>
      </c>
      <c r="C290">
        <v>44.673332361358398</v>
      </c>
      <c r="D290">
        <v>0.73386756619278504</v>
      </c>
      <c r="F290">
        <v>68.435852050781193</v>
      </c>
      <c r="G290">
        <v>46.827098435226901</v>
      </c>
      <c r="H290">
        <v>5.7699999809265101</v>
      </c>
      <c r="I290">
        <v>30.819999694824201</v>
      </c>
      <c r="J290">
        <v>0.93496537903909804</v>
      </c>
      <c r="K290">
        <v>8.8714434975372498</v>
      </c>
      <c r="L290">
        <v>136</v>
      </c>
      <c r="N290">
        <v>0.71497194544640696</v>
      </c>
      <c r="O290">
        <v>0.67223256262476305</v>
      </c>
      <c r="P290">
        <v>21.273319244384702</v>
      </c>
      <c r="Q290">
        <v>5.21104069305522</v>
      </c>
      <c r="R290">
        <v>2.9328369568958101</v>
      </c>
      <c r="S290">
        <v>175.681974452296</v>
      </c>
      <c r="T290">
        <v>0.85870773688618796</v>
      </c>
      <c r="U290">
        <v>28.379999160766602</v>
      </c>
      <c r="V290">
        <v>1174.9712156449</v>
      </c>
      <c r="W290">
        <v>1.3459780015580201</v>
      </c>
      <c r="X290">
        <v>0.75040221601394497</v>
      </c>
      <c r="Y290">
        <v>312.630682398234</v>
      </c>
      <c r="Z290">
        <v>7.0199999809265101</v>
      </c>
      <c r="AA290">
        <v>0.94848900732119801</v>
      </c>
      <c r="AB290">
        <v>94.5</v>
      </c>
      <c r="AC290">
        <v>3.5051421306817798</v>
      </c>
      <c r="AD290">
        <v>134.65356541735599</v>
      </c>
      <c r="AE290">
        <v>36.889999389648402</v>
      </c>
      <c r="AF290">
        <v>6.4994387626647896</v>
      </c>
      <c r="AG290">
        <v>5.2250850457643496</v>
      </c>
    </row>
    <row r="291" spans="1:33" x14ac:dyDescent="0.2">
      <c r="A291" s="94">
        <v>44326</v>
      </c>
      <c r="B291">
        <v>34.799999237060497</v>
      </c>
      <c r="C291">
        <v>44.347965482435399</v>
      </c>
      <c r="D291">
        <v>0.75828479344736199</v>
      </c>
      <c r="F291">
        <v>70.100036621093693</v>
      </c>
      <c r="G291">
        <v>49.041694040805801</v>
      </c>
      <c r="H291">
        <v>6.13000011444091</v>
      </c>
      <c r="I291">
        <v>30.459999084472599</v>
      </c>
      <c r="J291">
        <v>0.91847361359680901</v>
      </c>
      <c r="K291">
        <v>8.6686514195207494</v>
      </c>
      <c r="L291">
        <v>139</v>
      </c>
      <c r="N291">
        <v>0.73231324652707697</v>
      </c>
      <c r="O291">
        <v>0.67554593762048998</v>
      </c>
      <c r="P291">
        <v>22.171636581420898</v>
      </c>
      <c r="Q291">
        <v>5.0268213167184896</v>
      </c>
      <c r="R291">
        <v>2.9736218618378101</v>
      </c>
      <c r="S291">
        <v>176.660401327242</v>
      </c>
      <c r="T291">
        <v>0.87382411458905496</v>
      </c>
      <c r="U291">
        <v>27.5</v>
      </c>
      <c r="V291">
        <v>1181.4201189499699</v>
      </c>
      <c r="W291">
        <v>1.3511826236934401</v>
      </c>
      <c r="X291">
        <v>0.74943638222193598</v>
      </c>
      <c r="Y291">
        <v>320.05074822473</v>
      </c>
      <c r="Z291">
        <v>7.2399997711181596</v>
      </c>
      <c r="AA291">
        <v>0.94123096957930896</v>
      </c>
      <c r="AB291">
        <v>94.360000610351506</v>
      </c>
      <c r="AC291">
        <v>3.5051623752224099</v>
      </c>
      <c r="AD291">
        <v>134.633252004159</v>
      </c>
      <c r="AE291">
        <v>37.279998779296797</v>
      </c>
      <c r="AF291">
        <v>6.57852983474731</v>
      </c>
      <c r="AG291">
        <v>5.2463847450405501</v>
      </c>
    </row>
    <row r="292" spans="1:33" x14ac:dyDescent="0.2">
      <c r="A292" s="94">
        <v>44327</v>
      </c>
      <c r="B292">
        <v>40.459999084472599</v>
      </c>
      <c r="C292">
        <v>43.999772708841199</v>
      </c>
      <c r="D292">
        <v>0.75064149410172798</v>
      </c>
      <c r="F292">
        <v>69.090904235839801</v>
      </c>
      <c r="G292">
        <v>50.698345098854197</v>
      </c>
      <c r="H292">
        <v>5.9400000572204501</v>
      </c>
      <c r="I292">
        <v>26.4799995422363</v>
      </c>
      <c r="J292">
        <v>0.97557328880331695</v>
      </c>
      <c r="K292">
        <v>8.5063603294346901</v>
      </c>
      <c r="L292">
        <v>133.69000244140599</v>
      </c>
      <c r="N292">
        <v>0.73418536665231104</v>
      </c>
      <c r="O292">
        <v>0.67992876137678504</v>
      </c>
      <c r="P292">
        <v>22.951494216918899</v>
      </c>
      <c r="Q292">
        <v>5.1612600529929198</v>
      </c>
      <c r="R292">
        <v>3.0184888840287201</v>
      </c>
      <c r="S292">
        <v>172.34858584750299</v>
      </c>
      <c r="T292">
        <v>0.88696978119891301</v>
      </c>
      <c r="U292">
        <v>27.090000152587798</v>
      </c>
      <c r="V292">
        <v>1180.81136305583</v>
      </c>
      <c r="W292">
        <v>1.3661044007357599</v>
      </c>
      <c r="X292">
        <v>0.75291106018249798</v>
      </c>
      <c r="Y292">
        <v>324.92952224408498</v>
      </c>
      <c r="Z292">
        <v>7.2800002098083496</v>
      </c>
      <c r="AA292">
        <v>0.93346522488189698</v>
      </c>
      <c r="AB292">
        <v>93.110000610351506</v>
      </c>
      <c r="AC292">
        <v>3.4041611746715899</v>
      </c>
      <c r="AD292">
        <v>137.61413205455699</v>
      </c>
      <c r="AE292">
        <v>36.939998626708899</v>
      </c>
      <c r="AF292">
        <v>6.7227554321289</v>
      </c>
      <c r="AG292">
        <v>5.2652781436481702</v>
      </c>
    </row>
    <row r="293" spans="1:33" x14ac:dyDescent="0.2">
      <c r="A293" s="94">
        <v>44328</v>
      </c>
      <c r="B293">
        <v>35.220001220703097</v>
      </c>
      <c r="C293">
        <v>43.380887519738202</v>
      </c>
      <c r="D293">
        <v>0.72397146898908105</v>
      </c>
      <c r="F293">
        <v>69.338768005371094</v>
      </c>
      <c r="G293">
        <v>51.316527900704699</v>
      </c>
      <c r="H293">
        <v>5.8299999237060502</v>
      </c>
      <c r="I293">
        <v>27.7199993133544</v>
      </c>
      <c r="J293">
        <v>0.97108649785106105</v>
      </c>
      <c r="K293">
        <v>8.3678020666059698</v>
      </c>
      <c r="L293">
        <v>134.28999328613199</v>
      </c>
      <c r="N293">
        <v>0.75152894734666997</v>
      </c>
      <c r="O293">
        <v>0.68560067836833105</v>
      </c>
      <c r="P293">
        <v>22.6454753875732</v>
      </c>
      <c r="Q293">
        <v>5.0371020196481497</v>
      </c>
      <c r="R293">
        <v>3.1331541821823499</v>
      </c>
      <c r="S293">
        <v>171.43037686203499</v>
      </c>
      <c r="T293">
        <v>0.88981536581643095</v>
      </c>
      <c r="U293">
        <v>26.649999618530199</v>
      </c>
      <c r="V293">
        <v>1207.6676371178401</v>
      </c>
      <c r="W293">
        <v>1.3890489817422</v>
      </c>
      <c r="X293">
        <v>0.74980950582140304</v>
      </c>
      <c r="Y293">
        <v>325.09031254933097</v>
      </c>
      <c r="Z293">
        <v>7.25</v>
      </c>
      <c r="AA293">
        <v>0.93187396378197696</v>
      </c>
      <c r="AB293">
        <v>93.879997253417898</v>
      </c>
      <c r="AC293">
        <v>3.2652762417923</v>
      </c>
      <c r="AD293">
        <v>134.15191194124699</v>
      </c>
      <c r="AE293">
        <v>36.790000915527301</v>
      </c>
      <c r="AF293">
        <v>6.6390123367309499</v>
      </c>
      <c r="AG293">
        <v>5.0375584498716499</v>
      </c>
    </row>
    <row r="294" spans="1:33" x14ac:dyDescent="0.2">
      <c r="A294" s="94">
        <v>44329</v>
      </c>
      <c r="B294">
        <v>34.299999237060497</v>
      </c>
      <c r="C294">
        <v>43.654972013951003</v>
      </c>
      <c r="D294">
        <v>0.72976181375668103</v>
      </c>
      <c r="F294">
        <v>69.108627319335895</v>
      </c>
      <c r="G294">
        <v>53.229479019616399</v>
      </c>
      <c r="H294">
        <v>6.0100002288818297</v>
      </c>
      <c r="I294">
        <v>25.709999084472599</v>
      </c>
      <c r="J294">
        <v>0.96085650504271203</v>
      </c>
      <c r="L294">
        <v>132.38999938964801</v>
      </c>
      <c r="N294">
        <v>0.73588204222680498</v>
      </c>
      <c r="O294">
        <v>0.68714281995989501</v>
      </c>
      <c r="P294">
        <v>22.872520446777301</v>
      </c>
      <c r="Q294">
        <v>4.9820296361100898</v>
      </c>
      <c r="R294">
        <v>3.13707150684521</v>
      </c>
      <c r="S294">
        <v>172.085919431419</v>
      </c>
      <c r="T294">
        <v>0.88455813268690398</v>
      </c>
      <c r="U294">
        <v>26.770000457763601</v>
      </c>
      <c r="V294">
        <v>1191.4632619143199</v>
      </c>
      <c r="W294">
        <v>1.3732884126909899</v>
      </c>
      <c r="X294">
        <v>0.75133219448553401</v>
      </c>
      <c r="Y294">
        <v>306.504064901888</v>
      </c>
      <c r="Z294">
        <v>7.3299999237060502</v>
      </c>
      <c r="AB294">
        <v>93.480003356933594</v>
      </c>
      <c r="AC294">
        <v>3.10623024226869</v>
      </c>
      <c r="AD294">
        <v>131.337402449038</v>
      </c>
      <c r="AE294">
        <v>36.689998626708899</v>
      </c>
      <c r="AF294">
        <v>6.6297073364257804</v>
      </c>
      <c r="AG294">
        <v>5.4392090022552004</v>
      </c>
    </row>
    <row r="295" spans="1:33" x14ac:dyDescent="0.2">
      <c r="A295" s="94">
        <v>44330</v>
      </c>
      <c r="B295">
        <v>38.119998931884702</v>
      </c>
      <c r="C295">
        <v>43.899554205441703</v>
      </c>
      <c r="D295">
        <v>0.74985394837199204</v>
      </c>
      <c r="F295">
        <v>67.816223144531193</v>
      </c>
      <c r="G295">
        <v>54.162001346101498</v>
      </c>
      <c r="H295">
        <v>6.1900000572204501</v>
      </c>
      <c r="I295">
        <v>27.370000839233398</v>
      </c>
      <c r="J295">
        <v>0.96025962264768305</v>
      </c>
      <c r="K295">
        <v>8.3557158372929603</v>
      </c>
      <c r="L295">
        <v>134.91000366210901</v>
      </c>
      <c r="N295">
        <v>0.74639126629040198</v>
      </c>
      <c r="O295">
        <v>0.69728529777144999</v>
      </c>
      <c r="P295">
        <v>22.754060745239201</v>
      </c>
      <c r="Q295">
        <v>4.9295443812478004</v>
      </c>
      <c r="R295">
        <v>3.1160009299224201</v>
      </c>
      <c r="S295">
        <v>174.619074341215</v>
      </c>
      <c r="T295">
        <v>0.89909934079973597</v>
      </c>
      <c r="U295">
        <v>27.569999694824201</v>
      </c>
      <c r="V295">
        <v>1206.9394573843599</v>
      </c>
      <c r="W295">
        <v>1.3898846426545199</v>
      </c>
      <c r="X295">
        <v>0.77353540642465601</v>
      </c>
      <c r="Y295">
        <v>318.164058316107</v>
      </c>
      <c r="Z295">
        <v>7.3299999237060502</v>
      </c>
      <c r="AA295">
        <v>0.93353021937224301</v>
      </c>
      <c r="AB295">
        <v>95.629997253417898</v>
      </c>
      <c r="AC295">
        <v>3.3832730348984001</v>
      </c>
      <c r="AD295">
        <v>131.21744811709399</v>
      </c>
      <c r="AE295">
        <v>38.049999237060497</v>
      </c>
      <c r="AF295">
        <v>6.7739315032958896</v>
      </c>
      <c r="AG295">
        <v>5.7629232952376599</v>
      </c>
    </row>
    <row r="296" spans="1:33" x14ac:dyDescent="0.2">
      <c r="A296" s="94">
        <v>44333</v>
      </c>
      <c r="B296">
        <v>37.909999847412102</v>
      </c>
      <c r="C296">
        <v>43.7954534377131</v>
      </c>
      <c r="D296">
        <v>0.76477853718370803</v>
      </c>
      <c r="F296">
        <v>68.117179870605398</v>
      </c>
      <c r="G296">
        <v>54.415291758993099</v>
      </c>
      <c r="H296">
        <v>5.9899997711181596</v>
      </c>
      <c r="I296">
        <v>28.020000457763601</v>
      </c>
      <c r="J296">
        <v>0.955025946873021</v>
      </c>
      <c r="K296">
        <v>8.3139544121308901</v>
      </c>
      <c r="L296">
        <v>134.86999511718699</v>
      </c>
      <c r="N296">
        <v>0.74183162187127005</v>
      </c>
      <c r="O296">
        <v>0.68035762526291399</v>
      </c>
      <c r="P296">
        <v>22.704704284667901</v>
      </c>
      <c r="Q296">
        <v>5.0216748049549498</v>
      </c>
      <c r="R296">
        <v>3.1076898805585502</v>
      </c>
      <c r="S296">
        <v>175.219505567933</v>
      </c>
      <c r="T296">
        <v>0.87475340326531603</v>
      </c>
      <c r="U296">
        <v>28.440000534057599</v>
      </c>
      <c r="V296">
        <v>1215.82180297796</v>
      </c>
      <c r="W296">
        <v>1.4002249979410499</v>
      </c>
      <c r="X296">
        <v>0.75200826273896804</v>
      </c>
      <c r="Y296">
        <v>296.05562282584998</v>
      </c>
      <c r="Z296">
        <v>7.3400001525878897</v>
      </c>
      <c r="AA296">
        <v>0.930549479505271</v>
      </c>
      <c r="AB296">
        <v>94.400001525878906</v>
      </c>
      <c r="AC296">
        <v>3.2772470169674</v>
      </c>
      <c r="AD296">
        <v>131.69300163891899</v>
      </c>
      <c r="AE296">
        <v>37.959999084472599</v>
      </c>
      <c r="AF296">
        <v>6.7832369804382298</v>
      </c>
      <c r="AG296">
        <v>5.8869466494617102</v>
      </c>
    </row>
    <row r="297" spans="1:33" x14ac:dyDescent="0.2">
      <c r="A297" s="94">
        <v>44334</v>
      </c>
      <c r="B297">
        <v>38.5</v>
      </c>
      <c r="C297">
        <v>43.795015359995801</v>
      </c>
      <c r="D297">
        <v>0.76259127076245603</v>
      </c>
      <c r="F297">
        <v>67.656867980957003</v>
      </c>
      <c r="G297">
        <v>54.179997154071401</v>
      </c>
      <c r="H297">
        <v>5.9400000572204501</v>
      </c>
      <c r="I297">
        <v>28</v>
      </c>
      <c r="J297">
        <v>0.97951229611601198</v>
      </c>
      <c r="K297">
        <v>8.3060985880223299</v>
      </c>
      <c r="L297">
        <v>136.61000061035099</v>
      </c>
      <c r="N297">
        <v>0.73907993479428902</v>
      </c>
      <c r="O297">
        <v>0.682782090327407</v>
      </c>
      <c r="P297">
        <v>23.0502109527587</v>
      </c>
      <c r="Q297">
        <v>4.8616069443146399</v>
      </c>
      <c r="R297">
        <v>3.0107527328680099</v>
      </c>
      <c r="S297">
        <v>175.88375249184099</v>
      </c>
      <c r="T297">
        <v>0.88844700892349104</v>
      </c>
      <c r="U297">
        <v>28.770000457763601</v>
      </c>
      <c r="V297">
        <v>1204.31563250371</v>
      </c>
      <c r="W297">
        <v>1.3926263286771201</v>
      </c>
      <c r="X297">
        <v>0.73157090898791799</v>
      </c>
      <c r="Y297">
        <v>301.28342226915902</v>
      </c>
      <c r="Z297">
        <v>7.5599999427795401</v>
      </c>
      <c r="AA297">
        <v>0.92875538274945602</v>
      </c>
      <c r="AB297">
        <v>94.089996337890597</v>
      </c>
      <c r="AC297">
        <v>3.3239238013646699</v>
      </c>
      <c r="AD297">
        <v>132.837452060251</v>
      </c>
      <c r="AE297">
        <v>38.130001068115199</v>
      </c>
      <c r="AF297">
        <v>6.7599744796752903</v>
      </c>
      <c r="AG297">
        <v>5.9011552541824104</v>
      </c>
    </row>
    <row r="298" spans="1:33" x14ac:dyDescent="0.2">
      <c r="A298" s="94">
        <v>44335</v>
      </c>
      <c r="B298">
        <v>38.369998931884702</v>
      </c>
      <c r="C298">
        <v>43.808842691869302</v>
      </c>
      <c r="D298">
        <v>0.76242992938205101</v>
      </c>
      <c r="F298">
        <v>67.400154113769503</v>
      </c>
      <c r="H298">
        <v>5.9299998283386204</v>
      </c>
      <c r="I298">
        <v>28.0100002288818</v>
      </c>
      <c r="J298">
        <v>0.96300804651676197</v>
      </c>
      <c r="K298">
        <v>8.2880344995070896</v>
      </c>
      <c r="L298">
        <v>134.21000671386699</v>
      </c>
      <c r="N298">
        <v>0.733145401290897</v>
      </c>
      <c r="O298">
        <v>0.68603819250625897</v>
      </c>
      <c r="P298">
        <v>22.566501617431602</v>
      </c>
      <c r="Q298">
        <v>4.8722018305977501</v>
      </c>
      <c r="R298">
        <v>3.02041518421106</v>
      </c>
      <c r="S298">
        <v>173.75719152636799</v>
      </c>
      <c r="T298">
        <v>0.88104352363984595</v>
      </c>
      <c r="U298">
        <v>27.709999084472599</v>
      </c>
      <c r="V298">
        <v>1198.3096757181099</v>
      </c>
      <c r="W298">
        <v>1.38134665984608</v>
      </c>
      <c r="X298">
        <v>0.73783501996160705</v>
      </c>
      <c r="Y298">
        <v>301.41205880122601</v>
      </c>
      <c r="Z298">
        <v>7.4699997901916504</v>
      </c>
      <c r="AA298">
        <v>0.92927607460183803</v>
      </c>
      <c r="AB298">
        <v>91.900001525878906</v>
      </c>
      <c r="AC298">
        <v>3.4187813358163601</v>
      </c>
      <c r="AD298">
        <v>133.206861331938</v>
      </c>
      <c r="AE298">
        <v>37.270000457763601</v>
      </c>
      <c r="AF298">
        <v>6.73671197891235</v>
      </c>
      <c r="AG298">
        <v>5.9182821135618697</v>
      </c>
    </row>
    <row r="299" spans="1:33" x14ac:dyDescent="0.2">
      <c r="A299" s="94">
        <v>44336</v>
      </c>
      <c r="B299">
        <v>37.020000457763601</v>
      </c>
      <c r="C299">
        <v>44.569522983533702</v>
      </c>
      <c r="D299">
        <v>0.75169555039067104</v>
      </c>
      <c r="F299">
        <v>67.692283630371094</v>
      </c>
      <c r="G299">
        <v>54.670430242254398</v>
      </c>
      <c r="H299">
        <v>6.0300002098083496</v>
      </c>
      <c r="I299">
        <v>28.100000381469702</v>
      </c>
      <c r="J299">
        <v>0.95905976616303601</v>
      </c>
      <c r="K299">
        <v>8.4490118438614505</v>
      </c>
      <c r="L299">
        <v>136.53999328613199</v>
      </c>
      <c r="N299">
        <v>0.72826183132482902</v>
      </c>
      <c r="O299">
        <v>0.68499326794177695</v>
      </c>
      <c r="P299">
        <v>22.517143249511701</v>
      </c>
      <c r="Q299">
        <v>4.7777433078390699</v>
      </c>
      <c r="R299">
        <v>2.91518442144391</v>
      </c>
      <c r="S299">
        <v>174.34411069123499</v>
      </c>
      <c r="T299">
        <v>0.87193040970864599</v>
      </c>
      <c r="U299">
        <v>27.9799995422363</v>
      </c>
      <c r="V299">
        <v>1190.8322062837501</v>
      </c>
      <c r="W299">
        <v>1.3720965070042499</v>
      </c>
      <c r="X299">
        <v>0.73360271888413497</v>
      </c>
      <c r="Y299">
        <v>298.26281878233198</v>
      </c>
      <c r="Z299">
        <v>7.7199997901916504</v>
      </c>
      <c r="AA299">
        <v>0.99563992328655704</v>
      </c>
      <c r="AB299">
        <v>93.989997863769503</v>
      </c>
      <c r="AC299">
        <v>3.3886088604030999</v>
      </c>
      <c r="AD299">
        <v>132.43832753629701</v>
      </c>
      <c r="AE299">
        <v>37.860000610351499</v>
      </c>
      <c r="AF299">
        <v>6.8018460273742596</v>
      </c>
      <c r="AG299">
        <v>5.6845776690640202</v>
      </c>
    </row>
    <row r="300" spans="1:33" x14ac:dyDescent="0.2">
      <c r="A300" s="94">
        <v>44337</v>
      </c>
      <c r="B300">
        <v>37.529998779296797</v>
      </c>
      <c r="C300">
        <v>44.857872328074301</v>
      </c>
      <c r="D300">
        <v>0.74224147691515396</v>
      </c>
      <c r="F300">
        <v>65.594306945800696</v>
      </c>
      <c r="G300">
        <v>52.954798686982301</v>
      </c>
      <c r="H300">
        <v>6.0900001525878897</v>
      </c>
      <c r="I300">
        <v>28.110000610351499</v>
      </c>
      <c r="J300">
        <v>0.96031539161584301</v>
      </c>
      <c r="K300">
        <v>8.5337030613645695</v>
      </c>
      <c r="L300">
        <v>135.74000549316401</v>
      </c>
      <c r="N300">
        <v>0.73455134891796803</v>
      </c>
      <c r="O300">
        <v>0.69030048366479901</v>
      </c>
      <c r="P300">
        <v>21.539854049682599</v>
      </c>
      <c r="Q300">
        <v>4.7405151352286303</v>
      </c>
      <c r="R300">
        <v>2.9121332478273398</v>
      </c>
      <c r="S300">
        <v>174.17857983891301</v>
      </c>
      <c r="T300">
        <v>0.89214937020310003</v>
      </c>
      <c r="U300">
        <v>27.9500007629394</v>
      </c>
      <c r="V300">
        <v>1186.7679303753901</v>
      </c>
      <c r="W300">
        <v>1.3592542795535301</v>
      </c>
      <c r="X300">
        <v>0.74760254194082798</v>
      </c>
      <c r="Y300">
        <v>299.942532676886</v>
      </c>
      <c r="Z300">
        <v>7.67000007629394</v>
      </c>
      <c r="AA300">
        <v>0.98367969477098405</v>
      </c>
      <c r="AB300">
        <v>93.400001525878906</v>
      </c>
      <c r="AC300">
        <v>3.4936929949883702</v>
      </c>
      <c r="AD300">
        <v>133.89259996717001</v>
      </c>
      <c r="AE300">
        <v>37.880001068115199</v>
      </c>
      <c r="AF300">
        <v>6.6622729301452601</v>
      </c>
      <c r="AG300">
        <v>5.4835434830180798</v>
      </c>
    </row>
    <row r="301" spans="1:33" x14ac:dyDescent="0.2">
      <c r="A301" s="94">
        <v>44340</v>
      </c>
      <c r="B301">
        <v>37.5</v>
      </c>
      <c r="C301">
        <v>45.097859574831503</v>
      </c>
      <c r="D301">
        <v>0.72923272020021201</v>
      </c>
      <c r="F301">
        <v>65.027778625488196</v>
      </c>
      <c r="G301">
        <v>52.477337531834102</v>
      </c>
      <c r="H301">
        <v>6.17000007629394</v>
      </c>
      <c r="I301">
        <v>27.899999618530199</v>
      </c>
      <c r="J301">
        <v>0.94304800482274198</v>
      </c>
      <c r="K301">
        <v>8.7054346768695599</v>
      </c>
      <c r="L301">
        <v>134.19000244140599</v>
      </c>
      <c r="N301">
        <v>0.73965440597527199</v>
      </c>
      <c r="O301">
        <v>0.70008660146898105</v>
      </c>
      <c r="P301">
        <v>21.381908416748001</v>
      </c>
      <c r="Q301">
        <v>4.7223776090951803</v>
      </c>
      <c r="R301">
        <v>2.8892249636659799</v>
      </c>
      <c r="S301">
        <v>176.83689148477899</v>
      </c>
      <c r="T301">
        <v>0.90312753115737998</v>
      </c>
      <c r="U301">
        <v>27.639999389648398</v>
      </c>
      <c r="V301">
        <v>1195.6266873028601</v>
      </c>
      <c r="W301">
        <v>1.3708376219294101</v>
      </c>
      <c r="X301">
        <v>0.76944598123910102</v>
      </c>
      <c r="Y301">
        <v>308.22932188730198</v>
      </c>
      <c r="Z301">
        <v>7.6199998855590803</v>
      </c>
      <c r="AA301">
        <v>1.01783967681195</v>
      </c>
      <c r="AB301">
        <v>90.970001220703097</v>
      </c>
      <c r="AC301">
        <v>3.5532528359715201</v>
      </c>
      <c r="AD301">
        <v>134.195550747608</v>
      </c>
      <c r="AE301">
        <v>36.150001525878899</v>
      </c>
      <c r="AF301">
        <v>6.63435935974121</v>
      </c>
      <c r="AG301">
        <v>5.4515101909154797</v>
      </c>
    </row>
    <row r="302" spans="1:33" x14ac:dyDescent="0.2">
      <c r="A302" s="94">
        <v>44341</v>
      </c>
      <c r="B302">
        <v>37.080001831054602</v>
      </c>
      <c r="C302">
        <v>45.369964530318597</v>
      </c>
      <c r="D302">
        <v>0.78405567977841795</v>
      </c>
      <c r="F302">
        <v>64.815322875976506</v>
      </c>
      <c r="G302">
        <v>54.577256345091001</v>
      </c>
      <c r="H302">
        <v>5.96000003814697</v>
      </c>
      <c r="I302">
        <v>28</v>
      </c>
      <c r="J302">
        <v>0.95518709932353796</v>
      </c>
      <c r="K302">
        <v>8.8102452755963405</v>
      </c>
      <c r="L302">
        <v>135.759994506835</v>
      </c>
      <c r="N302">
        <v>0.74137150898562199</v>
      </c>
      <c r="O302">
        <v>0.70171184807222797</v>
      </c>
      <c r="P302">
        <v>21.4510097503662</v>
      </c>
      <c r="Q302">
        <v>4.6523224646114096</v>
      </c>
      <c r="R302">
        <v>2.9083475955711999</v>
      </c>
      <c r="S302">
        <v>178.553720789746</v>
      </c>
      <c r="T302">
        <v>0.89899196193471897</v>
      </c>
      <c r="U302">
        <v>27.069999694824201</v>
      </c>
      <c r="V302">
        <v>1192.7839326670801</v>
      </c>
      <c r="W302">
        <v>1.3969442737365501</v>
      </c>
      <c r="X302">
        <v>0.77746441925827903</v>
      </c>
      <c r="Y302">
        <v>293.65752962005803</v>
      </c>
      <c r="Z302">
        <v>7.5799999237060502</v>
      </c>
      <c r="AA302">
        <v>1.17585724704184</v>
      </c>
      <c r="AB302">
        <v>91.190002441406193</v>
      </c>
      <c r="AC302">
        <v>3.5181390535641599</v>
      </c>
      <c r="AD302">
        <v>134.32093596495099</v>
      </c>
      <c r="AE302">
        <v>35.650001525878899</v>
      </c>
      <c r="AF302">
        <v>6.6110973358154297</v>
      </c>
      <c r="AG302">
        <v>5.69870664158202</v>
      </c>
    </row>
    <row r="303" spans="1:33" x14ac:dyDescent="0.2">
      <c r="A303" s="94">
        <v>44342</v>
      </c>
      <c r="B303">
        <v>37.9799995422363</v>
      </c>
      <c r="C303">
        <v>45.666280882804102</v>
      </c>
      <c r="D303">
        <v>0.75787420034055197</v>
      </c>
      <c r="F303">
        <v>65.275642395019503</v>
      </c>
      <c r="G303">
        <v>54.534667494915503</v>
      </c>
      <c r="H303">
        <v>5.9800000190734801</v>
      </c>
      <c r="I303">
        <v>28.0100002288818</v>
      </c>
      <c r="J303">
        <v>0.94770667596404201</v>
      </c>
      <c r="K303">
        <v>8.6574476861879894</v>
      </c>
      <c r="L303">
        <v>136.80000305175699</v>
      </c>
      <c r="N303">
        <v>0.73855056533525898</v>
      </c>
      <c r="O303">
        <v>0.70970868550307298</v>
      </c>
      <c r="P303">
        <v>21.302934646606399</v>
      </c>
      <c r="Q303">
        <v>4.6879875974726604</v>
      </c>
      <c r="R303">
        <v>3.2027033159511098</v>
      </c>
      <c r="S303">
        <v>178.65502959170399</v>
      </c>
      <c r="T303">
        <v>0.90483626122593797</v>
      </c>
      <c r="U303">
        <v>26.340000152587798</v>
      </c>
      <c r="V303">
        <v>1190.9068792105199</v>
      </c>
      <c r="W303">
        <v>1.4016224918983</v>
      </c>
      <c r="X303">
        <v>0.77847113585090699</v>
      </c>
      <c r="Y303">
        <v>299.06015356064</v>
      </c>
      <c r="Z303">
        <v>7.5500001907348597</v>
      </c>
      <c r="AA303">
        <v>1.1443154789598</v>
      </c>
      <c r="AB303">
        <v>90.919998168945298</v>
      </c>
      <c r="AC303">
        <v>3.5131318537491301</v>
      </c>
      <c r="AD303">
        <v>137.73676864195201</v>
      </c>
      <c r="AE303">
        <v>35.810001373291001</v>
      </c>
      <c r="AF303">
        <v>6.7087984085082999</v>
      </c>
      <c r="AG303">
        <v>5.6043636817682803</v>
      </c>
    </row>
    <row r="304" spans="1:33" x14ac:dyDescent="0.2">
      <c r="A304" s="94">
        <v>44343</v>
      </c>
      <c r="B304">
        <v>38</v>
      </c>
      <c r="C304">
        <v>44.653774574412601</v>
      </c>
      <c r="D304">
        <v>0.80783351626897004</v>
      </c>
      <c r="F304">
        <v>66.667907714843693</v>
      </c>
      <c r="G304">
        <v>55.398211139907602</v>
      </c>
      <c r="H304">
        <v>6.0199999809265101</v>
      </c>
      <c r="I304">
        <v>28.049999237060501</v>
      </c>
      <c r="J304">
        <v>0.94682143615969405</v>
      </c>
      <c r="K304">
        <v>8.3071535746388392</v>
      </c>
      <c r="L304">
        <v>134.919998168945</v>
      </c>
      <c r="N304">
        <v>0.73825271333461695</v>
      </c>
      <c r="O304">
        <v>0.71096337771649498</v>
      </c>
      <c r="P304">
        <v>22.398685455322202</v>
      </c>
      <c r="Q304">
        <v>4.73344109952449</v>
      </c>
      <c r="R304">
        <v>3.1017113525945201</v>
      </c>
      <c r="S304">
        <v>174.22633339119699</v>
      </c>
      <c r="T304">
        <v>0.90287454723878102</v>
      </c>
      <c r="U304">
        <v>26.9300003051757</v>
      </c>
      <c r="V304">
        <v>1165.1600172343401</v>
      </c>
      <c r="W304">
        <v>1.3972215346083701</v>
      </c>
      <c r="X304">
        <v>0.78082214886705903</v>
      </c>
      <c r="Y304">
        <v>304.823846463839</v>
      </c>
      <c r="Z304">
        <v>7.5999999046325604</v>
      </c>
      <c r="AA304">
        <v>1.1341977318424401</v>
      </c>
      <c r="AB304">
        <v>91.449996948242202</v>
      </c>
      <c r="AC304">
        <v>3.4399791559516801</v>
      </c>
      <c r="AD304">
        <v>137.466501471264</v>
      </c>
      <c r="AE304">
        <v>36.930000305175703</v>
      </c>
      <c r="AF304">
        <v>6.7599744796752903</v>
      </c>
      <c r="AG304">
        <v>6.0010894097759904</v>
      </c>
    </row>
    <row r="305" spans="1:33" x14ac:dyDescent="0.2">
      <c r="A305" s="94">
        <v>44344</v>
      </c>
      <c r="B305">
        <v>38</v>
      </c>
      <c r="C305">
        <v>45.318619452438703</v>
      </c>
      <c r="D305">
        <v>0.81325650650717196</v>
      </c>
      <c r="F305">
        <v>63.222949981689403</v>
      </c>
      <c r="G305">
        <v>54.404582212917902</v>
      </c>
      <c r="H305">
        <v>6.0500001907348597</v>
      </c>
      <c r="I305">
        <v>28</v>
      </c>
      <c r="J305">
        <v>0.93685467758976304</v>
      </c>
      <c r="K305">
        <v>8.4003116948011307</v>
      </c>
      <c r="L305">
        <v>138.22999572753901</v>
      </c>
      <c r="N305">
        <v>0.73799319231359495</v>
      </c>
      <c r="O305">
        <v>0.70837280431551597</v>
      </c>
      <c r="P305">
        <v>23.109439849853501</v>
      </c>
      <c r="Q305">
        <v>4.6537135216975596</v>
      </c>
      <c r="R305">
        <v>3.04506943056179</v>
      </c>
      <c r="S305">
        <v>175.72253588859101</v>
      </c>
      <c r="T305">
        <v>0.89470382841122298</v>
      </c>
      <c r="U305">
        <v>26.879999160766602</v>
      </c>
      <c r="V305">
        <v>1161.0399420285801</v>
      </c>
      <c r="W305">
        <v>1.37607174419153</v>
      </c>
      <c r="X305">
        <v>0.78345343470573403</v>
      </c>
      <c r="Y305">
        <v>298.19603434560099</v>
      </c>
      <c r="Z305">
        <v>7.75</v>
      </c>
      <c r="AA305">
        <v>1.0788092688298201</v>
      </c>
      <c r="AB305">
        <v>90.940002441406193</v>
      </c>
      <c r="AC305">
        <v>3.41560732714888</v>
      </c>
      <c r="AD305">
        <v>138.319768397632</v>
      </c>
      <c r="AE305">
        <v>36.380001068115199</v>
      </c>
      <c r="AF305">
        <v>6.7971935272216797</v>
      </c>
      <c r="AG305">
        <v>6.1059821986220797</v>
      </c>
    </row>
    <row r="306" spans="1:33" x14ac:dyDescent="0.2">
      <c r="A306" s="94">
        <v>44347</v>
      </c>
      <c r="C306">
        <v>45.187004446247499</v>
      </c>
      <c r="D306">
        <v>0.80565096157716398</v>
      </c>
      <c r="G306">
        <v>53.795778308904403</v>
      </c>
      <c r="J306">
        <v>0.94777856503498004</v>
      </c>
      <c r="K306">
        <v>8.1670286942921795</v>
      </c>
      <c r="N306">
        <v>0.735879069516016</v>
      </c>
      <c r="O306">
        <v>0.71445681968100405</v>
      </c>
      <c r="Q306">
        <v>4.5544490963220596</v>
      </c>
      <c r="R306">
        <v>3.0849025278770599</v>
      </c>
      <c r="S306">
        <v>174.64785014437399</v>
      </c>
      <c r="T306">
        <v>0.901466785188205</v>
      </c>
      <c r="W306">
        <v>1.37922699021835</v>
      </c>
      <c r="X306">
        <v>0.829223868418687</v>
      </c>
      <c r="AA306">
        <v>1.0940834464315601</v>
      </c>
      <c r="AC306">
        <v>3.34731186063041</v>
      </c>
      <c r="AG306">
        <v>6.04921728733032</v>
      </c>
    </row>
    <row r="307" spans="1:33" x14ac:dyDescent="0.2">
      <c r="A307" s="94">
        <v>44348</v>
      </c>
      <c r="B307">
        <v>38.529998779296797</v>
      </c>
      <c r="C307">
        <v>45.140897998408903</v>
      </c>
      <c r="D307">
        <v>0.853046049867486</v>
      </c>
      <c r="F307">
        <v>65.525543212890597</v>
      </c>
      <c r="G307">
        <v>54.247189995318898</v>
      </c>
      <c r="H307">
        <v>6.1100001335143999</v>
      </c>
      <c r="I307">
        <v>29.399999618530199</v>
      </c>
      <c r="J307">
        <v>0.94503385812755802</v>
      </c>
      <c r="K307">
        <v>9.3504317613480303</v>
      </c>
      <c r="L307">
        <v>138.32000732421801</v>
      </c>
      <c r="N307">
        <v>0.74711019388229205</v>
      </c>
      <c r="O307">
        <v>0.73455655119551</v>
      </c>
      <c r="P307">
        <v>23.257513046264599</v>
      </c>
      <c r="Q307">
        <v>5.0086357024390997</v>
      </c>
      <c r="R307">
        <v>3.1274873644363699</v>
      </c>
      <c r="S307">
        <v>175.20361252658</v>
      </c>
      <c r="T307">
        <v>0.92793218154031298</v>
      </c>
      <c r="U307">
        <v>27.569999694824201</v>
      </c>
      <c r="V307">
        <v>1198.1716412969399</v>
      </c>
      <c r="W307">
        <v>1.39187506309011</v>
      </c>
      <c r="X307">
        <v>0.80546401360393804</v>
      </c>
      <c r="Y307">
        <v>312.90248088169</v>
      </c>
      <c r="Z307">
        <v>7.6900000572204501</v>
      </c>
      <c r="AA307">
        <v>1.09975202671762</v>
      </c>
      <c r="AB307">
        <v>91.430000305175696</v>
      </c>
      <c r="AC307">
        <v>3.4516633908857002</v>
      </c>
      <c r="AD307">
        <v>138.544099088168</v>
      </c>
      <c r="AE307">
        <v>37.630001068115199</v>
      </c>
      <c r="AF307">
        <v>7.0530772209167401</v>
      </c>
      <c r="AG307">
        <v>6.06664792060268</v>
      </c>
    </row>
    <row r="308" spans="1:33" x14ac:dyDescent="0.2">
      <c r="A308" s="94">
        <v>44349</v>
      </c>
      <c r="B308">
        <v>39.959999084472599</v>
      </c>
      <c r="C308">
        <v>44.940846873454497</v>
      </c>
      <c r="D308">
        <v>0.86412793717411696</v>
      </c>
      <c r="F308">
        <v>64.302841186523395</v>
      </c>
      <c r="G308">
        <v>54.4020372320512</v>
      </c>
      <c r="H308">
        <v>5.9899997711181596</v>
      </c>
      <c r="I308">
        <v>29.040000915527301</v>
      </c>
      <c r="J308">
        <v>0.93079038331673902</v>
      </c>
      <c r="K308">
        <v>8.7073887892529402</v>
      </c>
      <c r="L308">
        <v>141.75</v>
      </c>
      <c r="N308">
        <v>0.73687749810480996</v>
      </c>
      <c r="O308">
        <v>0.72151433915227803</v>
      </c>
      <c r="P308">
        <v>24.7481269836425</v>
      </c>
      <c r="Q308">
        <v>4.64212413976517</v>
      </c>
      <c r="R308">
        <v>3.0920663782667601</v>
      </c>
      <c r="S308">
        <v>175.62624368947499</v>
      </c>
      <c r="T308">
        <v>0.91055841398514903</v>
      </c>
      <c r="U308">
        <v>27.649999618530199</v>
      </c>
      <c r="V308">
        <v>1174.76454707467</v>
      </c>
      <c r="W308">
        <v>1.36626347654318</v>
      </c>
      <c r="X308">
        <v>0.78674755006127095</v>
      </c>
      <c r="Y308">
        <v>321.98468246286501</v>
      </c>
      <c r="Z308">
        <v>7.5599999427795401</v>
      </c>
      <c r="AA308">
        <v>1.1018874919358199</v>
      </c>
      <c r="AB308">
        <v>90.120002746582003</v>
      </c>
      <c r="AC308">
        <v>3.4341975787451999</v>
      </c>
      <c r="AD308">
        <v>139.98647921767699</v>
      </c>
      <c r="AE308">
        <v>37.360000610351499</v>
      </c>
      <c r="AF308">
        <v>7.2066078186035103</v>
      </c>
      <c r="AG308">
        <v>6.2333589480217499</v>
      </c>
    </row>
    <row r="309" spans="1:33" x14ac:dyDescent="0.2">
      <c r="A309" s="94">
        <v>44350</v>
      </c>
      <c r="B309">
        <v>39.599998474121001</v>
      </c>
      <c r="C309">
        <v>44.442927798343099</v>
      </c>
      <c r="F309">
        <v>64.793701171875</v>
      </c>
      <c r="G309">
        <v>54.851157774246602</v>
      </c>
      <c r="H309">
        <v>6</v>
      </c>
      <c r="I309">
        <v>28.670000076293899</v>
      </c>
      <c r="J309">
        <v>0.942138563747831</v>
      </c>
      <c r="K309">
        <v>8.5775978271458904</v>
      </c>
      <c r="L309">
        <v>140.14999389648401</v>
      </c>
      <c r="N309">
        <v>0.74074543316696295</v>
      </c>
      <c r="O309">
        <v>0.722481809668167</v>
      </c>
      <c r="P309">
        <v>24.8172283172607</v>
      </c>
      <c r="Q309">
        <v>5.1065033903700998</v>
      </c>
      <c r="R309">
        <v>3.1032949230288902</v>
      </c>
      <c r="S309">
        <v>172.49452650912599</v>
      </c>
      <c r="T309">
        <v>0.91377878155566306</v>
      </c>
      <c r="U309">
        <v>28.2199993133544</v>
      </c>
      <c r="V309">
        <v>1188.17291590792</v>
      </c>
      <c r="W309">
        <v>1.3620681975873701</v>
      </c>
      <c r="X309">
        <v>0.77271514496781801</v>
      </c>
      <c r="Y309">
        <v>318.78033253116803</v>
      </c>
      <c r="Z309">
        <v>7.5500001907348597</v>
      </c>
      <c r="AA309">
        <v>1.1047024679486099</v>
      </c>
      <c r="AB309">
        <v>88.620002746582003</v>
      </c>
      <c r="AC309">
        <v>3.3939212734833202</v>
      </c>
      <c r="AD309">
        <v>140.133280931695</v>
      </c>
      <c r="AE309">
        <v>37</v>
      </c>
      <c r="AF309">
        <v>7.0763397216796804</v>
      </c>
    </row>
    <row r="310" spans="1:33" x14ac:dyDescent="0.2">
      <c r="A310" s="94">
        <v>44351</v>
      </c>
      <c r="B310">
        <v>39.650001525878899</v>
      </c>
      <c r="C310">
        <v>44.712674732465501</v>
      </c>
      <c r="D310">
        <v>0.91208165232707406</v>
      </c>
      <c r="F310">
        <v>65.088226318359304</v>
      </c>
      <c r="G310">
        <v>53.341091297680599</v>
      </c>
      <c r="H310">
        <v>6.0100002288818297</v>
      </c>
      <c r="I310">
        <v>28.4300003051757</v>
      </c>
      <c r="J310">
        <v>0.93756616015981797</v>
      </c>
      <c r="K310">
        <v>8.5584462703300197</v>
      </c>
      <c r="L310">
        <v>143.96000671386699</v>
      </c>
      <c r="N310">
        <v>0.73686901061775201</v>
      </c>
      <c r="O310">
        <v>0.71634543386178895</v>
      </c>
      <c r="P310">
        <v>24.284162521362301</v>
      </c>
      <c r="Q310">
        <v>5.2118634859431197</v>
      </c>
      <c r="R310">
        <v>3.0191588303642898</v>
      </c>
      <c r="S310">
        <v>173.88874781382</v>
      </c>
      <c r="T310">
        <v>0.91680069059887603</v>
      </c>
      <c r="U310">
        <v>28.780000686645501</v>
      </c>
      <c r="V310">
        <v>1187.76827404645</v>
      </c>
      <c r="W310">
        <v>1.3227902082337499</v>
      </c>
      <c r="X310">
        <v>0.77154949783901805</v>
      </c>
      <c r="Y310">
        <v>318.09124619103198</v>
      </c>
      <c r="Z310">
        <v>7.5599999427795401</v>
      </c>
      <c r="AA310">
        <v>1.12906523063991</v>
      </c>
      <c r="AB310">
        <v>89.5</v>
      </c>
      <c r="AC310">
        <v>3.2822162001173401</v>
      </c>
      <c r="AD310">
        <v>145.86215002882</v>
      </c>
      <c r="AE310">
        <v>37.130001068115199</v>
      </c>
      <c r="AF310">
        <v>7.12286376953125</v>
      </c>
      <c r="AG310">
        <v>6.4316315601266103</v>
      </c>
    </row>
    <row r="311" spans="1:33" x14ac:dyDescent="0.2">
      <c r="A311" s="94">
        <v>44354</v>
      </c>
      <c r="B311">
        <v>41.669998168945298</v>
      </c>
      <c r="C311">
        <v>44.3998694021424</v>
      </c>
      <c r="D311">
        <v>0.90988386183818104</v>
      </c>
      <c r="F311">
        <v>65.480918884277301</v>
      </c>
      <c r="G311">
        <v>52.540633114751998</v>
      </c>
      <c r="H311">
        <v>5.7600002288818297</v>
      </c>
      <c r="I311">
        <v>28.620000839233398</v>
      </c>
      <c r="J311">
        <v>0.93630098388849303</v>
      </c>
      <c r="K311">
        <v>8.4880352463040794</v>
      </c>
      <c r="L311">
        <v>144.169998168945</v>
      </c>
      <c r="N311">
        <v>0.73910041453274999</v>
      </c>
      <c r="O311">
        <v>0.723570600490269</v>
      </c>
      <c r="P311">
        <v>24.2051887512207</v>
      </c>
      <c r="Q311">
        <v>5.1295683025251098</v>
      </c>
      <c r="R311">
        <v>3.3255932103033601</v>
      </c>
      <c r="S311">
        <v>174.04910751564</v>
      </c>
      <c r="T311">
        <v>0.92113284511494697</v>
      </c>
      <c r="U311">
        <v>29.270000457763601</v>
      </c>
      <c r="V311">
        <v>1202.5331619271999</v>
      </c>
      <c r="W311">
        <v>1.3317184673917899</v>
      </c>
      <c r="X311">
        <v>0.74284908547997397</v>
      </c>
      <c r="Y311">
        <v>329.93708406416698</v>
      </c>
      <c r="Z311">
        <v>7.5599999427795401</v>
      </c>
      <c r="AA311">
        <v>1.1330683823002199</v>
      </c>
      <c r="AB311">
        <v>89.830001831054602</v>
      </c>
      <c r="AC311">
        <v>3.3474442338409101</v>
      </c>
      <c r="AD311">
        <v>149.960938199672</v>
      </c>
      <c r="AE311">
        <v>37.75</v>
      </c>
      <c r="AF311">
        <v>7.1368212699890101</v>
      </c>
      <c r="AG311">
        <v>6.56368774228741</v>
      </c>
    </row>
    <row r="312" spans="1:33" x14ac:dyDescent="0.2">
      <c r="A312" s="94">
        <v>44355</v>
      </c>
      <c r="B312">
        <v>43.360000610351499</v>
      </c>
      <c r="C312">
        <v>45.044154036500899</v>
      </c>
      <c r="D312">
        <v>0.90382937131644003</v>
      </c>
      <c r="F312">
        <v>65.775421142578097</v>
      </c>
      <c r="G312">
        <v>54.049866023705597</v>
      </c>
      <c r="H312">
        <v>5.7800002098083496</v>
      </c>
      <c r="I312">
        <v>28.569999694824201</v>
      </c>
      <c r="J312">
        <v>0.94973653158538596</v>
      </c>
      <c r="K312">
        <v>8.5150752482760996</v>
      </c>
      <c r="L312">
        <v>146.30000305175699</v>
      </c>
      <c r="N312">
        <v>0.73760634798664104</v>
      </c>
      <c r="O312">
        <v>0.73770363431091701</v>
      </c>
      <c r="P312">
        <v>25.735288619995099</v>
      </c>
      <c r="Q312">
        <v>4.9856949558302297</v>
      </c>
      <c r="R312">
        <v>3.6565413122729602</v>
      </c>
      <c r="S312">
        <v>174.93154480254401</v>
      </c>
      <c r="T312">
        <v>0.93491553783589099</v>
      </c>
      <c r="U312">
        <v>29.840000152587798</v>
      </c>
      <c r="V312">
        <v>1205.8390315363099</v>
      </c>
      <c r="W312">
        <v>1.34136594738691</v>
      </c>
      <c r="X312">
        <v>0.74887046426189796</v>
      </c>
      <c r="Y312">
        <v>327.38789031447601</v>
      </c>
      <c r="Z312">
        <v>7.6500000953674299</v>
      </c>
      <c r="AA312">
        <v>1.1416806072390899</v>
      </c>
      <c r="AB312">
        <v>91.870002746582003</v>
      </c>
      <c r="AC312">
        <v>3.4038913509533799</v>
      </c>
      <c r="AD312">
        <v>150.798592061129</v>
      </c>
      <c r="AE312">
        <v>38.389999389648402</v>
      </c>
      <c r="AF312">
        <v>7.1089057922363201</v>
      </c>
      <c r="AG312">
        <v>6.5629071913644399</v>
      </c>
    </row>
    <row r="313" spans="1:33" x14ac:dyDescent="0.2">
      <c r="A313" s="94">
        <v>44356</v>
      </c>
      <c r="B313">
        <v>43.409999847412102</v>
      </c>
      <c r="C313">
        <v>45.326936545256999</v>
      </c>
      <c r="D313">
        <v>0.89376153051853102</v>
      </c>
      <c r="F313">
        <v>67.533599853515597</v>
      </c>
      <c r="G313">
        <v>52.777819785659403</v>
      </c>
      <c r="H313">
        <v>5.8000001907348597</v>
      </c>
      <c r="I313">
        <v>28.309999465942301</v>
      </c>
      <c r="J313">
        <v>0.93554017460940697</v>
      </c>
      <c r="K313">
        <v>8.3210705629320998</v>
      </c>
      <c r="L313">
        <v>147.02999877929599</v>
      </c>
      <c r="N313">
        <v>0.73471271648118996</v>
      </c>
      <c r="O313">
        <v>0.73643766060721505</v>
      </c>
      <c r="P313">
        <v>25.508241653442301</v>
      </c>
      <c r="Q313">
        <v>5.0160165116004602</v>
      </c>
      <c r="R313">
        <v>4.0208073529277799</v>
      </c>
      <c r="S313">
        <v>173.93907948218799</v>
      </c>
      <c r="T313">
        <v>0.93288532539946001</v>
      </c>
      <c r="U313">
        <v>29.7000007629394</v>
      </c>
      <c r="V313">
        <v>1204.7005828921599</v>
      </c>
      <c r="W313">
        <v>1.33494729866498</v>
      </c>
      <c r="X313">
        <v>0.77349788024788702</v>
      </c>
      <c r="Y313">
        <v>311.21115920401598</v>
      </c>
      <c r="Z313">
        <v>7.63000011444091</v>
      </c>
      <c r="AA313">
        <v>1.1416434298224101</v>
      </c>
      <c r="AB313">
        <v>91.970001220703097</v>
      </c>
      <c r="AC313">
        <v>3.3978277591381101</v>
      </c>
      <c r="AD313">
        <v>150.51478961142101</v>
      </c>
      <c r="AE313">
        <v>37.939998626708899</v>
      </c>
      <c r="AF313">
        <v>7.0716876983642498</v>
      </c>
      <c r="AG313">
        <v>6.5648560653677297</v>
      </c>
    </row>
    <row r="314" spans="1:33" x14ac:dyDescent="0.2">
      <c r="A314" s="94">
        <v>44357</v>
      </c>
      <c r="B314">
        <v>44.150001525878899</v>
      </c>
      <c r="C314">
        <v>45.325022560894404</v>
      </c>
      <c r="D314">
        <v>0.88116172501115297</v>
      </c>
      <c r="F314">
        <v>69.764778137207003</v>
      </c>
      <c r="G314">
        <v>55.601161897310803</v>
      </c>
      <c r="H314">
        <v>5.7699999809265101</v>
      </c>
      <c r="I314">
        <v>28.2000007629394</v>
      </c>
      <c r="J314">
        <v>0.93369477720717198</v>
      </c>
      <c r="K314">
        <v>8.2312560171249007</v>
      </c>
      <c r="L314">
        <v>147.72000122070301</v>
      </c>
      <c r="N314">
        <v>0.73620818937882804</v>
      </c>
      <c r="O314">
        <v>0.74243085260459096</v>
      </c>
      <c r="P314">
        <v>25.073890686035099</v>
      </c>
      <c r="Q314">
        <v>4.8085803855911902</v>
      </c>
      <c r="R314">
        <v>4.4317347119992601</v>
      </c>
      <c r="S314">
        <v>176.90727460629901</v>
      </c>
      <c r="T314">
        <v>0.96140292431474605</v>
      </c>
      <c r="U314">
        <v>30.1800003051757</v>
      </c>
      <c r="V314">
        <v>1200.3764257074499</v>
      </c>
      <c r="W314">
        <v>1.3362246998941101</v>
      </c>
      <c r="X314">
        <v>0.79229622928398402</v>
      </c>
      <c r="Y314">
        <v>317.43970617435099</v>
      </c>
      <c r="Z314">
        <v>7.8400001525878897</v>
      </c>
      <c r="AA314">
        <v>1.1574743050523699</v>
      </c>
      <c r="AB314">
        <v>92.699996948242202</v>
      </c>
      <c r="AC314">
        <v>3.3651056074708601</v>
      </c>
      <c r="AD314">
        <v>150.11545505325901</v>
      </c>
      <c r="AE314">
        <v>38.860000610351499</v>
      </c>
      <c r="AF314">
        <v>7.1973032951354901</v>
      </c>
      <c r="AG314">
        <v>6.6369115696268102</v>
      </c>
    </row>
    <row r="315" spans="1:33" x14ac:dyDescent="0.2">
      <c r="A315" s="94">
        <v>44358</v>
      </c>
      <c r="B315">
        <v>46.950000762939403</v>
      </c>
      <c r="C315">
        <v>46.092847478790603</v>
      </c>
      <c r="D315">
        <v>0.85864085027452497</v>
      </c>
      <c r="F315">
        <v>70.898239135742102</v>
      </c>
      <c r="G315">
        <v>54.534781851841402</v>
      </c>
      <c r="H315">
        <v>5.7399997711181596</v>
      </c>
      <c r="I315">
        <v>28.299999237060501</v>
      </c>
      <c r="J315">
        <v>0.92660367544603806</v>
      </c>
      <c r="K315">
        <v>8.3421803520027904</v>
      </c>
      <c r="L315">
        <v>147.78999328613199</v>
      </c>
      <c r="N315">
        <v>0.72612745103890497</v>
      </c>
      <c r="O315">
        <v>0.74085925252568696</v>
      </c>
      <c r="P315">
        <v>24.925815582275298</v>
      </c>
      <c r="Q315">
        <v>4.8824365958338296</v>
      </c>
      <c r="R315">
        <v>4.8706409499725396</v>
      </c>
      <c r="S315">
        <v>182.15131335138301</v>
      </c>
      <c r="T315">
        <v>0.95583752411136602</v>
      </c>
      <c r="U315">
        <v>30.440000534057599</v>
      </c>
      <c r="V315">
        <v>1206.1416741048699</v>
      </c>
      <c r="W315">
        <v>1.3134334700725601</v>
      </c>
      <c r="X315">
        <v>0.80565683023936396</v>
      </c>
      <c r="Y315">
        <v>311.65656400125499</v>
      </c>
      <c r="Z315">
        <v>7.7300000190734801</v>
      </c>
      <c r="AA315">
        <v>1.1704706515480601</v>
      </c>
      <c r="AB315">
        <v>93.550003051757798</v>
      </c>
      <c r="AC315">
        <v>3.4128006615509698</v>
      </c>
      <c r="AD315">
        <v>150.02255380065901</v>
      </c>
      <c r="AE315">
        <v>39.209999084472599</v>
      </c>
      <c r="AF315">
        <v>7.1786937713623002</v>
      </c>
      <c r="AG315">
        <v>6.42126269920601</v>
      </c>
    </row>
    <row r="316" spans="1:33" x14ac:dyDescent="0.2">
      <c r="A316" s="94">
        <v>44361</v>
      </c>
      <c r="B316">
        <v>42.9799995422363</v>
      </c>
      <c r="C316">
        <v>46.369434445273299</v>
      </c>
      <c r="D316">
        <v>0.92827825248241402</v>
      </c>
      <c r="F316">
        <v>69.916511535644503</v>
      </c>
      <c r="G316">
        <v>53.5831336325016</v>
      </c>
      <c r="H316">
        <v>5.6199998855590803</v>
      </c>
      <c r="I316">
        <v>28.5100002288818</v>
      </c>
      <c r="K316">
        <v>8.1800434058186404</v>
      </c>
      <c r="L316">
        <v>147.55999755859301</v>
      </c>
      <c r="P316">
        <v>25.2713222503662</v>
      </c>
      <c r="S316">
        <v>182.48468664546601</v>
      </c>
      <c r="U316">
        <v>30.170000076293899</v>
      </c>
      <c r="V316">
        <v>1200.40557187685</v>
      </c>
      <c r="Y316">
        <v>310.53885700182502</v>
      </c>
      <c r="Z316">
        <v>7.5999999046325604</v>
      </c>
      <c r="AA316">
        <v>1.1765256302323699</v>
      </c>
      <c r="AB316">
        <v>92.360000610351506</v>
      </c>
      <c r="AC316">
        <v>3.5189508906618001</v>
      </c>
      <c r="AD316">
        <v>150.18963602510101</v>
      </c>
      <c r="AE316">
        <v>38.529998779296797</v>
      </c>
      <c r="AF316">
        <v>7.1786937713623002</v>
      </c>
      <c r="AG316">
        <v>6.60068590289029</v>
      </c>
    </row>
    <row r="317" spans="1:33" x14ac:dyDescent="0.2">
      <c r="A317" s="94">
        <v>44362</v>
      </c>
      <c r="B317">
        <v>42.919998168945298</v>
      </c>
      <c r="C317">
        <v>46.4393923788884</v>
      </c>
      <c r="D317">
        <v>0.92120347463674002</v>
      </c>
      <c r="F317">
        <v>69.854034423828097</v>
      </c>
      <c r="G317">
        <v>55.111377505882402</v>
      </c>
      <c r="H317">
        <v>5.6199998855590803</v>
      </c>
      <c r="I317">
        <v>28.709999084472599</v>
      </c>
      <c r="J317">
        <v>0.92464602894210601</v>
      </c>
      <c r="K317">
        <v>8.0961140856047606</v>
      </c>
      <c r="L317">
        <v>147.44999694824199</v>
      </c>
      <c r="N317">
        <v>0.72691492529792501</v>
      </c>
      <c r="O317">
        <v>0.75554632225955398</v>
      </c>
      <c r="P317">
        <v>25.695802688598601</v>
      </c>
      <c r="Q317">
        <v>4.8192956875212403</v>
      </c>
      <c r="R317">
        <v>4.9385971005510996</v>
      </c>
      <c r="S317">
        <v>182.49320652888801</v>
      </c>
      <c r="T317">
        <v>0.98324261322356599</v>
      </c>
      <c r="U317">
        <v>30.270000457763601</v>
      </c>
      <c r="V317">
        <v>1214.8334617528301</v>
      </c>
      <c r="W317">
        <v>1.2908650279767699</v>
      </c>
      <c r="X317">
        <v>0.78002868755086696</v>
      </c>
      <c r="Y317">
        <v>319.50185306035701</v>
      </c>
      <c r="Z317">
        <v>7.5700001716613698</v>
      </c>
      <c r="AA317">
        <v>1.2022154919107999</v>
      </c>
      <c r="AB317">
        <v>90.5</v>
      </c>
      <c r="AC317">
        <v>3.4931273173939101</v>
      </c>
      <c r="AD317">
        <v>150.09003063470399</v>
      </c>
      <c r="AE317">
        <v>38.549999237060497</v>
      </c>
      <c r="AF317">
        <v>7.1973032951354901</v>
      </c>
      <c r="AG317">
        <v>6.62738917321962</v>
      </c>
    </row>
    <row r="318" spans="1:33" x14ac:dyDescent="0.2">
      <c r="A318" s="94">
        <v>44363</v>
      </c>
      <c r="B318">
        <v>43.409999847412102</v>
      </c>
      <c r="C318">
        <v>46.840055076882798</v>
      </c>
      <c r="D318">
        <v>0.91994128202738701</v>
      </c>
      <c r="F318">
        <v>70.425209045410099</v>
      </c>
      <c r="G318">
        <v>54.3016939583122</v>
      </c>
      <c r="H318">
        <v>5.67000007629394</v>
      </c>
      <c r="I318">
        <v>28.770000457763601</v>
      </c>
      <c r="J318">
        <v>0.93598321308836196</v>
      </c>
      <c r="K318">
        <v>8.1646256206350305</v>
      </c>
      <c r="L318">
        <v>149.13000488281199</v>
      </c>
      <c r="N318">
        <v>0.72200371896211302</v>
      </c>
      <c r="O318">
        <v>0.76089963344808997</v>
      </c>
      <c r="P318">
        <v>25.577342987060501</v>
      </c>
      <c r="Q318">
        <v>5.0538638113251801</v>
      </c>
      <c r="R318">
        <v>5.42599659817005</v>
      </c>
      <c r="S318">
        <v>183.719169035302</v>
      </c>
      <c r="T318">
        <v>1.0398125833459</v>
      </c>
      <c r="U318">
        <v>30.2000007629394</v>
      </c>
      <c r="V318">
        <v>1214.6381729772099</v>
      </c>
      <c r="W318">
        <v>1.29216462504231</v>
      </c>
      <c r="X318">
        <v>0.79156908361009803</v>
      </c>
      <c r="Y318">
        <v>318.85849147975898</v>
      </c>
      <c r="Z318">
        <v>7.6399998664855904</v>
      </c>
      <c r="AA318">
        <v>1.19698375673487</v>
      </c>
      <c r="AB318">
        <v>89.339996337890597</v>
      </c>
      <c r="AC318">
        <v>3.4961056875518399</v>
      </c>
      <c r="AD318">
        <v>150.49104201323601</v>
      </c>
      <c r="AE318">
        <v>37.689998626708899</v>
      </c>
      <c r="AF318">
        <v>7.1554307937621999</v>
      </c>
      <c r="AG318">
        <v>6.6391977646185198</v>
      </c>
    </row>
    <row r="319" spans="1:33" x14ac:dyDescent="0.2">
      <c r="A319" s="94">
        <v>44364</v>
      </c>
      <c r="B319">
        <v>43.150001525878899</v>
      </c>
      <c r="C319">
        <v>46.426607560275897</v>
      </c>
      <c r="D319">
        <v>0.92198723724487697</v>
      </c>
      <c r="F319">
        <v>70.460929870605398</v>
      </c>
      <c r="G319">
        <v>53.1317801790562</v>
      </c>
      <c r="H319">
        <v>5.5300002098083496</v>
      </c>
      <c r="I319">
        <v>29.110000610351499</v>
      </c>
      <c r="J319">
        <v>0.94094153284252902</v>
      </c>
      <c r="K319">
        <v>7.9762776521259804</v>
      </c>
      <c r="L319">
        <v>152.08000183105401</v>
      </c>
      <c r="N319">
        <v>0.72025299340189897</v>
      </c>
      <c r="O319">
        <v>0.75201577495391703</v>
      </c>
      <c r="P319">
        <v>25.834005355834901</v>
      </c>
      <c r="Q319">
        <v>4.9588070094031798</v>
      </c>
      <c r="R319">
        <v>5.9769648270867002</v>
      </c>
      <c r="S319">
        <v>183.26649550923099</v>
      </c>
      <c r="T319">
        <v>1.02083895059131</v>
      </c>
      <c r="U319">
        <v>29.649999618530199</v>
      </c>
      <c r="V319">
        <v>1207.0835827355399</v>
      </c>
      <c r="W319">
        <v>1.2967166955245</v>
      </c>
      <c r="X319">
        <v>0.82698894887855001</v>
      </c>
      <c r="Y319">
        <v>316.80194248500197</v>
      </c>
      <c r="Z319">
        <v>7.63000011444091</v>
      </c>
      <c r="AA319">
        <v>1.19047530270018</v>
      </c>
      <c r="AB319">
        <v>88.440002441406193</v>
      </c>
      <c r="AC319">
        <v>3.4507159691222302</v>
      </c>
      <c r="AD319">
        <v>151.61648249527499</v>
      </c>
      <c r="AE319">
        <v>37.380001068115199</v>
      </c>
      <c r="AF319">
        <v>7.0716876983642498</v>
      </c>
      <c r="AG319">
        <v>6.6006334516545104</v>
      </c>
    </row>
    <row r="320" spans="1:33" x14ac:dyDescent="0.2">
      <c r="A320" s="94">
        <v>44365</v>
      </c>
      <c r="B320">
        <v>44.139999389648402</v>
      </c>
      <c r="C320">
        <v>46.272786324494497</v>
      </c>
      <c r="D320">
        <v>0.91264931798867999</v>
      </c>
      <c r="F320">
        <v>69.978988647460895</v>
      </c>
      <c r="G320">
        <v>54.111906250514899</v>
      </c>
      <c r="H320">
        <v>5.5100002288818297</v>
      </c>
      <c r="I320">
        <v>29.059999465942301</v>
      </c>
      <c r="J320">
        <v>0.93354228799967698</v>
      </c>
      <c r="K320">
        <v>7.7847024098261901</v>
      </c>
      <c r="L320">
        <v>152.13000488281199</v>
      </c>
      <c r="N320">
        <v>0.71458916832779695</v>
      </c>
      <c r="O320">
        <v>0.76925082770008302</v>
      </c>
      <c r="P320">
        <v>26.228868484496999</v>
      </c>
      <c r="Q320">
        <v>4.9167108333287404</v>
      </c>
      <c r="R320">
        <v>5.6964766475950803</v>
      </c>
      <c r="S320">
        <v>177.31074213108499</v>
      </c>
      <c r="T320">
        <v>0.98489314105140702</v>
      </c>
      <c r="U320">
        <v>29.170000076293899</v>
      </c>
      <c r="V320">
        <v>1173.9052772472401</v>
      </c>
      <c r="W320">
        <v>1.2936510871192699</v>
      </c>
      <c r="X320">
        <v>0.98489314105140702</v>
      </c>
      <c r="Y320">
        <v>328.86098125283303</v>
      </c>
      <c r="Z320">
        <v>7.6100001335143999</v>
      </c>
      <c r="AA320">
        <v>1.16787043164265</v>
      </c>
      <c r="AB320">
        <v>87.080001831054602</v>
      </c>
      <c r="AC320">
        <v>3.4277998994551999</v>
      </c>
      <c r="AD320">
        <v>151.05223509154999</v>
      </c>
      <c r="AE320">
        <v>36.599998474121001</v>
      </c>
      <c r="AF320">
        <v>6.9274616241454998</v>
      </c>
      <c r="AG320">
        <v>6.6297593705043001</v>
      </c>
    </row>
    <row r="321" spans="1:33" x14ac:dyDescent="0.2">
      <c r="A321" s="94">
        <v>44368</v>
      </c>
      <c r="B321">
        <v>42.869998931884702</v>
      </c>
      <c r="C321">
        <v>46.352211431265403</v>
      </c>
      <c r="D321">
        <v>0.94191523956915502</v>
      </c>
      <c r="F321">
        <v>72.299423217773395</v>
      </c>
      <c r="G321">
        <v>53.024037437622603</v>
      </c>
      <c r="H321">
        <v>5.42000007629394</v>
      </c>
      <c r="I321">
        <v>29.409999847412099</v>
      </c>
      <c r="J321">
        <v>0.92667611715209797</v>
      </c>
      <c r="K321">
        <v>7.7828872194632996</v>
      </c>
      <c r="L321">
        <v>154.63000488281199</v>
      </c>
      <c r="N321">
        <v>0.71140424574959804</v>
      </c>
      <c r="O321">
        <v>0.76068333281432299</v>
      </c>
      <c r="P321">
        <v>26.534887313842699</v>
      </c>
      <c r="Q321">
        <v>4.9549759654423404</v>
      </c>
      <c r="R321">
        <v>5.7015982885266601</v>
      </c>
      <c r="S321">
        <v>176.832017985871</v>
      </c>
      <c r="T321">
        <v>0.98572563273750502</v>
      </c>
      <c r="U321">
        <v>30.280000686645501</v>
      </c>
      <c r="V321">
        <v>1177.1983153982701</v>
      </c>
      <c r="W321">
        <v>1.2884329510205099</v>
      </c>
      <c r="X321">
        <v>0.94232887516110897</v>
      </c>
      <c r="Y321">
        <v>327.375125427726</v>
      </c>
      <c r="Z321">
        <v>7.63000011444091</v>
      </c>
      <c r="AA321">
        <v>1.1954123606084801</v>
      </c>
      <c r="AB321">
        <v>89.919998168945298</v>
      </c>
      <c r="AC321">
        <v>3.2971675502420501</v>
      </c>
      <c r="AD321">
        <v>144.21508567760901</v>
      </c>
      <c r="AE321">
        <v>37.040000915527301</v>
      </c>
      <c r="AF321">
        <v>7.0158581733703604</v>
      </c>
      <c r="AG321">
        <v>6.61087766810408</v>
      </c>
    </row>
    <row r="322" spans="1:33" x14ac:dyDescent="0.2">
      <c r="A322" s="94">
        <v>44369</v>
      </c>
      <c r="B322">
        <v>42.430000305175703</v>
      </c>
      <c r="C322">
        <v>47.031833509297002</v>
      </c>
      <c r="D322">
        <v>0.93554882818450102</v>
      </c>
      <c r="F322">
        <v>68.738449096679602</v>
      </c>
      <c r="G322">
        <v>53.370169766904802</v>
      </c>
      <c r="H322">
        <v>5.6199998855590803</v>
      </c>
      <c r="I322">
        <v>28.579999923706001</v>
      </c>
      <c r="J322">
        <v>0.95062439661056397</v>
      </c>
      <c r="K322">
        <v>7.9710027180317304</v>
      </c>
      <c r="L322">
        <v>150.07000732421801</v>
      </c>
      <c r="N322">
        <v>0.71254460567210698</v>
      </c>
      <c r="O322">
        <v>0.75994771685884599</v>
      </c>
      <c r="P322">
        <v>26.7816772460937</v>
      </c>
      <c r="Q322">
        <v>4.7557185217738098</v>
      </c>
      <c r="R322">
        <v>5.28238026186159</v>
      </c>
      <c r="S322">
        <v>178.204095288774</v>
      </c>
      <c r="T322">
        <v>1.01919303363104</v>
      </c>
      <c r="U322">
        <v>30.549999237060501</v>
      </c>
      <c r="V322">
        <v>1187.25887932669</v>
      </c>
      <c r="W322">
        <v>1.2842607800405399</v>
      </c>
      <c r="X322">
        <v>0.88928069919347696</v>
      </c>
      <c r="Y322">
        <v>316.019267003153</v>
      </c>
      <c r="Z322">
        <v>7.6100001335143999</v>
      </c>
      <c r="AA322">
        <v>1.19933008974929</v>
      </c>
      <c r="AB322">
        <v>88.400001525878906</v>
      </c>
      <c r="AC322">
        <v>3.3049938029518802</v>
      </c>
      <c r="AD322">
        <v>143.95446447908699</v>
      </c>
      <c r="AE322">
        <v>35.950000762939403</v>
      </c>
      <c r="AF322">
        <v>6.9228091239929199</v>
      </c>
      <c r="AG322">
        <v>6.6414324382056904</v>
      </c>
    </row>
    <row r="323" spans="1:33" x14ac:dyDescent="0.2">
      <c r="A323" s="94">
        <v>44370</v>
      </c>
      <c r="B323">
        <v>43.080001831054602</v>
      </c>
      <c r="C323">
        <v>47.0802703913104</v>
      </c>
      <c r="D323">
        <v>0.95620417030772797</v>
      </c>
      <c r="F323">
        <v>69.229316711425696</v>
      </c>
      <c r="G323">
        <v>53.186704502177101</v>
      </c>
      <c r="H323">
        <v>5.7399997711181596</v>
      </c>
      <c r="I323">
        <v>28.540000915527301</v>
      </c>
      <c r="J323">
        <v>0.93865738772478102</v>
      </c>
      <c r="K323">
        <v>7.8279301841206399</v>
      </c>
      <c r="L323">
        <v>149.47000122070301</v>
      </c>
      <c r="N323">
        <v>0.709634856075403</v>
      </c>
      <c r="O323">
        <v>0.74497171110696303</v>
      </c>
      <c r="P323">
        <v>27.2259006500244</v>
      </c>
      <c r="Q323">
        <v>4.6062684044306597</v>
      </c>
      <c r="R323">
        <v>5.7983217428542799</v>
      </c>
      <c r="S323">
        <v>178.56571137152901</v>
      </c>
      <c r="T323">
        <v>0.99223801243758902</v>
      </c>
      <c r="U323">
        <v>31.639999389648398</v>
      </c>
      <c r="V323">
        <v>1178.1999016239199</v>
      </c>
      <c r="W323">
        <v>1.2799881964417199</v>
      </c>
      <c r="X323">
        <v>0.84563988681914903</v>
      </c>
      <c r="Y323">
        <v>319.36483016643899</v>
      </c>
      <c r="Z323">
        <v>7.7300000190734801</v>
      </c>
      <c r="AA323">
        <v>1.21373273524283</v>
      </c>
      <c r="AB323">
        <v>88.900001525878906</v>
      </c>
      <c r="AC323">
        <v>3.2901500830755701</v>
      </c>
      <c r="AD323">
        <v>147.69116939648299</v>
      </c>
      <c r="AE323">
        <v>35.880001068115199</v>
      </c>
      <c r="AF323">
        <v>6.9274616241454998</v>
      </c>
      <c r="AG323">
        <v>6.8777179827775399</v>
      </c>
    </row>
    <row r="324" spans="1:33" x14ac:dyDescent="0.2">
      <c r="A324" s="94">
        <v>44371</v>
      </c>
      <c r="B324">
        <v>43.959999084472599</v>
      </c>
      <c r="C324">
        <v>48.241116467513997</v>
      </c>
      <c r="D324">
        <v>0.95665833726525296</v>
      </c>
      <c r="F324">
        <v>72.004905700683594</v>
      </c>
      <c r="G324">
        <v>53.263203647460003</v>
      </c>
      <c r="H324">
        <v>6.0199999809265101</v>
      </c>
      <c r="I324">
        <v>29.4300003051757</v>
      </c>
      <c r="J324">
        <v>0.91135193799640002</v>
      </c>
      <c r="K324">
        <v>7.8476956405356697</v>
      </c>
      <c r="L324">
        <v>149.08999633789</v>
      </c>
      <c r="N324">
        <v>0.707779370796075</v>
      </c>
      <c r="O324">
        <v>0.73694371363306699</v>
      </c>
      <c r="P324">
        <v>27.4825630187988</v>
      </c>
      <c r="Q324">
        <v>4.5156806056817196</v>
      </c>
      <c r="R324">
        <v>5.3612958282171697</v>
      </c>
      <c r="S324">
        <v>183.27728350157801</v>
      </c>
      <c r="T324">
        <v>0.95936972879601901</v>
      </c>
      <c r="U324">
        <v>33.2299995422363</v>
      </c>
      <c r="V324">
        <v>1165.16857535551</v>
      </c>
      <c r="W324">
        <v>1.3013206945907401</v>
      </c>
      <c r="X324">
        <v>0.85431799821837695</v>
      </c>
      <c r="Y324">
        <v>319.76628634419097</v>
      </c>
      <c r="Z324">
        <v>7.8299999237060502</v>
      </c>
      <c r="AA324">
        <v>1.2038119049496101</v>
      </c>
      <c r="AB324">
        <v>89.879997253417898</v>
      </c>
      <c r="AC324">
        <v>3.2773861287955302</v>
      </c>
      <c r="AD324">
        <v>149.271896461708</v>
      </c>
      <c r="AE324">
        <v>36.880001068115199</v>
      </c>
      <c r="AF324">
        <v>7.0019011497497496</v>
      </c>
      <c r="AG324">
        <v>6.8858942344187399</v>
      </c>
    </row>
    <row r="325" spans="1:33" x14ac:dyDescent="0.2">
      <c r="A325" s="94">
        <v>44372</v>
      </c>
      <c r="B325">
        <v>42.560001373291001</v>
      </c>
      <c r="C325">
        <v>48.065155802620197</v>
      </c>
      <c r="D325">
        <v>0.93431311658611005</v>
      </c>
      <c r="F325">
        <v>70.514472961425696</v>
      </c>
      <c r="G325">
        <v>53.104487048865998</v>
      </c>
      <c r="H325">
        <v>6.6500000953674299</v>
      </c>
      <c r="I325">
        <v>28.2600002288818</v>
      </c>
      <c r="J325">
        <v>0.91286712706654705</v>
      </c>
      <c r="L325">
        <v>147.55000305175699</v>
      </c>
      <c r="N325">
        <v>0.70932641047853895</v>
      </c>
      <c r="O325">
        <v>0.74071977455105198</v>
      </c>
      <c r="P325">
        <v>26.455915451049801</v>
      </c>
      <c r="Q325">
        <v>4.55880083143711</v>
      </c>
      <c r="R325">
        <v>4.9361964801317901</v>
      </c>
      <c r="S325">
        <v>183.51712916499599</v>
      </c>
      <c r="T325">
        <v>0.95657550533736901</v>
      </c>
      <c r="U325">
        <v>32.389999389648402</v>
      </c>
      <c r="V325">
        <v>1165.1236010416301</v>
      </c>
      <c r="W325">
        <v>1.30456501674998</v>
      </c>
      <c r="X325">
        <v>0.80667591130939698</v>
      </c>
      <c r="Y325">
        <v>329.73969443380099</v>
      </c>
      <c r="Z325">
        <v>7.92000007629394</v>
      </c>
      <c r="AA325">
        <v>1.19906848992458</v>
      </c>
      <c r="AB325">
        <v>90.430000305175696</v>
      </c>
      <c r="AC325">
        <v>3.2693000306903501</v>
      </c>
      <c r="AD325">
        <v>151.51179757091001</v>
      </c>
      <c r="AE325">
        <v>36.279998779296797</v>
      </c>
      <c r="AF325">
        <v>6.9786386489868102</v>
      </c>
      <c r="AG325">
        <v>6.6673789309403997</v>
      </c>
    </row>
    <row r="326" spans="1:33" x14ac:dyDescent="0.2">
      <c r="A326" s="94">
        <v>44375</v>
      </c>
      <c r="B326">
        <v>41.970001220703097</v>
      </c>
      <c r="C326">
        <v>48.583115904699298</v>
      </c>
      <c r="D326">
        <v>0.92973109787187902</v>
      </c>
      <c r="F326">
        <v>67.596084594726506</v>
      </c>
      <c r="G326">
        <v>55.405102602992699</v>
      </c>
      <c r="H326">
        <v>6.4400000572204501</v>
      </c>
      <c r="I326">
        <v>28.360000610351499</v>
      </c>
      <c r="J326">
        <v>0.90645832386095204</v>
      </c>
      <c r="K326">
        <v>8.1489877753213502</v>
      </c>
      <c r="L326">
        <v>144.14999389648401</v>
      </c>
      <c r="N326">
        <v>0.71471109651276499</v>
      </c>
      <c r="O326">
        <v>0.73554360563145504</v>
      </c>
      <c r="P326">
        <v>25.9228496551513</v>
      </c>
      <c r="Q326">
        <v>4.6150505281984699</v>
      </c>
      <c r="R326">
        <v>5.0015064728358896</v>
      </c>
      <c r="S326">
        <v>182.96105065247599</v>
      </c>
      <c r="T326">
        <v>0.94627925317261197</v>
      </c>
      <c r="U326">
        <v>32.990001678466797</v>
      </c>
      <c r="V326">
        <v>1156.90864141361</v>
      </c>
      <c r="W326">
        <v>1.3067106130481201</v>
      </c>
      <c r="X326">
        <v>0.80666426441617001</v>
      </c>
      <c r="Y326">
        <v>323.66546817070201</v>
      </c>
      <c r="Z326">
        <v>8.0799999237060494</v>
      </c>
      <c r="AA326">
        <v>1.1880101784915</v>
      </c>
      <c r="AB326">
        <v>90.089996337890597</v>
      </c>
      <c r="AC326">
        <v>3.3283031930874398</v>
      </c>
      <c r="AD326">
        <v>151.27390766183399</v>
      </c>
      <c r="AE326">
        <v>35.779998779296797</v>
      </c>
      <c r="AF326">
        <v>6.79254150390625</v>
      </c>
      <c r="AG326">
        <v>6.6676352091630999</v>
      </c>
    </row>
    <row r="327" spans="1:33" x14ac:dyDescent="0.2">
      <c r="A327" s="94">
        <v>44376</v>
      </c>
      <c r="B327">
        <v>40.740001678466797</v>
      </c>
      <c r="C327">
        <v>48.059421344064504</v>
      </c>
      <c r="D327">
        <v>0.91171212779121802</v>
      </c>
      <c r="F327">
        <v>67.694244384765597</v>
      </c>
      <c r="G327">
        <v>54.571928120311803</v>
      </c>
      <c r="H327">
        <v>6.3200001716613698</v>
      </c>
      <c r="I327">
        <v>28.399999618530199</v>
      </c>
      <c r="J327">
        <v>0.88543626749487403</v>
      </c>
      <c r="K327">
        <v>8.3242274110743804</v>
      </c>
      <c r="L327">
        <v>146.02000427246</v>
      </c>
      <c r="N327">
        <v>0.70574730364402405</v>
      </c>
      <c r="O327">
        <v>0.72475881364994099</v>
      </c>
      <c r="P327">
        <v>25.764904022216701</v>
      </c>
      <c r="Q327">
        <v>4.4383511213085498</v>
      </c>
      <c r="R327">
        <v>5.0394763564665297</v>
      </c>
      <c r="S327">
        <v>183.722050389515</v>
      </c>
      <c r="T327">
        <v>0.95738253169304899</v>
      </c>
      <c r="U327">
        <v>32.630001068115199</v>
      </c>
      <c r="V327">
        <v>1151.97073862764</v>
      </c>
      <c r="W327">
        <v>1.2992307782727801</v>
      </c>
      <c r="X327">
        <v>0.78387632526638296</v>
      </c>
      <c r="Y327">
        <v>317.74254875419803</v>
      </c>
      <c r="Z327">
        <v>7.9699997901916504</v>
      </c>
      <c r="AA327">
        <v>1.16737519108675</v>
      </c>
      <c r="AB327">
        <v>90.769996643066406</v>
      </c>
      <c r="AC327">
        <v>3.2916673989350098</v>
      </c>
      <c r="AD327">
        <v>149.02030054512301</v>
      </c>
      <c r="AE327">
        <v>35.770000457763601</v>
      </c>
      <c r="AF327">
        <v>6.73671197891235</v>
      </c>
      <c r="AG327">
        <v>6.5297505834387204</v>
      </c>
    </row>
    <row r="328" spans="1:33" x14ac:dyDescent="0.2">
      <c r="A328" s="94">
        <v>44377</v>
      </c>
      <c r="B328">
        <v>39.560001373291001</v>
      </c>
      <c r="C328">
        <v>47.927308284339198</v>
      </c>
      <c r="D328">
        <v>0.87384710202695703</v>
      </c>
      <c r="F328">
        <v>67.881660461425696</v>
      </c>
      <c r="G328">
        <v>56.127860505903598</v>
      </c>
      <c r="H328">
        <v>6.4899997711181596</v>
      </c>
      <c r="I328">
        <v>28.340000152587798</v>
      </c>
      <c r="J328">
        <v>0.88186998235359204</v>
      </c>
      <c r="K328">
        <v>8.3063818432588494</v>
      </c>
      <c r="L328">
        <v>147.11000061035099</v>
      </c>
      <c r="N328">
        <v>0.70620355020179104</v>
      </c>
      <c r="O328">
        <v>0.73896056733195703</v>
      </c>
      <c r="P328">
        <v>25.449012756347599</v>
      </c>
      <c r="Q328">
        <v>4.0986521953855597</v>
      </c>
      <c r="R328">
        <v>4.8512213352226397</v>
      </c>
      <c r="S328">
        <v>183.30658370889699</v>
      </c>
      <c r="T328">
        <v>0.95000846167904696</v>
      </c>
      <c r="U328">
        <v>32.130001068115199</v>
      </c>
      <c r="V328">
        <v>1147.85057106407</v>
      </c>
      <c r="W328">
        <v>1.30406249452354</v>
      </c>
      <c r="X328">
        <v>0.79064225921528897</v>
      </c>
      <c r="Y328">
        <v>327.98236014781401</v>
      </c>
      <c r="Z328">
        <v>7.7800002098083496</v>
      </c>
      <c r="AA328">
        <v>1.15414675773272</v>
      </c>
      <c r="AB328">
        <v>89.970001220703097</v>
      </c>
      <c r="AC328">
        <v>3.2547644116248802</v>
      </c>
      <c r="AD328">
        <v>148.63041270609401</v>
      </c>
      <c r="AE328">
        <v>35.639999389648402</v>
      </c>
      <c r="AF328">
        <v>6.7506694793701101</v>
      </c>
      <c r="AG328">
        <v>6.3829215220348399</v>
      </c>
    </row>
    <row r="329" spans="1:33" x14ac:dyDescent="0.2">
      <c r="A329" s="94">
        <v>44378</v>
      </c>
      <c r="B329">
        <v>39.049999237060497</v>
      </c>
      <c r="C329">
        <v>47.652074124343898</v>
      </c>
      <c r="D329">
        <v>0.85728087233067596</v>
      </c>
      <c r="F329">
        <v>68.863388061523395</v>
      </c>
      <c r="G329">
        <v>55.928848960991502</v>
      </c>
      <c r="H329">
        <v>6.3899998664855904</v>
      </c>
      <c r="I329">
        <v>28.4500007629394</v>
      </c>
      <c r="J329">
        <v>0.89764971577170505</v>
      </c>
      <c r="K329">
        <v>8.34397128319209</v>
      </c>
      <c r="L329">
        <v>148.86000061035099</v>
      </c>
      <c r="N329">
        <v>0.70296416277380203</v>
      </c>
      <c r="O329">
        <v>0.73619394008139205</v>
      </c>
      <c r="P329">
        <v>25.991950988769499</v>
      </c>
      <c r="Q329">
        <v>4.1433039344847096</v>
      </c>
      <c r="R329">
        <v>4.4749965213042797</v>
      </c>
      <c r="S329">
        <v>184.97828443811099</v>
      </c>
      <c r="T329">
        <v>0.97580618981406497</v>
      </c>
      <c r="U329">
        <v>32.779998779296797</v>
      </c>
      <c r="V329">
        <v>1146.72349236949</v>
      </c>
      <c r="W329">
        <v>1.2834786283512001</v>
      </c>
      <c r="X329">
        <v>0.83020970624406898</v>
      </c>
      <c r="Y329">
        <v>316.60004977600698</v>
      </c>
      <c r="Z329">
        <v>8</v>
      </c>
      <c r="AA329">
        <v>1.1522249452451401</v>
      </c>
      <c r="AB329">
        <v>90.879997253417898</v>
      </c>
      <c r="AC329">
        <v>3.2052457997659598</v>
      </c>
      <c r="AD329">
        <v>149.86570975687701</v>
      </c>
      <c r="AE329">
        <v>36.689998626708899</v>
      </c>
      <c r="AF329">
        <v>6.8669805526733398</v>
      </c>
      <c r="AG329">
        <v>6.2795321939132904</v>
      </c>
    </row>
    <row r="330" spans="1:33" x14ac:dyDescent="0.2">
      <c r="A330" s="94">
        <v>44379</v>
      </c>
      <c r="B330">
        <v>40.069999694824197</v>
      </c>
      <c r="C330">
        <v>48.169579048641403</v>
      </c>
      <c r="D330">
        <v>0.86024029448168404</v>
      </c>
      <c r="F330">
        <v>67.961997985839801</v>
      </c>
      <c r="G330">
        <v>57.495435384935199</v>
      </c>
      <c r="H330">
        <v>6.2699999809265101</v>
      </c>
      <c r="I330">
        <v>28.5100002288818</v>
      </c>
      <c r="J330">
        <v>0.91704982608294405</v>
      </c>
      <c r="K330">
        <v>8.3475325872902797</v>
      </c>
      <c r="L330">
        <v>148.78999328613199</v>
      </c>
      <c r="N330">
        <v>0.70039613541341295</v>
      </c>
      <c r="O330">
        <v>0.75175979120621095</v>
      </c>
      <c r="P330">
        <v>26.505273818969702</v>
      </c>
      <c r="Q330">
        <v>4.0401384882923601</v>
      </c>
      <c r="R330">
        <v>4.63975068383552</v>
      </c>
      <c r="S330">
        <v>185.43334220333901</v>
      </c>
      <c r="T330">
        <v>1.09159504065321</v>
      </c>
      <c r="U330">
        <v>32.590000152587798</v>
      </c>
      <c r="V330">
        <v>1140.9487215102099</v>
      </c>
      <c r="W330">
        <v>1.2812164079069499</v>
      </c>
      <c r="X330">
        <v>0.81946940092885201</v>
      </c>
      <c r="Y330">
        <v>319.13238621255903</v>
      </c>
      <c r="Z330">
        <v>7.8000001907348597</v>
      </c>
      <c r="AA330">
        <v>1.1507876318136101</v>
      </c>
      <c r="AB330">
        <v>90.790000915527301</v>
      </c>
      <c r="AC330">
        <v>3.2180855915214699</v>
      </c>
      <c r="AD330">
        <v>149.11100285563401</v>
      </c>
      <c r="AE330">
        <v>39.610000610351499</v>
      </c>
      <c r="AF330">
        <v>6.8809380531311</v>
      </c>
      <c r="AG330">
        <v>6.2556906645669104</v>
      </c>
    </row>
    <row r="331" spans="1:33" x14ac:dyDescent="0.2">
      <c r="A331" s="94">
        <v>44382</v>
      </c>
      <c r="C331">
        <v>48.140091646677298</v>
      </c>
      <c r="D331">
        <v>0.84993681654400099</v>
      </c>
      <c r="G331">
        <v>56.978607908466699</v>
      </c>
      <c r="J331">
        <v>0.86954331138051</v>
      </c>
      <c r="K331">
        <v>8.4017217014943508</v>
      </c>
      <c r="N331">
        <v>0.69990918679783898</v>
      </c>
      <c r="O331">
        <v>0.76454136197906997</v>
      </c>
      <c r="Q331">
        <v>3.9415339507648901</v>
      </c>
      <c r="R331">
        <v>4.5856927282414901</v>
      </c>
      <c r="S331">
        <v>185.814886981206</v>
      </c>
      <c r="T331">
        <v>1.0661146370896599</v>
      </c>
      <c r="V331">
        <v>1144.96350726997</v>
      </c>
      <c r="W331">
        <v>1.2832488067977501</v>
      </c>
      <c r="X331">
        <v>0.80653885579866302</v>
      </c>
      <c r="Y331">
        <v>331.85841029860899</v>
      </c>
      <c r="AA331">
        <v>1.2238276615116399</v>
      </c>
      <c r="AC331">
        <v>3.2264376975937399</v>
      </c>
      <c r="AD331">
        <v>149.88852407367901</v>
      </c>
      <c r="AG331">
        <v>6.20208933400977</v>
      </c>
    </row>
    <row r="332" spans="1:33" x14ac:dyDescent="0.2">
      <c r="A332" s="94">
        <v>44383</v>
      </c>
      <c r="B332">
        <v>40.630001068115199</v>
      </c>
      <c r="C332">
        <v>49.105378682070203</v>
      </c>
      <c r="D332">
        <v>0.81950152898130502</v>
      </c>
      <c r="F332">
        <v>67.810279846191406</v>
      </c>
      <c r="G332">
        <v>59.437907513247097</v>
      </c>
      <c r="H332">
        <v>6.0100002288818297</v>
      </c>
      <c r="I332">
        <v>28.5100002288818</v>
      </c>
      <c r="J332">
        <v>0.88685157102872703</v>
      </c>
      <c r="K332">
        <v>8.4135426616734801</v>
      </c>
      <c r="L332">
        <v>155.259994506835</v>
      </c>
      <c r="N332">
        <v>0.69825631210940697</v>
      </c>
      <c r="O332">
        <v>0.76120032036905505</v>
      </c>
      <c r="P332">
        <v>26.406557083129801</v>
      </c>
      <c r="Q332">
        <v>4.3417711635591898</v>
      </c>
      <c r="R332">
        <v>4.6833039608509299</v>
      </c>
      <c r="S332">
        <v>184.975214082078</v>
      </c>
      <c r="T332">
        <v>1.0506281751973401</v>
      </c>
      <c r="U332">
        <v>28.629999160766602</v>
      </c>
      <c r="V332">
        <v>1152.8398999813301</v>
      </c>
      <c r="W332">
        <v>1.28948619210422</v>
      </c>
      <c r="X332">
        <v>0.84483503812719996</v>
      </c>
      <c r="Y332">
        <v>339.38235354435102</v>
      </c>
      <c r="Z332">
        <v>7.75</v>
      </c>
      <c r="AA332">
        <v>1.22590030398316</v>
      </c>
      <c r="AB332">
        <v>90.589996337890597</v>
      </c>
      <c r="AC332">
        <v>3.2953091928031601</v>
      </c>
      <c r="AD332">
        <v>152.92641522883</v>
      </c>
      <c r="AE332">
        <v>38.610000610351499</v>
      </c>
      <c r="AF332">
        <v>6.9135046005248997</v>
      </c>
      <c r="AG332">
        <v>5.96201408456536</v>
      </c>
    </row>
    <row r="333" spans="1:33" x14ac:dyDescent="0.2">
      <c r="A333" s="94">
        <v>44384</v>
      </c>
      <c r="B333">
        <v>39.25</v>
      </c>
      <c r="C333">
        <v>49.5248934546903</v>
      </c>
      <c r="D333">
        <v>0.80264856525519601</v>
      </c>
      <c r="F333">
        <v>66.212738037109304</v>
      </c>
      <c r="G333">
        <v>59.121734276185997</v>
      </c>
      <c r="H333">
        <v>5.9400000572204501</v>
      </c>
      <c r="I333">
        <v>28.590000152587798</v>
      </c>
      <c r="J333">
        <v>0.88968611496011296</v>
      </c>
      <c r="K333">
        <v>8.5036544407324701</v>
      </c>
      <c r="L333">
        <v>154.24000549316401</v>
      </c>
      <c r="N333">
        <v>0.69395336481136305</v>
      </c>
      <c r="O333">
        <v>0.75319987407487998</v>
      </c>
      <c r="P333">
        <v>25.4292678833007</v>
      </c>
      <c r="Q333">
        <v>4.4689031944208102</v>
      </c>
      <c r="R333">
        <v>4.59221795018356</v>
      </c>
      <c r="S333">
        <v>187.06074196523801</v>
      </c>
      <c r="T333">
        <v>1.0234482870330299</v>
      </c>
      <c r="U333">
        <v>29.520000457763601</v>
      </c>
      <c r="V333">
        <v>1151.9482335749201</v>
      </c>
      <c r="W333">
        <v>1.28352060117026</v>
      </c>
      <c r="X333">
        <v>0.83049046852488495</v>
      </c>
      <c r="Y333">
        <v>339.52556783932198</v>
      </c>
      <c r="Z333">
        <v>7.5500001907348597</v>
      </c>
      <c r="AA333">
        <v>1.2435731228990199</v>
      </c>
      <c r="AB333">
        <v>91.010002136230398</v>
      </c>
      <c r="AC333">
        <v>3.3089873035131201</v>
      </c>
      <c r="AD333">
        <v>152.369041770569</v>
      </c>
      <c r="AE333">
        <v>37.630001068115199</v>
      </c>
      <c r="AF333">
        <v>6.9181571006774902</v>
      </c>
      <c r="AG333">
        <v>5.8356982426124597</v>
      </c>
    </row>
    <row r="334" spans="1:33" x14ac:dyDescent="0.2">
      <c r="A334" s="94">
        <v>44385</v>
      </c>
      <c r="B334">
        <v>39.299999237060497</v>
      </c>
      <c r="C334">
        <v>49.435177067744</v>
      </c>
      <c r="D334">
        <v>0.79140537004470601</v>
      </c>
      <c r="F334">
        <v>63.910148620605398</v>
      </c>
      <c r="G334">
        <v>59.505526665964197</v>
      </c>
      <c r="H334">
        <v>6.0300002098083496</v>
      </c>
      <c r="I334">
        <v>28.030000686645501</v>
      </c>
      <c r="J334">
        <v>0.87825832706140905</v>
      </c>
      <c r="K334">
        <v>8.2853232526547806</v>
      </c>
      <c r="L334">
        <v>151.77000427246</v>
      </c>
      <c r="N334">
        <v>0.68536352506462295</v>
      </c>
      <c r="O334">
        <v>0.74775886466267805</v>
      </c>
      <c r="P334">
        <v>24.8665866851806</v>
      </c>
      <c r="Q334">
        <v>4.3034847021968101</v>
      </c>
      <c r="R334">
        <v>4.6554407138031202</v>
      </c>
      <c r="S334">
        <v>184.88655854558601</v>
      </c>
      <c r="T334">
        <v>1.0214015822787901</v>
      </c>
      <c r="U334">
        <v>28.6800003051757</v>
      </c>
      <c r="V334">
        <v>1117.64861669061</v>
      </c>
      <c r="W334">
        <v>1.2965230366988101</v>
      </c>
      <c r="X334">
        <v>0.80506840773791899</v>
      </c>
      <c r="Y334">
        <v>335.27396422440501</v>
      </c>
      <c r="Z334">
        <v>7.2600002288818297</v>
      </c>
      <c r="AA334">
        <v>1.22699791012856</v>
      </c>
      <c r="AB334">
        <v>89.660003662109304</v>
      </c>
      <c r="AC334">
        <v>3.2691081294005202</v>
      </c>
      <c r="AD334">
        <v>152.318585552732</v>
      </c>
      <c r="AE334">
        <v>36.939998626708899</v>
      </c>
      <c r="AF334">
        <v>6.7413644790649396</v>
      </c>
      <c r="AG334">
        <v>5.7256896813250302</v>
      </c>
    </row>
    <row r="335" spans="1:33" x14ac:dyDescent="0.2">
      <c r="A335" s="94">
        <v>44386</v>
      </c>
      <c r="B335">
        <v>40.029998779296797</v>
      </c>
      <c r="C335">
        <v>49.722390146050202</v>
      </c>
      <c r="F335">
        <v>65.114990234375</v>
      </c>
      <c r="G335">
        <v>57.762453678711402</v>
      </c>
      <c r="H335">
        <v>6.0100002288818297</v>
      </c>
      <c r="I335">
        <v>28.4899997711181</v>
      </c>
      <c r="J335">
        <v>0.88448748022319901</v>
      </c>
      <c r="K335">
        <v>8.3873150960496297</v>
      </c>
      <c r="L335">
        <v>154.24000549316401</v>
      </c>
      <c r="N335">
        <v>0.68747858284654395</v>
      </c>
      <c r="O335">
        <v>0.74130759077874497</v>
      </c>
      <c r="P335">
        <v>25.399652481079102</v>
      </c>
      <c r="Q335">
        <v>4.23479366460304</v>
      </c>
      <c r="R335">
        <v>4.9086005543208797</v>
      </c>
      <c r="S335">
        <v>188.164365521181</v>
      </c>
      <c r="T335">
        <v>1.02325436084304</v>
      </c>
      <c r="U335">
        <v>29.860000610351499</v>
      </c>
      <c r="V335">
        <v>1131.69610402951</v>
      </c>
      <c r="W335">
        <v>1.2886334076265</v>
      </c>
      <c r="X335">
        <v>0.79980275573971205</v>
      </c>
      <c r="Y335">
        <v>347.43258115194197</v>
      </c>
      <c r="Z335">
        <v>7.2199997901916504</v>
      </c>
      <c r="AA335">
        <v>1.2305220787672599</v>
      </c>
      <c r="AB335">
        <v>91.430000305175696</v>
      </c>
      <c r="AC335">
        <v>3.2765220501897501</v>
      </c>
      <c r="AD335">
        <v>151.516438032298</v>
      </c>
      <c r="AE335">
        <v>37.490001678466797</v>
      </c>
      <c r="AF335">
        <v>6.8018460273742596</v>
      </c>
    </row>
    <row r="336" spans="1:33" x14ac:dyDescent="0.2">
      <c r="A336" s="94">
        <v>44389</v>
      </c>
      <c r="B336">
        <v>39.540000915527301</v>
      </c>
      <c r="C336">
        <v>50.452517139892699</v>
      </c>
      <c r="D336">
        <v>0.80450365041856697</v>
      </c>
      <c r="F336">
        <v>65.097152709960895</v>
      </c>
      <c r="G336">
        <v>57.620800868321297</v>
      </c>
      <c r="H336">
        <v>5.92000007629394</v>
      </c>
      <c r="I336">
        <v>29.129999160766602</v>
      </c>
      <c r="J336">
        <v>0.87614480250909499</v>
      </c>
      <c r="K336">
        <v>8.4091531172630294</v>
      </c>
      <c r="L336">
        <v>153.69999694824199</v>
      </c>
      <c r="N336">
        <v>0.68998333125590205</v>
      </c>
      <c r="O336">
        <v>0.76207259657985504</v>
      </c>
      <c r="P336">
        <v>25.5279846191406</v>
      </c>
      <c r="Q336">
        <v>4.2405059977873201</v>
      </c>
      <c r="R336">
        <v>4.9831874139205103</v>
      </c>
      <c r="S336">
        <v>190.25386176872399</v>
      </c>
      <c r="T336">
        <v>1.0527940428007601</v>
      </c>
      <c r="U336">
        <v>30.860000610351499</v>
      </c>
      <c r="V336">
        <v>1145.0587058886799</v>
      </c>
      <c r="W336">
        <v>1.2923015026736799</v>
      </c>
      <c r="X336">
        <v>0.80271681583049204</v>
      </c>
      <c r="Y336">
        <v>341.13852173484503</v>
      </c>
      <c r="Z336">
        <v>7.17000007629394</v>
      </c>
      <c r="AA336">
        <v>1.2293236973664501</v>
      </c>
      <c r="AB336">
        <v>92.220001220703097</v>
      </c>
      <c r="AC336">
        <v>3.2685524923815201</v>
      </c>
      <c r="AD336">
        <v>151.322264334023</v>
      </c>
      <c r="AE336">
        <v>37.930000305175703</v>
      </c>
      <c r="AF336">
        <v>6.8623285293579102</v>
      </c>
      <c r="AG336">
        <v>5.8138434063911797</v>
      </c>
    </row>
    <row r="337" spans="1:33" x14ac:dyDescent="0.2">
      <c r="A337" s="94">
        <v>44390</v>
      </c>
      <c r="B337">
        <v>38.880001068115199</v>
      </c>
      <c r="C337">
        <v>50.904393783121101</v>
      </c>
      <c r="D337">
        <v>0.82162123546004195</v>
      </c>
      <c r="F337">
        <v>64.338531494140597</v>
      </c>
      <c r="G337">
        <v>58.5887885760431</v>
      </c>
      <c r="H337">
        <v>5.88000011444091</v>
      </c>
      <c r="I337">
        <v>28.6800003051757</v>
      </c>
      <c r="J337">
        <v>0.882769548087594</v>
      </c>
      <c r="K337">
        <v>8.3761352527924906</v>
      </c>
      <c r="L337">
        <v>152.58000183105401</v>
      </c>
      <c r="N337">
        <v>0.69698378028885999</v>
      </c>
      <c r="O337">
        <v>0.76424613206631797</v>
      </c>
      <c r="P337">
        <v>25.399652481079102</v>
      </c>
      <c r="Q337">
        <v>4.3678376590764803</v>
      </c>
      <c r="R337">
        <v>4.8410652302472901</v>
      </c>
      <c r="S337">
        <v>190.35528385593301</v>
      </c>
      <c r="T337">
        <v>1.0842369002447101</v>
      </c>
      <c r="U337">
        <v>31.540000915527301</v>
      </c>
      <c r="V337">
        <v>1147.9097027513301</v>
      </c>
      <c r="W337">
        <v>1.2915193740361699</v>
      </c>
      <c r="X337">
        <v>0.80777194079303105</v>
      </c>
      <c r="Y337">
        <v>341.52474891401403</v>
      </c>
      <c r="Z337">
        <v>7.1100001335143999</v>
      </c>
      <c r="AA337">
        <v>1.2266009611848201</v>
      </c>
      <c r="AB337">
        <v>91.419998168945298</v>
      </c>
      <c r="AC337">
        <v>3.30862851599854</v>
      </c>
      <c r="AD337">
        <v>151.18568204252699</v>
      </c>
      <c r="AE337">
        <v>37.560001373291001</v>
      </c>
      <c r="AF337">
        <v>6.8018460273742596</v>
      </c>
      <c r="AG337">
        <v>6.0269022211086503</v>
      </c>
    </row>
    <row r="338" spans="1:33" x14ac:dyDescent="0.2">
      <c r="A338" s="94">
        <v>44391</v>
      </c>
      <c r="B338">
        <v>37.840000152587798</v>
      </c>
      <c r="C338">
        <v>50.768234427208803</v>
      </c>
      <c r="D338">
        <v>0.829071822276915</v>
      </c>
      <c r="F338">
        <v>64.311767578125</v>
      </c>
      <c r="G338">
        <v>57.880935745922599</v>
      </c>
      <c r="H338">
        <v>5.7300000190734801</v>
      </c>
      <c r="I338">
        <v>28.520000457763601</v>
      </c>
      <c r="J338">
        <v>0.87263019132836905</v>
      </c>
      <c r="K338">
        <v>8.2560961867289304</v>
      </c>
      <c r="L338">
        <v>149.11999511718699</v>
      </c>
      <c r="N338">
        <v>0.69509068974504296</v>
      </c>
      <c r="O338">
        <v>0.75532176488933001</v>
      </c>
      <c r="P338">
        <v>24.244674682617099</v>
      </c>
      <c r="Q338">
        <v>4.3154231523975497</v>
      </c>
      <c r="R338">
        <v>4.7446422035118303</v>
      </c>
      <c r="S338">
        <v>188.41026582977199</v>
      </c>
      <c r="T338">
        <v>1.0436799153685501</v>
      </c>
      <c r="U338">
        <v>30.920000076293899</v>
      </c>
      <c r="V338">
        <v>1133.77358494079</v>
      </c>
      <c r="W338">
        <v>1.2783109240614501</v>
      </c>
      <c r="X338">
        <v>0.82721295521314098</v>
      </c>
      <c r="Y338">
        <v>335.39429238674302</v>
      </c>
      <c r="Z338">
        <v>7.0999999046325604</v>
      </c>
      <c r="AA338">
        <v>1.22592254196046</v>
      </c>
      <c r="AB338">
        <v>90.260002136230398</v>
      </c>
      <c r="AC338">
        <v>3.2919054225625799</v>
      </c>
      <c r="AD338">
        <v>150.30484047030001</v>
      </c>
      <c r="AE338">
        <v>36.650001525878899</v>
      </c>
      <c r="AF338">
        <v>6.7878894805908203</v>
      </c>
      <c r="AG338">
        <v>6.1116848289350401</v>
      </c>
    </row>
    <row r="339" spans="1:33" x14ac:dyDescent="0.2">
      <c r="A339" s="94">
        <v>44392</v>
      </c>
      <c r="B339">
        <v>38.810001373291001</v>
      </c>
      <c r="C339">
        <v>50.616196415008702</v>
      </c>
      <c r="D339">
        <v>0.82644626688080003</v>
      </c>
      <c r="F339">
        <v>63.588871002197202</v>
      </c>
      <c r="G339">
        <v>57.907438902057997</v>
      </c>
      <c r="H339">
        <v>5.5999999046325604</v>
      </c>
      <c r="I339">
        <v>28.399999618530199</v>
      </c>
      <c r="J339">
        <v>0.87499055575012996</v>
      </c>
      <c r="K339">
        <v>8.1878887874421995</v>
      </c>
      <c r="L339">
        <v>150.41000366210901</v>
      </c>
      <c r="N339">
        <v>0.69899147210730195</v>
      </c>
      <c r="O339">
        <v>0.73215444523497497</v>
      </c>
      <c r="P339">
        <v>24.886329650878899</v>
      </c>
      <c r="Q339">
        <v>4.23140564765154</v>
      </c>
      <c r="R339">
        <v>4.4774141991172201</v>
      </c>
      <c r="S339">
        <v>187.537708479641</v>
      </c>
      <c r="T339">
        <v>1.00644687212493</v>
      </c>
      <c r="U339">
        <v>31.139999389648398</v>
      </c>
      <c r="V339">
        <v>1122.54097520089</v>
      </c>
      <c r="W339">
        <v>1.24305491318885</v>
      </c>
      <c r="X339">
        <v>0.85803074283721503</v>
      </c>
      <c r="Y339">
        <v>353.28365748254998</v>
      </c>
      <c r="Z339">
        <v>7.0700001716613698</v>
      </c>
      <c r="AA339">
        <v>1.2259167038151599</v>
      </c>
      <c r="AB339">
        <v>89.129997253417898</v>
      </c>
      <c r="AC339">
        <v>3.4014781404861401</v>
      </c>
      <c r="AD339">
        <v>146.026906282688</v>
      </c>
      <c r="AE339">
        <v>35.830001831054602</v>
      </c>
      <c r="AF339">
        <v>6.7785840034484801</v>
      </c>
      <c r="AG339">
        <v>6.1415085389082504</v>
      </c>
    </row>
    <row r="340" spans="1:33" x14ac:dyDescent="0.2">
      <c r="A340" s="94">
        <v>44393</v>
      </c>
      <c r="B340">
        <v>38.139999389648402</v>
      </c>
      <c r="C340">
        <v>50.704383836129601</v>
      </c>
      <c r="D340">
        <v>0.81017609308027205</v>
      </c>
      <c r="F340">
        <v>63.089076995849602</v>
      </c>
      <c r="G340">
        <v>58.235860477323499</v>
      </c>
      <c r="H340">
        <v>5.4499998092651296</v>
      </c>
      <c r="I340">
        <v>28.5100002288818</v>
      </c>
      <c r="J340">
        <v>0.86824374695754503</v>
      </c>
      <c r="K340">
        <v>8.1865366098140804</v>
      </c>
      <c r="L340">
        <v>151.13000488281199</v>
      </c>
      <c r="N340">
        <v>0.69322581706035102</v>
      </c>
      <c r="O340">
        <v>0.72775227802287601</v>
      </c>
      <c r="P340">
        <v>24.985044479370099</v>
      </c>
      <c r="Q340">
        <v>4.0649524995337698</v>
      </c>
      <c r="R340">
        <v>4.4090222298623196</v>
      </c>
      <c r="S340">
        <v>187.36503062707899</v>
      </c>
      <c r="T340">
        <v>0.99998450392899796</v>
      </c>
      <c r="U340">
        <v>31.629999160766602</v>
      </c>
      <c r="V340">
        <v>1121.9014302415101</v>
      </c>
      <c r="W340">
        <v>1.2343830189487299</v>
      </c>
      <c r="X340">
        <v>0.81577682438285004</v>
      </c>
      <c r="Y340">
        <v>347.72148322532598</v>
      </c>
      <c r="Z340">
        <v>7.0500001907348597</v>
      </c>
      <c r="AA340">
        <v>1.224799924701</v>
      </c>
      <c r="AB340">
        <v>89.239997863769503</v>
      </c>
      <c r="AC340">
        <v>3.5080285855968598</v>
      </c>
      <c r="AD340">
        <v>145.037366451938</v>
      </c>
      <c r="AE340">
        <v>35.240001678466797</v>
      </c>
      <c r="AF340">
        <v>6.73671197891235</v>
      </c>
      <c r="AG340">
        <v>6.0292331223948201</v>
      </c>
    </row>
    <row r="341" spans="1:33" x14ac:dyDescent="0.2">
      <c r="A341" s="94">
        <v>44396</v>
      </c>
      <c r="B341">
        <v>38.139999389648402</v>
      </c>
      <c r="C341">
        <v>50.754498282038099</v>
      </c>
      <c r="D341">
        <v>0.79368183716126495</v>
      </c>
      <c r="F341">
        <v>63.115852355957003</v>
      </c>
      <c r="G341">
        <v>58.648818448258602</v>
      </c>
      <c r="H341">
        <v>5.3600001335143999</v>
      </c>
      <c r="I341">
        <v>28.190000534057599</v>
      </c>
      <c r="J341">
        <v>0.88410066148435296</v>
      </c>
      <c r="K341">
        <v>7.9710684606695201</v>
      </c>
      <c r="L341">
        <v>152.82000732421801</v>
      </c>
      <c r="N341">
        <v>0.69128898771361902</v>
      </c>
      <c r="O341">
        <v>0.72926335430974998</v>
      </c>
      <c r="P341">
        <v>24.451978683471602</v>
      </c>
      <c r="Q341">
        <v>4.0844678753001</v>
      </c>
      <c r="R341">
        <v>4.28436232773947</v>
      </c>
      <c r="S341">
        <v>184.87268964875301</v>
      </c>
      <c r="T341">
        <v>1.0326943032854301</v>
      </c>
      <c r="U341">
        <v>33.549999237060497</v>
      </c>
      <c r="V341">
        <v>1131.13418383465</v>
      </c>
      <c r="W341">
        <v>1.21779253850047</v>
      </c>
      <c r="X341">
        <v>0.88450498160102498</v>
      </c>
      <c r="Y341">
        <v>348.129526401433</v>
      </c>
      <c r="Z341">
        <v>7.0199999809265101</v>
      </c>
      <c r="AA341">
        <v>1.21949190691175</v>
      </c>
      <c r="AB341">
        <v>90.180000305175696</v>
      </c>
      <c r="AC341">
        <v>3.4092350723668301</v>
      </c>
      <c r="AD341">
        <v>142.97191046120099</v>
      </c>
      <c r="AE341">
        <v>35.009998321533203</v>
      </c>
      <c r="AF341">
        <v>6.7460174560546804</v>
      </c>
      <c r="AG341">
        <v>6.0228686806494496</v>
      </c>
    </row>
    <row r="342" spans="1:33" x14ac:dyDescent="0.2">
      <c r="A342" s="94">
        <v>44397</v>
      </c>
      <c r="B342">
        <v>39.409999847412102</v>
      </c>
      <c r="C342">
        <v>50.133741693364698</v>
      </c>
      <c r="D342">
        <v>0.77510526320203499</v>
      </c>
      <c r="F342">
        <v>63.678112030029297</v>
      </c>
      <c r="G342">
        <v>57.891947195910603</v>
      </c>
      <c r="H342">
        <v>5.5100002288818297</v>
      </c>
      <c r="I342">
        <v>28.360000610351499</v>
      </c>
      <c r="J342">
        <v>0.87214556100768403</v>
      </c>
      <c r="K342">
        <v>7.9302627095641398</v>
      </c>
      <c r="L342">
        <v>151.21000671386699</v>
      </c>
      <c r="N342">
        <v>0.69539419142255798</v>
      </c>
      <c r="O342">
        <v>0.72977387605778399</v>
      </c>
      <c r="P342">
        <v>24.876459121704102</v>
      </c>
      <c r="Q342">
        <v>4.0527628900141996</v>
      </c>
      <c r="R342">
        <v>4.3046205582659498</v>
      </c>
      <c r="S342">
        <v>186.96785367687801</v>
      </c>
      <c r="T342">
        <v>1.03245290409851</v>
      </c>
      <c r="U342">
        <v>32</v>
      </c>
      <c r="V342">
        <v>1127.7886667422699</v>
      </c>
      <c r="W342">
        <v>1.21860588834159</v>
      </c>
      <c r="X342">
        <v>0.867568676672405</v>
      </c>
      <c r="Y342">
        <v>319.78906010304797</v>
      </c>
      <c r="Z342">
        <v>6.9499998092651296</v>
      </c>
      <c r="AA342">
        <v>1.20054197908843</v>
      </c>
      <c r="AB342">
        <v>92.069999694824205</v>
      </c>
      <c r="AC342">
        <v>3.4765603317023599</v>
      </c>
      <c r="AD342">
        <v>146.092733713012</v>
      </c>
      <c r="AE342">
        <v>36.029998779296797</v>
      </c>
      <c r="AF342">
        <v>6.8623285293579102</v>
      </c>
      <c r="AG342">
        <v>5.8949601773434699</v>
      </c>
    </row>
    <row r="343" spans="1:33" x14ac:dyDescent="0.2">
      <c r="A343" s="94">
        <v>44398</v>
      </c>
      <c r="B343">
        <v>39.220001220703097</v>
      </c>
      <c r="C343">
        <v>50.1736029524399</v>
      </c>
      <c r="D343">
        <v>0.760550944027649</v>
      </c>
      <c r="F343">
        <v>63.687034606933501</v>
      </c>
      <c r="G343">
        <v>59.2247406211021</v>
      </c>
      <c r="H343">
        <v>5.71000003814697</v>
      </c>
      <c r="I343">
        <v>28.420000076293899</v>
      </c>
      <c r="J343">
        <v>0.85461869728158701</v>
      </c>
      <c r="K343">
        <v>8.1172330987108605</v>
      </c>
      <c r="L343">
        <v>152.71000671386699</v>
      </c>
      <c r="N343">
        <v>0.69598405874076896</v>
      </c>
      <c r="O343">
        <v>0.74278755389613504</v>
      </c>
      <c r="P343">
        <v>23.879426956176701</v>
      </c>
      <c r="Q343">
        <v>4.0299818415026296</v>
      </c>
      <c r="R343">
        <v>4.35747430020231</v>
      </c>
      <c r="S343">
        <v>187.20572159616799</v>
      </c>
      <c r="T343">
        <v>1.05183611686093</v>
      </c>
      <c r="U343">
        <v>32.180000305175703</v>
      </c>
      <c r="V343">
        <v>1145.19014106277</v>
      </c>
      <c r="W343">
        <v>1.22109856356471</v>
      </c>
      <c r="X343">
        <v>0.84825491160154298</v>
      </c>
      <c r="Y343">
        <v>329.152308240016</v>
      </c>
      <c r="Z343">
        <v>7.0100002288818297</v>
      </c>
      <c r="AB343">
        <v>91.860000610351506</v>
      </c>
      <c r="AC343">
        <v>3.47305073473128</v>
      </c>
      <c r="AD343">
        <v>144.33867237176599</v>
      </c>
      <c r="AE343">
        <v>36.400001525878899</v>
      </c>
      <c r="AF343">
        <v>6.8251090049743599</v>
      </c>
      <c r="AG343">
        <v>5.8340267181819101</v>
      </c>
    </row>
    <row r="344" spans="1:33" x14ac:dyDescent="0.2">
      <c r="A344" s="94">
        <v>44399</v>
      </c>
      <c r="B344">
        <v>40.259998321533203</v>
      </c>
      <c r="C344">
        <v>51.4932584349094</v>
      </c>
      <c r="D344">
        <v>0.76147513489263097</v>
      </c>
      <c r="F344">
        <v>63.285430908203097</v>
      </c>
      <c r="G344">
        <v>60.843556387373901</v>
      </c>
      <c r="H344">
        <v>5.7800002098083496</v>
      </c>
      <c r="I344">
        <v>28.350000381469702</v>
      </c>
      <c r="J344">
        <v>0.86470097535990897</v>
      </c>
      <c r="K344">
        <v>8.3776033540792092</v>
      </c>
      <c r="L344">
        <v>152.55000305175699</v>
      </c>
      <c r="N344">
        <v>0.70710678110520997</v>
      </c>
      <c r="O344">
        <v>0.74739151898867795</v>
      </c>
      <c r="P344">
        <v>23.4746894836425</v>
      </c>
      <c r="Q344">
        <v>4.0436057543969302</v>
      </c>
      <c r="R344">
        <v>4.3010314474521403</v>
      </c>
      <c r="S344">
        <v>191.26659816021601</v>
      </c>
      <c r="T344">
        <v>1.06231630880284</v>
      </c>
      <c r="U344">
        <v>31.319999694824201</v>
      </c>
      <c r="V344">
        <v>1162.6615370373499</v>
      </c>
      <c r="W344">
        <v>1.2184387006644199</v>
      </c>
      <c r="X344">
        <v>0.865934690987472</v>
      </c>
      <c r="Y344">
        <v>327.69788449354502</v>
      </c>
      <c r="Z344">
        <v>7.0500001907348597</v>
      </c>
      <c r="AA344">
        <v>1.2100908721447301</v>
      </c>
      <c r="AB344">
        <v>91.699996948242202</v>
      </c>
      <c r="AD344">
        <v>147.24844264667499</v>
      </c>
      <c r="AE344">
        <v>35.069999694824197</v>
      </c>
      <c r="AF344">
        <v>6.7274079322814897</v>
      </c>
      <c r="AG344">
        <v>5.8168484307874104</v>
      </c>
    </row>
    <row r="345" spans="1:33" x14ac:dyDescent="0.2">
      <c r="A345" s="94">
        <v>44400</v>
      </c>
      <c r="B345">
        <v>39.090000152587798</v>
      </c>
      <c r="C345">
        <v>51.527674540763599</v>
      </c>
      <c r="D345">
        <v>0.74428796668296104</v>
      </c>
      <c r="F345">
        <v>63.196170806884702</v>
      </c>
      <c r="G345">
        <v>62.778305984979099</v>
      </c>
      <c r="H345">
        <v>5.8099999427795401</v>
      </c>
      <c r="I345">
        <v>28.4699993133544</v>
      </c>
      <c r="J345">
        <v>0.84603341379076302</v>
      </c>
      <c r="K345">
        <v>8.4263202224665203</v>
      </c>
      <c r="L345">
        <v>154.24000549316401</v>
      </c>
      <c r="N345">
        <v>0.70149736642362304</v>
      </c>
      <c r="O345">
        <v>0.724010652112269</v>
      </c>
      <c r="P345">
        <v>22.941621780395501</v>
      </c>
      <c r="Q345">
        <v>3.7544246875729601</v>
      </c>
      <c r="R345">
        <v>4.1497653516308803</v>
      </c>
      <c r="S345">
        <v>192.845044131701</v>
      </c>
      <c r="T345">
        <v>1.0263227041823</v>
      </c>
      <c r="U345">
        <v>30.9799995422363</v>
      </c>
      <c r="V345">
        <v>1179.5708213442699</v>
      </c>
      <c r="W345">
        <v>1.2018472343500499</v>
      </c>
      <c r="X345">
        <v>0.84238835158268399</v>
      </c>
      <c r="Y345">
        <v>327.75114968983598</v>
      </c>
      <c r="Z345">
        <v>6.9299998283386204</v>
      </c>
      <c r="AA345">
        <v>1.2111527782448499</v>
      </c>
      <c r="AB345">
        <v>92.099998474121094</v>
      </c>
      <c r="AD345">
        <v>148.57903793191801</v>
      </c>
      <c r="AE345">
        <v>35.520000457763601</v>
      </c>
      <c r="AF345">
        <v>6.7599744796752903</v>
      </c>
      <c r="AG345">
        <v>5.70491963501805</v>
      </c>
    </row>
    <row r="346" spans="1:33" x14ac:dyDescent="0.2">
      <c r="A346" s="94">
        <v>44403</v>
      </c>
      <c r="B346">
        <v>39.080001831054602</v>
      </c>
      <c r="C346">
        <v>51.437976736132399</v>
      </c>
      <c r="D346">
        <v>0.72914062228043897</v>
      </c>
      <c r="F346">
        <v>63.240798950195298</v>
      </c>
      <c r="G346">
        <v>62.8720988101324</v>
      </c>
      <c r="H346">
        <v>5.8000001907348597</v>
      </c>
      <c r="I346">
        <v>28.540000915527301</v>
      </c>
      <c r="J346">
        <v>0.85116382481147101</v>
      </c>
      <c r="K346">
        <v>8.3410215968050299</v>
      </c>
      <c r="L346">
        <v>152.58000183105401</v>
      </c>
      <c r="N346">
        <v>0.68574877517493504</v>
      </c>
      <c r="O346">
        <v>0.67409597690997403</v>
      </c>
      <c r="P346">
        <v>22.428298950195298</v>
      </c>
      <c r="Q346">
        <v>3.3732486805408799</v>
      </c>
      <c r="R346">
        <v>3.9259989300428999</v>
      </c>
      <c r="S346">
        <v>193.19220763624</v>
      </c>
      <c r="T346">
        <v>0.86723040573131904</v>
      </c>
      <c r="U346">
        <v>30.280000686645501</v>
      </c>
      <c r="V346">
        <v>1152.62781137508</v>
      </c>
      <c r="W346">
        <v>1.1940241215532501</v>
      </c>
      <c r="X346">
        <v>0.762298637219607</v>
      </c>
      <c r="Y346">
        <v>336.99681510708598</v>
      </c>
      <c r="Z346">
        <v>6.8899998664855904</v>
      </c>
      <c r="AA346">
        <v>1.2249954752428001</v>
      </c>
      <c r="AB346">
        <v>90.680000305175696</v>
      </c>
      <c r="AC346">
        <v>3.4772329854619302</v>
      </c>
      <c r="AD346">
        <v>148.40549141978701</v>
      </c>
      <c r="AE346">
        <v>35.369998931884702</v>
      </c>
      <c r="AF346">
        <v>6.7413644790649396</v>
      </c>
      <c r="AG346">
        <v>5.6400831214283098</v>
      </c>
    </row>
    <row r="347" spans="1:33" x14ac:dyDescent="0.2">
      <c r="A347" s="94">
        <v>44404</v>
      </c>
      <c r="B347">
        <v>38.009998321533203</v>
      </c>
      <c r="C347">
        <v>52.268082082173301</v>
      </c>
      <c r="D347">
        <v>0.72071729000395302</v>
      </c>
      <c r="F347">
        <v>64.499176025390597</v>
      </c>
      <c r="G347">
        <v>64.913105305367395</v>
      </c>
      <c r="H347">
        <v>5.9400000572204501</v>
      </c>
      <c r="I347">
        <v>28.4799995422363</v>
      </c>
      <c r="J347">
        <v>0.84185664296043605</v>
      </c>
      <c r="K347">
        <v>8.20821548410958</v>
      </c>
      <c r="L347">
        <v>152.99000549316401</v>
      </c>
      <c r="N347">
        <v>0.68163275079278596</v>
      </c>
      <c r="O347">
        <v>0.66599019370997303</v>
      </c>
      <c r="P347">
        <v>22.586244583129801</v>
      </c>
      <c r="Q347">
        <v>3.0346977128075898</v>
      </c>
      <c r="R347">
        <v>3.58375469599167</v>
      </c>
      <c r="S347">
        <v>192.071795934634</v>
      </c>
      <c r="T347">
        <v>0.86859930880180403</v>
      </c>
      <c r="U347">
        <v>29.280000686645501</v>
      </c>
      <c r="V347">
        <v>1156.67087763362</v>
      </c>
      <c r="W347">
        <v>1.1704343548499401</v>
      </c>
      <c r="X347">
        <v>0.71894716948520399</v>
      </c>
      <c r="Y347">
        <v>326.30073607041498</v>
      </c>
      <c r="Z347">
        <v>6.75</v>
      </c>
      <c r="AA347">
        <v>1.21882812197655</v>
      </c>
      <c r="AB347">
        <v>90.400001525878906</v>
      </c>
      <c r="AC347">
        <v>3.7730995697632399</v>
      </c>
      <c r="AD347">
        <v>149.17509613262999</v>
      </c>
      <c r="AE347">
        <v>35.220001220703097</v>
      </c>
      <c r="AF347">
        <v>6.7181024551391602</v>
      </c>
      <c r="AG347">
        <v>5.5492272956978104</v>
      </c>
    </row>
    <row r="348" spans="1:33" x14ac:dyDescent="0.2">
      <c r="A348" s="94">
        <v>44405</v>
      </c>
      <c r="B348">
        <v>37.790000915527301</v>
      </c>
      <c r="C348">
        <v>53.878440701678699</v>
      </c>
      <c r="D348">
        <v>0.73900677998827902</v>
      </c>
      <c r="F348">
        <v>69.639846801757798</v>
      </c>
      <c r="G348">
        <v>64.413219615245197</v>
      </c>
      <c r="H348">
        <v>6.0100002288818297</v>
      </c>
      <c r="I348">
        <v>28.7399997711181</v>
      </c>
      <c r="J348">
        <v>0.85513036985217605</v>
      </c>
      <c r="K348">
        <v>8.2790775873013391</v>
      </c>
      <c r="L348">
        <v>154.14999389648401</v>
      </c>
      <c r="N348">
        <v>0.66549659204200295</v>
      </c>
      <c r="O348">
        <v>0.64196187090727996</v>
      </c>
      <c r="P348">
        <v>23.5240478515625</v>
      </c>
      <c r="Q348">
        <v>2.7190196032104801</v>
      </c>
      <c r="R348">
        <v>3.4182557025012801</v>
      </c>
      <c r="S348">
        <v>199.571611578117</v>
      </c>
      <c r="T348">
        <v>0.81109737042972696</v>
      </c>
      <c r="U348">
        <v>30.170000076293899</v>
      </c>
      <c r="V348">
        <v>1164.20251698622</v>
      </c>
      <c r="W348">
        <v>1.14069693096183</v>
      </c>
      <c r="X348">
        <v>0.70356548240007999</v>
      </c>
      <c r="Y348">
        <v>334.50456162514399</v>
      </c>
      <c r="Z348">
        <v>6.7899999618530202</v>
      </c>
      <c r="AA348">
        <v>1.21785266959289</v>
      </c>
      <c r="AB348">
        <v>92.319999694824205</v>
      </c>
      <c r="AC348">
        <v>3.82715177992179</v>
      </c>
      <c r="AD348">
        <v>149.752907260082</v>
      </c>
      <c r="AE348">
        <v>36.4799995422363</v>
      </c>
      <c r="AF348">
        <v>6.8576760292053196</v>
      </c>
      <c r="AG348">
        <v>5.6137483221759199</v>
      </c>
    </row>
    <row r="349" spans="1:33" x14ac:dyDescent="0.2">
      <c r="A349" s="94">
        <v>44406</v>
      </c>
      <c r="B349">
        <v>36.220001220703097</v>
      </c>
      <c r="C349">
        <v>53.609258562799297</v>
      </c>
      <c r="D349">
        <v>0.725346087820952</v>
      </c>
      <c r="F349">
        <v>71.674674987792898</v>
      </c>
      <c r="G349">
        <v>64.645788464953696</v>
      </c>
      <c r="H349">
        <v>6.1199998855590803</v>
      </c>
      <c r="I349">
        <v>29.139999389648398</v>
      </c>
      <c r="J349">
        <v>0.84085774220632403</v>
      </c>
      <c r="K349">
        <v>8.3367486371112101</v>
      </c>
      <c r="L349">
        <v>152.72999572753901</v>
      </c>
      <c r="N349">
        <v>0.66890303381633398</v>
      </c>
      <c r="O349">
        <v>0.66519996640430101</v>
      </c>
      <c r="P349">
        <v>23.583276748657202</v>
      </c>
      <c r="Q349">
        <v>2.7444755513540899</v>
      </c>
      <c r="R349">
        <v>3.5410959076844502</v>
      </c>
      <c r="S349">
        <v>204.51807068326099</v>
      </c>
      <c r="T349">
        <v>0.81671652901839298</v>
      </c>
      <c r="U349">
        <v>30.549999237060501</v>
      </c>
      <c r="V349">
        <v>1172.33939075591</v>
      </c>
      <c r="W349">
        <v>1.14572285562239</v>
      </c>
      <c r="X349">
        <v>0.74120873895683503</v>
      </c>
      <c r="Y349">
        <v>323.96285065919</v>
      </c>
      <c r="Z349">
        <v>6.96000003814697</v>
      </c>
      <c r="AA349">
        <v>1.22031864575016</v>
      </c>
      <c r="AB349">
        <v>92.779998779296804</v>
      </c>
      <c r="AC349">
        <v>4.0156190194835197</v>
      </c>
      <c r="AD349">
        <v>150.013227028279</v>
      </c>
      <c r="AE349">
        <v>36.369998931884702</v>
      </c>
      <c r="AF349">
        <v>6.9879446029662997</v>
      </c>
      <c r="AG349">
        <v>5.5622517629292902</v>
      </c>
    </row>
    <row r="350" spans="1:33" x14ac:dyDescent="0.2">
      <c r="A350" s="94">
        <v>44407</v>
      </c>
      <c r="B350">
        <v>35.590000152587798</v>
      </c>
      <c r="C350">
        <v>54.4720169469946</v>
      </c>
      <c r="D350">
        <v>0.71647902765449301</v>
      </c>
      <c r="F350">
        <v>70.764358520507798</v>
      </c>
      <c r="G350">
        <v>64.0921953098741</v>
      </c>
      <c r="H350">
        <v>6.0799999237060502</v>
      </c>
      <c r="I350">
        <v>29.620000839233398</v>
      </c>
      <c r="J350">
        <v>0.838746935473622</v>
      </c>
      <c r="K350">
        <v>8.5501197000341396</v>
      </c>
      <c r="L350">
        <v>149.5</v>
      </c>
      <c r="N350">
        <v>0.66977329720614798</v>
      </c>
      <c r="O350">
        <v>0.69005570045656806</v>
      </c>
      <c r="P350">
        <v>22.704704284667901</v>
      </c>
      <c r="Q350">
        <v>2.71559823495627</v>
      </c>
      <c r="R350">
        <v>3.73586151813483</v>
      </c>
      <c r="S350">
        <v>206.06515553099899</v>
      </c>
      <c r="T350">
        <v>0.83032551807175203</v>
      </c>
      <c r="U350">
        <v>30.659999847412099</v>
      </c>
      <c r="V350">
        <v>1212.8997201637301</v>
      </c>
      <c r="W350">
        <v>1.15470583776605</v>
      </c>
      <c r="X350">
        <v>0.76216446091453305</v>
      </c>
      <c r="Y350">
        <v>349.03639012686801</v>
      </c>
      <c r="Z350">
        <v>6.9400000572204501</v>
      </c>
      <c r="AA350">
        <v>1.2533869964711599</v>
      </c>
      <c r="AB350">
        <v>92.370002746582003</v>
      </c>
      <c r="AC350">
        <v>3.9546534641173499</v>
      </c>
      <c r="AD350">
        <v>150.63329318232101</v>
      </c>
      <c r="AE350">
        <v>36.340000152587798</v>
      </c>
      <c r="AF350">
        <v>6.8902435302734304</v>
      </c>
      <c r="AG350">
        <v>5.3572633298099301</v>
      </c>
    </row>
    <row r="351" spans="1:33" x14ac:dyDescent="0.2">
      <c r="A351" s="94">
        <v>44410</v>
      </c>
      <c r="B351">
        <v>36.119998931884702</v>
      </c>
      <c r="C351">
        <v>54.843854290345902</v>
      </c>
      <c r="D351">
        <v>0.69883077608920197</v>
      </c>
      <c r="F351">
        <v>70.469833374023395</v>
      </c>
      <c r="G351">
        <v>63.601587380668398</v>
      </c>
      <c r="H351">
        <v>6.0900001525878897</v>
      </c>
      <c r="I351">
        <v>29.780000686645501</v>
      </c>
      <c r="J351">
        <v>0.82497684551082495</v>
      </c>
      <c r="K351">
        <v>8.4231886193046996</v>
      </c>
      <c r="L351">
        <v>149.13000488281199</v>
      </c>
      <c r="N351">
        <v>0.67721711171891696</v>
      </c>
      <c r="O351">
        <v>0.69394305789302202</v>
      </c>
      <c r="P351">
        <v>23.3364868164062</v>
      </c>
      <c r="Q351">
        <v>2.7815183388803102</v>
      </c>
      <c r="R351">
        <v>3.7529151537600498</v>
      </c>
      <c r="S351">
        <v>208.83083292262</v>
      </c>
      <c r="T351">
        <v>0.83430072610244799</v>
      </c>
      <c r="U351">
        <v>30.709999084472599</v>
      </c>
      <c r="V351">
        <v>1148.1201508003501</v>
      </c>
      <c r="W351">
        <v>1.1684182073910401</v>
      </c>
      <c r="X351">
        <v>0.75535950643960303</v>
      </c>
      <c r="Y351">
        <v>336.21926709142599</v>
      </c>
      <c r="Z351">
        <v>6.9099998474120996</v>
      </c>
      <c r="AA351">
        <v>1.3077208005643</v>
      </c>
      <c r="AB351">
        <v>92.169998168945298</v>
      </c>
      <c r="AC351">
        <v>3.8894724534966301</v>
      </c>
      <c r="AD351">
        <v>149.20460161843599</v>
      </c>
      <c r="AE351">
        <v>36.639999389648402</v>
      </c>
      <c r="AF351">
        <v>6.9321136474609304</v>
      </c>
      <c r="AG351">
        <v>5.2659817087054499</v>
      </c>
    </row>
    <row r="352" spans="1:33" x14ac:dyDescent="0.2">
      <c r="A352" s="94">
        <v>44411</v>
      </c>
      <c r="B352">
        <v>35.680000305175703</v>
      </c>
      <c r="C352">
        <v>55.136227781905703</v>
      </c>
      <c r="D352">
        <v>0.69570593779071199</v>
      </c>
      <c r="F352">
        <v>70.505554199218693</v>
      </c>
      <c r="G352">
        <v>62.877417412436998</v>
      </c>
      <c r="H352">
        <v>7.1100001335143999</v>
      </c>
      <c r="I352">
        <v>29.920000076293899</v>
      </c>
      <c r="J352">
        <v>0.87466966822000003</v>
      </c>
      <c r="K352">
        <v>8.1934838685608593</v>
      </c>
      <c r="L352">
        <v>147.13999938964801</v>
      </c>
      <c r="N352">
        <v>0.68115577983019104</v>
      </c>
      <c r="O352">
        <v>0.68944688632852502</v>
      </c>
      <c r="P352">
        <v>23.879426956176701</v>
      </c>
      <c r="Q352">
        <v>2.7859463989734601</v>
      </c>
      <c r="R352">
        <v>3.7819419329845201</v>
      </c>
      <c r="S352">
        <v>211.67416508778399</v>
      </c>
      <c r="T352">
        <v>0.84197492054604295</v>
      </c>
      <c r="U352">
        <v>31.2600002288818</v>
      </c>
      <c r="V352">
        <v>1131.7327556740699</v>
      </c>
      <c r="W352">
        <v>1.19175294082178</v>
      </c>
      <c r="X352">
        <v>0.75839653448102895</v>
      </c>
      <c r="Y352">
        <v>347.24709985130897</v>
      </c>
      <c r="Z352">
        <v>7.3699998855590803</v>
      </c>
      <c r="AA352">
        <v>1.29222389195274</v>
      </c>
      <c r="AB352">
        <v>91.610000610351506</v>
      </c>
      <c r="AC352">
        <v>3.7453269429551899</v>
      </c>
      <c r="AD352">
        <v>147.77968011732</v>
      </c>
      <c r="AE352">
        <v>37.560001373291001</v>
      </c>
      <c r="AF352">
        <v>7.0391201972961399</v>
      </c>
      <c r="AG352">
        <v>5.2113471505582503</v>
      </c>
    </row>
    <row r="353" spans="1:33" x14ac:dyDescent="0.2">
      <c r="A353" s="94">
        <v>44412</v>
      </c>
      <c r="B353">
        <v>43.310001373291001</v>
      </c>
      <c r="C353">
        <v>55.532720597220703</v>
      </c>
      <c r="D353">
        <v>0.68503690631812397</v>
      </c>
      <c r="F353">
        <v>70.050376892089801</v>
      </c>
      <c r="G353">
        <v>65.252951252549806</v>
      </c>
      <c r="H353">
        <v>6.96000003814697</v>
      </c>
      <c r="I353">
        <v>28.9500007629394</v>
      </c>
      <c r="J353">
        <v>0.85002197149606096</v>
      </c>
      <c r="K353">
        <v>8.1952818586669203</v>
      </c>
      <c r="L353">
        <v>142.22999572753901</v>
      </c>
      <c r="N353">
        <v>0.67364891352905598</v>
      </c>
      <c r="O353">
        <v>0.69655916444496202</v>
      </c>
      <c r="P353">
        <v>23.958398818969702</v>
      </c>
      <c r="Q353">
        <v>2.8411547451337</v>
      </c>
      <c r="R353">
        <v>3.8048873220520698</v>
      </c>
      <c r="S353">
        <v>214.91007910646599</v>
      </c>
      <c r="T353">
        <v>0.87800648539147297</v>
      </c>
      <c r="U353">
        <v>30.270000457763601</v>
      </c>
      <c r="V353">
        <v>1093.1788278983599</v>
      </c>
      <c r="W353">
        <v>1.1887801424486699</v>
      </c>
      <c r="X353">
        <v>0.806900318317608</v>
      </c>
      <c r="Y353">
        <v>350.65835558887301</v>
      </c>
      <c r="Z353">
        <v>7.2300000190734801</v>
      </c>
      <c r="AA353">
        <v>1.2816935202117601</v>
      </c>
      <c r="AB353">
        <v>91.889999389648395</v>
      </c>
      <c r="AC353">
        <v>3.6079306515204999</v>
      </c>
      <c r="AD353">
        <v>148.04704862865199</v>
      </c>
      <c r="AE353">
        <v>36.9799995422363</v>
      </c>
      <c r="AF353">
        <v>6.9786386489868102</v>
      </c>
      <c r="AG353">
        <v>5.1242206408897397</v>
      </c>
    </row>
    <row r="354" spans="1:33" x14ac:dyDescent="0.2">
      <c r="A354" s="94">
        <v>44413</v>
      </c>
      <c r="B354">
        <v>40.860000610351499</v>
      </c>
      <c r="C354">
        <v>55.9247810751203</v>
      </c>
      <c r="D354">
        <v>0.67334856938821697</v>
      </c>
      <c r="F354">
        <v>70.478759765625</v>
      </c>
      <c r="G354">
        <v>64.787328341877</v>
      </c>
      <c r="H354">
        <v>6.9800000190734801</v>
      </c>
      <c r="I354">
        <v>29.090000152587798</v>
      </c>
      <c r="J354">
        <v>0.83484548347891396</v>
      </c>
      <c r="K354">
        <v>8.1068430090118593</v>
      </c>
      <c r="L354">
        <v>145.74000549316401</v>
      </c>
      <c r="N354">
        <v>0.672736258296324</v>
      </c>
      <c r="O354">
        <v>0.68100811324954602</v>
      </c>
      <c r="P354">
        <v>23.770837783813398</v>
      </c>
      <c r="Q354">
        <v>2.8150716829198901</v>
      </c>
      <c r="R354">
        <v>3.7871952645358502</v>
      </c>
      <c r="S354">
        <v>213.26092990912699</v>
      </c>
      <c r="T354">
        <v>0.83524102851622095</v>
      </c>
      <c r="U354">
        <v>30.420000076293899</v>
      </c>
      <c r="V354">
        <v>1117.1117212547499</v>
      </c>
      <c r="W354">
        <v>1.18220003645417</v>
      </c>
      <c r="X354">
        <v>0.80275942763610297</v>
      </c>
      <c r="Y354">
        <v>344.41169172205798</v>
      </c>
      <c r="Z354">
        <v>7.1799998283386204</v>
      </c>
      <c r="AA354">
        <v>1.26082745388413</v>
      </c>
      <c r="AB354">
        <v>90.5</v>
      </c>
      <c r="AC354">
        <v>3.53564621313665</v>
      </c>
      <c r="AD354">
        <v>147.75504189026199</v>
      </c>
      <c r="AE354">
        <v>37.330001831054602</v>
      </c>
      <c r="AF354">
        <v>7.1879978179931596</v>
      </c>
      <c r="AG354">
        <v>5.09667315432596</v>
      </c>
    </row>
    <row r="355" spans="1:33" x14ac:dyDescent="0.2">
      <c r="A355" s="94">
        <v>44414</v>
      </c>
      <c r="B355">
        <v>40.049999237060497</v>
      </c>
      <c r="C355">
        <v>56.015889431368997</v>
      </c>
      <c r="D355">
        <v>0.669183228283877</v>
      </c>
      <c r="F355">
        <v>67.953079223632798</v>
      </c>
      <c r="G355">
        <v>66.0473164702654</v>
      </c>
      <c r="H355">
        <v>7.0100002288818297</v>
      </c>
      <c r="I355">
        <v>29.100000381469702</v>
      </c>
      <c r="J355">
        <v>0.83547869442558798</v>
      </c>
      <c r="K355">
        <v>8.0433194362914193</v>
      </c>
      <c r="L355">
        <v>143.86000061035099</v>
      </c>
      <c r="N355">
        <v>0.67457701899993305</v>
      </c>
      <c r="O355">
        <v>0.66908478888624401</v>
      </c>
      <c r="P355">
        <v>22.921878814697202</v>
      </c>
      <c r="Q355">
        <v>2.8125629958887801</v>
      </c>
      <c r="R355">
        <v>3.8224749482492602</v>
      </c>
      <c r="S355">
        <v>213.343179027589</v>
      </c>
      <c r="T355">
        <v>0.81884744515617902</v>
      </c>
      <c r="U355">
        <v>30.030000686645501</v>
      </c>
      <c r="V355">
        <v>1111.1939788990101</v>
      </c>
      <c r="W355">
        <v>1.1772397805933901</v>
      </c>
      <c r="X355">
        <v>0.77705372187296595</v>
      </c>
      <c r="Y355">
        <v>345.332683473217</v>
      </c>
      <c r="Z355">
        <v>7.2300000190734801</v>
      </c>
      <c r="AA355">
        <v>1.27138369648809</v>
      </c>
      <c r="AB355">
        <v>89.550003051757798</v>
      </c>
      <c r="AC355">
        <v>3.4435175758182299</v>
      </c>
      <c r="AD355">
        <v>149.54124322752</v>
      </c>
      <c r="AE355">
        <v>36.689998626708899</v>
      </c>
      <c r="AF355">
        <v>7.2670884132385201</v>
      </c>
      <c r="AG355">
        <v>4.9943110584125003</v>
      </c>
    </row>
    <row r="356" spans="1:33" x14ac:dyDescent="0.2">
      <c r="A356" s="94">
        <v>44417</v>
      </c>
      <c r="B356">
        <v>39.900001525878899</v>
      </c>
      <c r="C356">
        <v>55.480580345567802</v>
      </c>
      <c r="D356">
        <v>0.66513763196242304</v>
      </c>
      <c r="F356">
        <v>68.042304992675696</v>
      </c>
      <c r="G356">
        <v>63.212559355539099</v>
      </c>
      <c r="H356">
        <v>6.96000003814697</v>
      </c>
      <c r="I356">
        <v>29.0100002288818</v>
      </c>
      <c r="J356">
        <v>0.832617462439316</v>
      </c>
      <c r="K356">
        <v>8.1312237306742006</v>
      </c>
      <c r="L356">
        <v>145.009994506835</v>
      </c>
      <c r="N356">
        <v>0.67757076520871296</v>
      </c>
      <c r="O356">
        <v>0.69955749990549498</v>
      </c>
      <c r="P356">
        <v>23.3068733215332</v>
      </c>
      <c r="Q356">
        <v>2.8877746095006298</v>
      </c>
      <c r="R356">
        <v>4.1907839556631599</v>
      </c>
      <c r="S356">
        <v>212.51508389140301</v>
      </c>
      <c r="T356">
        <v>0.84381020766494397</v>
      </c>
      <c r="U356">
        <v>30.75</v>
      </c>
      <c r="V356">
        <v>1100.6592454602601</v>
      </c>
      <c r="W356">
        <v>1.1834225615974101</v>
      </c>
      <c r="X356">
        <v>0.92865404550053599</v>
      </c>
      <c r="Y356">
        <v>327.22844029580102</v>
      </c>
      <c r="Z356">
        <v>6.96000003814697</v>
      </c>
      <c r="AA356">
        <v>1.2800603290133299</v>
      </c>
      <c r="AB356">
        <v>89.279998779296804</v>
      </c>
      <c r="AD356">
        <v>150.291792314508</v>
      </c>
      <c r="AE356">
        <v>36.349998474121001</v>
      </c>
      <c r="AF356">
        <v>7.1461257934570304</v>
      </c>
      <c r="AG356">
        <v>4.9240768783135396</v>
      </c>
    </row>
    <row r="357" spans="1:33" x14ac:dyDescent="0.2">
      <c r="A357" s="94">
        <v>44418</v>
      </c>
      <c r="B357">
        <v>37.279998779296797</v>
      </c>
      <c r="C357">
        <v>55.671179965047401</v>
      </c>
      <c r="D357">
        <v>0.65751749655564096</v>
      </c>
      <c r="F357">
        <v>67.087364196777301</v>
      </c>
      <c r="G357">
        <v>59.868694059519001</v>
      </c>
      <c r="H357">
        <v>6.8299999237060502</v>
      </c>
      <c r="I357">
        <v>26.139999389648398</v>
      </c>
      <c r="J357">
        <v>0.84009783722235898</v>
      </c>
      <c r="K357">
        <v>8.0980072601183704</v>
      </c>
      <c r="L357">
        <v>144.99000549316401</v>
      </c>
      <c r="N357">
        <v>0.67728867073570498</v>
      </c>
      <c r="O357">
        <v>0.71077314994504004</v>
      </c>
      <c r="P357">
        <v>23.188411712646399</v>
      </c>
      <c r="Q357">
        <v>3.0592733809199801</v>
      </c>
      <c r="R357">
        <v>4.3366160745667299</v>
      </c>
      <c r="S357">
        <v>211.92493588452601</v>
      </c>
      <c r="T357">
        <v>0.861962627753314</v>
      </c>
      <c r="U357">
        <v>30.7000007629394</v>
      </c>
      <c r="V357">
        <v>1104.9307253988</v>
      </c>
      <c r="W357">
        <v>1.1829298647736901</v>
      </c>
      <c r="X357">
        <v>0.89742799723673194</v>
      </c>
      <c r="Y357">
        <v>329.53999229110201</v>
      </c>
      <c r="Z357">
        <v>6.7300000190734801</v>
      </c>
      <c r="AA357">
        <v>1.25166182389071</v>
      </c>
      <c r="AB357">
        <v>89.419998168945298</v>
      </c>
      <c r="AC357">
        <v>3.4457276207679599</v>
      </c>
      <c r="AD357">
        <v>150.081580217674</v>
      </c>
      <c r="AE357">
        <v>36.430000305175703</v>
      </c>
      <c r="AF357">
        <v>7.1275162696838299</v>
      </c>
      <c r="AG357">
        <v>4.8966522165858297</v>
      </c>
    </row>
    <row r="358" spans="1:33" x14ac:dyDescent="0.2">
      <c r="A358" s="94">
        <v>44419</v>
      </c>
      <c r="B358">
        <v>37.709999084472599</v>
      </c>
      <c r="C358">
        <v>55.495512047496902</v>
      </c>
      <c r="D358">
        <v>0.64568350190602697</v>
      </c>
      <c r="F358">
        <v>67.399726867675696</v>
      </c>
      <c r="G358">
        <v>59.127383037045497</v>
      </c>
      <c r="H358">
        <v>6.9299998283386204</v>
      </c>
      <c r="I358">
        <v>27.629999160766602</v>
      </c>
      <c r="J358">
        <v>0.83361391813951902</v>
      </c>
      <c r="K358">
        <v>7.9740958462679101</v>
      </c>
      <c r="L358">
        <v>144.52999877929599</v>
      </c>
      <c r="N358">
        <v>0.678645406938017</v>
      </c>
      <c r="O358">
        <v>0.70372456070776901</v>
      </c>
      <c r="P358">
        <v>22.566501617431602</v>
      </c>
      <c r="Q358">
        <v>2.9869390376626002</v>
      </c>
      <c r="R358">
        <v>4.1046796383365898</v>
      </c>
      <c r="S358">
        <v>211.20583644192001</v>
      </c>
      <c r="T358">
        <v>0.86508661198126102</v>
      </c>
      <c r="U358">
        <v>33.090000152587798</v>
      </c>
      <c r="V358">
        <v>1104.99685090355</v>
      </c>
      <c r="W358">
        <v>1.18152614647942</v>
      </c>
      <c r="X358">
        <v>0.91751605236804301</v>
      </c>
      <c r="Y358">
        <v>336.14653089900401</v>
      </c>
      <c r="Z358">
        <v>6.8000001907348597</v>
      </c>
      <c r="AA358">
        <v>1.2597024261940399</v>
      </c>
      <c r="AB358">
        <v>88.459999084472599</v>
      </c>
      <c r="AC358">
        <v>3.5619913049842298</v>
      </c>
      <c r="AD358">
        <v>149.94036657273301</v>
      </c>
      <c r="AE358">
        <v>37.189998626708899</v>
      </c>
      <c r="AF358">
        <v>7.1507782936096103</v>
      </c>
      <c r="AG358">
        <v>4.6963896088824297</v>
      </c>
    </row>
    <row r="359" spans="1:33" x14ac:dyDescent="0.2">
      <c r="A359" s="94">
        <v>44420</v>
      </c>
      <c r="B359">
        <v>38.799999237060497</v>
      </c>
      <c r="C359">
        <v>55.756821398972498</v>
      </c>
      <c r="D359">
        <v>0.626652822117577</v>
      </c>
      <c r="F359">
        <v>67.2747802734375</v>
      </c>
      <c r="G359">
        <v>59.347712577815997</v>
      </c>
      <c r="H359">
        <v>6.9299998283386204</v>
      </c>
      <c r="I359">
        <v>27.5</v>
      </c>
      <c r="J359">
        <v>0.83447609006270695</v>
      </c>
      <c r="K359">
        <v>8.0496081302754803</v>
      </c>
      <c r="L359">
        <v>144.82000732421801</v>
      </c>
      <c r="N359">
        <v>0.68332786352300401</v>
      </c>
      <c r="O359">
        <v>0.69381928233053702</v>
      </c>
      <c r="P359">
        <v>22.5072708129882</v>
      </c>
      <c r="Q359">
        <v>2.9498936617783298</v>
      </c>
      <c r="R359">
        <v>3.9873500802263999</v>
      </c>
      <c r="S359">
        <v>212.768317125941</v>
      </c>
      <c r="T359">
        <v>0.86289406032392402</v>
      </c>
      <c r="U359">
        <v>33.389999389648402</v>
      </c>
      <c r="V359">
        <v>1097.5755700809</v>
      </c>
      <c r="W359">
        <v>1.19734989847074</v>
      </c>
      <c r="X359">
        <v>0.89839775351094797</v>
      </c>
      <c r="Y359">
        <v>339.66980645756797</v>
      </c>
      <c r="Z359">
        <v>6.8600001335143999</v>
      </c>
      <c r="AA359">
        <v>1.28425017287808</v>
      </c>
      <c r="AB359">
        <v>87.650001525878906</v>
      </c>
      <c r="AC359">
        <v>3.5648884047518798</v>
      </c>
      <c r="AD359">
        <v>150.27511435131899</v>
      </c>
      <c r="AE359">
        <v>37.569999694824197</v>
      </c>
      <c r="AF359">
        <v>7.2810459136962802</v>
      </c>
      <c r="AG359">
        <v>4.5679695373153697</v>
      </c>
    </row>
    <row r="360" spans="1:33" x14ac:dyDescent="0.2">
      <c r="A360" s="94">
        <v>44421</v>
      </c>
      <c r="B360">
        <v>38.490001678466797</v>
      </c>
      <c r="C360">
        <v>55.337183758783702</v>
      </c>
      <c r="D360">
        <v>0.63211602966523295</v>
      </c>
      <c r="F360">
        <v>68.060157775878906</v>
      </c>
      <c r="G360">
        <v>58.956478387566598</v>
      </c>
      <c r="H360">
        <v>6.8000001907348597</v>
      </c>
      <c r="I360">
        <v>27.7000007629394</v>
      </c>
      <c r="J360">
        <v>0.84099265328075001</v>
      </c>
      <c r="K360">
        <v>8.0158839236072392</v>
      </c>
      <c r="L360">
        <v>145.32000732421801</v>
      </c>
      <c r="N360">
        <v>0.68199050036252995</v>
      </c>
      <c r="O360">
        <v>0.71596081496988895</v>
      </c>
      <c r="P360">
        <v>22.211122512817301</v>
      </c>
      <c r="Q360">
        <v>2.9019958272083302</v>
      </c>
      <c r="R360">
        <v>3.9164993406438899</v>
      </c>
      <c r="S360">
        <v>212.61038107944799</v>
      </c>
      <c r="T360">
        <v>0.85516262896112405</v>
      </c>
      <c r="U360">
        <v>35.619998931884702</v>
      </c>
      <c r="V360">
        <v>1082.4310894550899</v>
      </c>
      <c r="W360">
        <v>1.1812696998201699</v>
      </c>
      <c r="X360">
        <v>0.87214241307844897</v>
      </c>
      <c r="Y360">
        <v>332.79051452227498</v>
      </c>
      <c r="Z360">
        <v>7</v>
      </c>
      <c r="AA360">
        <v>1.29661750778101</v>
      </c>
      <c r="AB360">
        <v>88.099998474121094</v>
      </c>
      <c r="AC360">
        <v>3.99916132357315</v>
      </c>
      <c r="AD360">
        <v>147.606059567697</v>
      </c>
      <c r="AE360">
        <v>37.740001678466797</v>
      </c>
      <c r="AF360">
        <v>7.4904050827026296</v>
      </c>
      <c r="AG360">
        <v>4.5475679020957402</v>
      </c>
    </row>
    <row r="361" spans="1:33" x14ac:dyDescent="0.2">
      <c r="A361" s="94">
        <v>44424</v>
      </c>
      <c r="B361">
        <v>37.889999389648402</v>
      </c>
      <c r="C361">
        <v>55.339722526848597</v>
      </c>
      <c r="D361">
        <v>0.59456883753010403</v>
      </c>
      <c r="F361">
        <v>67.0338134765625</v>
      </c>
      <c r="H361">
        <v>6.7199997901916504</v>
      </c>
      <c r="I361">
        <v>27.2199993133544</v>
      </c>
      <c r="J361">
        <v>0.85168953154030802</v>
      </c>
      <c r="K361">
        <v>8.0522256193617494</v>
      </c>
      <c r="L361">
        <v>143.55000305175699</v>
      </c>
      <c r="N361">
        <v>0.68219057414656603</v>
      </c>
      <c r="O361">
        <v>0.71351174592506705</v>
      </c>
      <c r="P361">
        <v>20.750125885009702</v>
      </c>
      <c r="Q361">
        <v>2.9105676934542202</v>
      </c>
      <c r="R361">
        <v>3.8406805343992598</v>
      </c>
      <c r="S361">
        <v>213.66862904915001</v>
      </c>
      <c r="T361">
        <v>0.86622200628347101</v>
      </c>
      <c r="U361">
        <v>35.060001373291001</v>
      </c>
      <c r="V361">
        <v>1077.6627877969099</v>
      </c>
      <c r="W361">
        <v>1.1801555620580499</v>
      </c>
      <c r="X361">
        <v>0.86313387380727102</v>
      </c>
      <c r="Y361">
        <v>336.822269614258</v>
      </c>
      <c r="Z361">
        <v>6.5700001716613698</v>
      </c>
      <c r="AA361">
        <v>1.2715901046165099</v>
      </c>
      <c r="AB361">
        <v>86.819999694824205</v>
      </c>
      <c r="AC361">
        <v>4.0428440491106397</v>
      </c>
      <c r="AD361">
        <v>148.16472313678199</v>
      </c>
      <c r="AE361">
        <v>36.790000915527301</v>
      </c>
      <c r="AF361">
        <v>7.4252719879150302</v>
      </c>
      <c r="AG361">
        <v>4.3607657610909802</v>
      </c>
    </row>
    <row r="362" spans="1:33" x14ac:dyDescent="0.2">
      <c r="A362" s="94">
        <v>44425</v>
      </c>
      <c r="B362">
        <v>37.009998321533203</v>
      </c>
      <c r="C362">
        <v>55.485183348598099</v>
      </c>
      <c r="D362">
        <v>0.58938721542359196</v>
      </c>
      <c r="F362">
        <v>66.882095336914006</v>
      </c>
      <c r="G362">
        <v>58.596039369642298</v>
      </c>
      <c r="H362">
        <v>6.7600002288818297</v>
      </c>
      <c r="I362">
        <v>26.090000152587798</v>
      </c>
      <c r="J362">
        <v>0.86120581973588595</v>
      </c>
      <c r="K362">
        <v>7.8363560114467496</v>
      </c>
      <c r="L362">
        <v>143.36000061035099</v>
      </c>
      <c r="N362">
        <v>0.67584671320027101</v>
      </c>
      <c r="O362">
        <v>0.69342559067489795</v>
      </c>
      <c r="P362">
        <v>20.108470916748001</v>
      </c>
      <c r="Q362">
        <v>2.85930559519996</v>
      </c>
      <c r="R362">
        <v>3.6421394075172402</v>
      </c>
      <c r="S362">
        <v>213.17783202542299</v>
      </c>
      <c r="T362">
        <v>0.83879139379359102</v>
      </c>
      <c r="U362">
        <v>33.959999084472599</v>
      </c>
      <c r="V362">
        <v>1053.8927634788099</v>
      </c>
      <c r="W362">
        <v>1.1616701016089299</v>
      </c>
      <c r="X362">
        <v>0.82797829187040095</v>
      </c>
      <c r="Y362">
        <v>326.62144686957402</v>
      </c>
      <c r="Z362">
        <v>6.1900000572204501</v>
      </c>
      <c r="AA362">
        <v>1.27173400959086</v>
      </c>
      <c r="AB362">
        <v>84.949996948242102</v>
      </c>
      <c r="AC362">
        <v>4.0986821228691603</v>
      </c>
      <c r="AD362">
        <v>147.93910973811501</v>
      </c>
      <c r="AE362">
        <v>36.009998321533203</v>
      </c>
      <c r="AF362">
        <v>7.29500389099121</v>
      </c>
      <c r="AG362">
        <v>4.6216508030383601</v>
      </c>
    </row>
    <row r="363" spans="1:33" x14ac:dyDescent="0.2">
      <c r="A363" s="94">
        <v>44426</v>
      </c>
      <c r="B363">
        <v>36.419998168945298</v>
      </c>
      <c r="C363">
        <v>55.050723908932397</v>
      </c>
      <c r="D363">
        <v>0.61197891534693105</v>
      </c>
      <c r="F363">
        <v>65.311340332031193</v>
      </c>
      <c r="G363">
        <v>57.453663420171999</v>
      </c>
      <c r="H363">
        <v>6.7399997711181596</v>
      </c>
      <c r="I363">
        <v>25.829999923706001</v>
      </c>
      <c r="J363">
        <v>0.85054696599347202</v>
      </c>
      <c r="K363">
        <v>7.7892371991765597</v>
      </c>
      <c r="L363">
        <v>142.13000488281199</v>
      </c>
      <c r="N363">
        <v>0.67729914292031801</v>
      </c>
      <c r="O363">
        <v>0.71255454977791899</v>
      </c>
      <c r="P363">
        <v>19.792577743530199</v>
      </c>
      <c r="Q363">
        <v>2.9282509388252098</v>
      </c>
      <c r="R363">
        <v>4.0000178954858798</v>
      </c>
      <c r="S363">
        <v>211.90725241960899</v>
      </c>
      <c r="T363">
        <v>0.848097965121268</v>
      </c>
      <c r="U363">
        <v>33.200000762939403</v>
      </c>
      <c r="V363">
        <v>1046.9258288789999</v>
      </c>
      <c r="W363">
        <v>1.16252741279953</v>
      </c>
      <c r="X363">
        <v>0.87122792433019802</v>
      </c>
      <c r="Y363">
        <v>315.964422612676</v>
      </c>
      <c r="Z363">
        <v>6.17000007629394</v>
      </c>
      <c r="AA363">
        <v>1.29291429274409</v>
      </c>
      <c r="AB363">
        <v>83.760002136230398</v>
      </c>
      <c r="AC363">
        <v>4.1180718098265903</v>
      </c>
      <c r="AD363">
        <v>146.845504557612</v>
      </c>
      <c r="AE363">
        <v>35.470001220703097</v>
      </c>
      <c r="AF363">
        <v>7.2531328201293901</v>
      </c>
      <c r="AG363">
        <v>4.6241907708020999</v>
      </c>
    </row>
    <row r="364" spans="1:33" x14ac:dyDescent="0.2">
      <c r="A364" s="94">
        <v>44427</v>
      </c>
      <c r="B364">
        <v>35.450000762939403</v>
      </c>
      <c r="C364">
        <v>55.078052872578098</v>
      </c>
      <c r="D364">
        <v>0.59866878713622895</v>
      </c>
      <c r="F364">
        <v>65.489830017089801</v>
      </c>
      <c r="G364">
        <v>55.899292580618003</v>
      </c>
      <c r="H364">
        <v>6.6999998092651296</v>
      </c>
      <c r="I364">
        <v>26.020000457763601</v>
      </c>
      <c r="J364">
        <v>0.85993052786778801</v>
      </c>
      <c r="K364">
        <v>7.7983113793062504</v>
      </c>
      <c r="L364">
        <v>139.82000732421801</v>
      </c>
      <c r="N364">
        <v>0.686778307191929</v>
      </c>
      <c r="O364">
        <v>0.70745076219444003</v>
      </c>
      <c r="P364">
        <v>20.0591125488281</v>
      </c>
      <c r="Q364">
        <v>3.22217399391729</v>
      </c>
      <c r="R364">
        <v>4.4010014189406004</v>
      </c>
      <c r="S364">
        <v>211.011843220119</v>
      </c>
      <c r="T364">
        <v>0.86994070973942395</v>
      </c>
      <c r="U364">
        <v>34.029998779296797</v>
      </c>
      <c r="V364">
        <v>1038.6710667764901</v>
      </c>
      <c r="W364">
        <v>1.1657861882357501</v>
      </c>
      <c r="X364">
        <v>0.91775659211972904</v>
      </c>
      <c r="Y364">
        <v>321.53896931554402</v>
      </c>
      <c r="Z364">
        <v>6.1900000572204501</v>
      </c>
      <c r="AB364">
        <v>83.849998474121094</v>
      </c>
      <c r="AC364">
        <v>4.0457016364612599</v>
      </c>
      <c r="AD364">
        <v>146.881826416531</v>
      </c>
      <c r="AE364">
        <v>34.599998474121001</v>
      </c>
      <c r="AF364">
        <v>7.1414728164672798</v>
      </c>
      <c r="AG364">
        <v>4.4586030176574498</v>
      </c>
    </row>
    <row r="365" spans="1:33" x14ac:dyDescent="0.2">
      <c r="A365" s="94">
        <v>44428</v>
      </c>
      <c r="B365">
        <v>36.529998779296797</v>
      </c>
      <c r="C365">
        <v>55.216793572271797</v>
      </c>
      <c r="D365">
        <v>0.613213625736996</v>
      </c>
      <c r="F365">
        <v>68.042304992675696</v>
      </c>
      <c r="G365">
        <v>55.314785559385399</v>
      </c>
      <c r="H365">
        <v>6.4699997901916504</v>
      </c>
      <c r="I365">
        <v>26.590000152587798</v>
      </c>
      <c r="J365">
        <v>0.84290654334635795</v>
      </c>
      <c r="K365">
        <v>7.6312892336454698</v>
      </c>
      <c r="L365">
        <v>141.509994506835</v>
      </c>
      <c r="N365">
        <v>0.67772572382830198</v>
      </c>
      <c r="O365">
        <v>0.70100289919215397</v>
      </c>
      <c r="P365">
        <v>19.832065582275298</v>
      </c>
      <c r="Q365">
        <v>2.8951135831390999</v>
      </c>
      <c r="R365">
        <v>4.2526425331077098</v>
      </c>
      <c r="S365">
        <v>210.696923289051</v>
      </c>
      <c r="T365">
        <v>0.86083436320592399</v>
      </c>
      <c r="U365">
        <v>34.099998474121001</v>
      </c>
      <c r="V365">
        <v>1032.3128571645</v>
      </c>
      <c r="W365">
        <v>1.16244449226549</v>
      </c>
      <c r="X365">
        <v>0.89779322626506497</v>
      </c>
      <c r="Y365">
        <v>318.89610296069799</v>
      </c>
      <c r="Z365">
        <v>6.0799999237060502</v>
      </c>
      <c r="AA365">
        <v>1.2623157994117</v>
      </c>
      <c r="AB365">
        <v>85.720001220703097</v>
      </c>
      <c r="AC365">
        <v>4.1769160152807396</v>
      </c>
      <c r="AD365">
        <v>145.67454184383601</v>
      </c>
      <c r="AE365">
        <v>35.939998626708899</v>
      </c>
      <c r="AF365">
        <v>7.2670884132385201</v>
      </c>
      <c r="AG365">
        <v>4.6250436498443701</v>
      </c>
    </row>
    <row r="366" spans="1:33" x14ac:dyDescent="0.2">
      <c r="A366" s="94">
        <v>44431</v>
      </c>
      <c r="B366">
        <v>36.139999389648402</v>
      </c>
      <c r="C366">
        <v>55.834148271458098</v>
      </c>
      <c r="D366">
        <v>0.61349689819058595</v>
      </c>
      <c r="F366">
        <v>68.934783935546804</v>
      </c>
      <c r="G366">
        <v>53.254444001973503</v>
      </c>
      <c r="H366">
        <v>6.7600002288818297</v>
      </c>
      <c r="I366">
        <v>26.790000915527301</v>
      </c>
      <c r="J366">
        <v>0.85490812621458101</v>
      </c>
      <c r="K366">
        <v>7.6673413704906999</v>
      </c>
      <c r="L366">
        <v>143.02999877929599</v>
      </c>
      <c r="N366">
        <v>0.68324139097199998</v>
      </c>
      <c r="O366">
        <v>0.72156810589376597</v>
      </c>
      <c r="P366">
        <v>19.743221282958899</v>
      </c>
      <c r="Q366">
        <v>2.9961797280179701</v>
      </c>
      <c r="R366">
        <v>4.2924116670178503</v>
      </c>
      <c r="S366">
        <v>212.02026431209501</v>
      </c>
      <c r="T366">
        <v>0.88730052659116099</v>
      </c>
      <c r="U366">
        <v>34.389999389648402</v>
      </c>
      <c r="V366">
        <v>1052.31083457657</v>
      </c>
      <c r="W366">
        <v>1.17884946523929</v>
      </c>
      <c r="X366">
        <v>0.92735224668416505</v>
      </c>
      <c r="Y366">
        <v>306.50553562765703</v>
      </c>
      <c r="Z366">
        <v>6.1100001335143999</v>
      </c>
      <c r="AA366">
        <v>1.24564211681445</v>
      </c>
      <c r="AB366">
        <v>86.260002136230398</v>
      </c>
      <c r="AC366">
        <v>4.2655839827182698</v>
      </c>
      <c r="AD366">
        <v>145.61499488887699</v>
      </c>
      <c r="AE366">
        <v>36.849998474121001</v>
      </c>
      <c r="AF366">
        <v>7.3415274620056099</v>
      </c>
      <c r="AG366">
        <v>4.7608611327291301</v>
      </c>
    </row>
    <row r="367" spans="1:33" x14ac:dyDescent="0.2">
      <c r="A367" s="94">
        <v>44432</v>
      </c>
      <c r="B367">
        <v>37.650001525878899</v>
      </c>
      <c r="C367">
        <v>56.000598637628997</v>
      </c>
      <c r="D367">
        <v>0.63012323571107398</v>
      </c>
      <c r="F367">
        <v>69.443504333496094</v>
      </c>
      <c r="G367">
        <v>54.344437822954802</v>
      </c>
      <c r="H367">
        <v>6.8499999046325604</v>
      </c>
      <c r="I367">
        <v>26.4899997711181</v>
      </c>
      <c r="J367">
        <v>0.85904964732296096</v>
      </c>
      <c r="K367">
        <v>7.7983485641322501</v>
      </c>
      <c r="L367">
        <v>143.55000305175699</v>
      </c>
      <c r="N367">
        <v>0.68579108953936396</v>
      </c>
      <c r="O367">
        <v>0.72197383099546597</v>
      </c>
      <c r="P367">
        <v>20.602052688598601</v>
      </c>
      <c r="Q367">
        <v>2.9120371179484899</v>
      </c>
      <c r="R367">
        <v>4.1262455239831199</v>
      </c>
      <c r="S367">
        <v>212.927702056735</v>
      </c>
      <c r="T367">
        <v>0.86882716365434398</v>
      </c>
      <c r="U367">
        <v>33.580001831054602</v>
      </c>
      <c r="V367">
        <v>1067.12506578282</v>
      </c>
      <c r="W367">
        <v>1.1940977992230399</v>
      </c>
      <c r="X367">
        <v>0.87191358041248102</v>
      </c>
      <c r="Y367">
        <v>308.74351167760301</v>
      </c>
      <c r="Z367">
        <v>6.3099999427795401</v>
      </c>
      <c r="AA367">
        <v>1.26719463635548</v>
      </c>
      <c r="AB367">
        <v>87.480003356933594</v>
      </c>
      <c r="AC367">
        <v>4.32637234497055</v>
      </c>
      <c r="AD367">
        <v>146.67821506990001</v>
      </c>
      <c r="AE367">
        <v>35.580001831054602</v>
      </c>
      <c r="AF367">
        <v>7.4485335350036603</v>
      </c>
      <c r="AG367">
        <v>4.9945772469874301</v>
      </c>
    </row>
    <row r="368" spans="1:33" x14ac:dyDescent="0.2">
      <c r="A368" s="94">
        <v>44433</v>
      </c>
      <c r="B368">
        <v>37.790000915527301</v>
      </c>
      <c r="C368">
        <v>56.122407755490698</v>
      </c>
      <c r="D368">
        <v>0.64623128759899695</v>
      </c>
      <c r="F368">
        <v>68.881233215332003</v>
      </c>
      <c r="G368">
        <v>57.304231109357097</v>
      </c>
      <c r="H368">
        <v>6.9800000190734801</v>
      </c>
      <c r="I368">
        <v>26.620000839233398</v>
      </c>
      <c r="J368">
        <v>0.877389276642766</v>
      </c>
      <c r="K368">
        <v>8.0176945953908696</v>
      </c>
      <c r="L368">
        <v>145.509994506835</v>
      </c>
      <c r="N368">
        <v>0.69350432074406099</v>
      </c>
      <c r="O368">
        <v>0.733747787343908</v>
      </c>
      <c r="P368">
        <v>20.9278144836425</v>
      </c>
      <c r="Q368">
        <v>3.1113307593028798</v>
      </c>
      <c r="R368">
        <v>4.5456472415928797</v>
      </c>
      <c r="S368">
        <v>212.077257042474</v>
      </c>
      <c r="T368">
        <v>0.90264147375097403</v>
      </c>
      <c r="U368">
        <v>34.569999694824197</v>
      </c>
      <c r="V368">
        <v>1064.44106273326</v>
      </c>
      <c r="W368">
        <v>1.2047340492366401</v>
      </c>
      <c r="X368">
        <v>1.04792966121779</v>
      </c>
      <c r="Y368">
        <v>325.22771530269802</v>
      </c>
      <c r="Z368">
        <v>6.3699998855590803</v>
      </c>
      <c r="AA368">
        <v>1.2489042721077099</v>
      </c>
      <c r="AB368">
        <v>87.790000915527301</v>
      </c>
      <c r="AC368">
        <v>4.0890439269732601</v>
      </c>
      <c r="AD368">
        <v>146.68627951630299</v>
      </c>
      <c r="AE368">
        <v>36.459999084472599</v>
      </c>
      <c r="AF368">
        <v>7.4415555000305096</v>
      </c>
      <c r="AG368">
        <v>5.1351065810401</v>
      </c>
    </row>
    <row r="369" spans="1:33" x14ac:dyDescent="0.2">
      <c r="A369" s="94">
        <v>44434</v>
      </c>
      <c r="B369">
        <v>37.380001068115199</v>
      </c>
      <c r="C369">
        <v>56.166201018499102</v>
      </c>
      <c r="D369">
        <v>0.65246594590203599</v>
      </c>
      <c r="F369">
        <v>67.5068359375</v>
      </c>
      <c r="G369">
        <v>59.287370987608</v>
      </c>
      <c r="H369">
        <v>6.92000007629394</v>
      </c>
      <c r="I369">
        <v>26.079999923706001</v>
      </c>
      <c r="J369">
        <v>0.87148551947734598</v>
      </c>
      <c r="K369">
        <v>7.9347086657681896</v>
      </c>
      <c r="L369">
        <v>143.63999938964801</v>
      </c>
      <c r="N369">
        <v>0.69429634417645003</v>
      </c>
      <c r="O369">
        <v>0.71810985057197696</v>
      </c>
      <c r="P369">
        <v>20.690895080566399</v>
      </c>
      <c r="Q369">
        <v>2.9683856809628999</v>
      </c>
      <c r="R369">
        <v>4.2803870452544199</v>
      </c>
      <c r="S369">
        <v>213.469205088753</v>
      </c>
      <c r="T369">
        <v>0.89113350335230701</v>
      </c>
      <c r="U369">
        <v>34.5</v>
      </c>
      <c r="V369">
        <v>1058.8179754406101</v>
      </c>
      <c r="W369">
        <v>1.2125694440059001</v>
      </c>
      <c r="X369">
        <v>0.97298808659411296</v>
      </c>
      <c r="Y369">
        <v>326.887442164032</v>
      </c>
      <c r="Z369">
        <v>6.3699998855590803</v>
      </c>
      <c r="AA369">
        <v>1.2490293913091199</v>
      </c>
      <c r="AB369">
        <v>87.489997863769503</v>
      </c>
      <c r="AC369">
        <v>4.2124887912552502</v>
      </c>
      <c r="AD369">
        <v>147.124473250965</v>
      </c>
      <c r="AE369">
        <v>36.819999694824197</v>
      </c>
      <c r="AF369">
        <v>7.3787474632263104</v>
      </c>
      <c r="AG369">
        <v>5.1638551737481704</v>
      </c>
    </row>
    <row r="370" spans="1:33" x14ac:dyDescent="0.2">
      <c r="A370" s="94">
        <v>44435</v>
      </c>
      <c r="B370">
        <v>37.680000305175703</v>
      </c>
      <c r="C370">
        <v>56.416034878598097</v>
      </c>
      <c r="D370">
        <v>0.64551761255478701</v>
      </c>
      <c r="F370">
        <v>68.640274047851506</v>
      </c>
      <c r="G370">
        <v>58.320586766989301</v>
      </c>
      <c r="H370">
        <v>6.9499998092651296</v>
      </c>
      <c r="I370">
        <v>26.540000915527301</v>
      </c>
      <c r="J370">
        <v>0.87334330261354798</v>
      </c>
      <c r="K370">
        <v>8.0774613217587792</v>
      </c>
      <c r="L370">
        <v>145.52999877929599</v>
      </c>
      <c r="N370">
        <v>0.68573818002891296</v>
      </c>
      <c r="O370">
        <v>0.71040295972996104</v>
      </c>
      <c r="P370">
        <v>20.710638046264599</v>
      </c>
      <c r="Q370">
        <v>2.9395878381934</v>
      </c>
      <c r="R370">
        <v>4.1705403889184796</v>
      </c>
      <c r="S370">
        <v>213.47827633939201</v>
      </c>
      <c r="T370">
        <v>0.87030318524525496</v>
      </c>
      <c r="U370">
        <v>34.409999847412102</v>
      </c>
      <c r="V370">
        <v>1050.0518236032401</v>
      </c>
      <c r="W370">
        <v>1.2115215379578901</v>
      </c>
      <c r="X370">
        <v>0.98603499453351795</v>
      </c>
      <c r="Y370">
        <v>324.67955834397799</v>
      </c>
      <c r="Z370">
        <v>6.3400001525878897</v>
      </c>
      <c r="AA370">
        <v>1.2707444673505699</v>
      </c>
      <c r="AB370">
        <v>88.760002136230398</v>
      </c>
      <c r="AC370">
        <v>4.0555061193801896</v>
      </c>
      <c r="AD370">
        <v>151.91339297565699</v>
      </c>
      <c r="AE370">
        <v>37.580001831054602</v>
      </c>
      <c r="AF370">
        <v>7.4392285346984801</v>
      </c>
      <c r="AG370">
        <v>5.02306878819609</v>
      </c>
    </row>
    <row r="371" spans="1:33" x14ac:dyDescent="0.2">
      <c r="A371" s="94">
        <v>44438</v>
      </c>
      <c r="B371">
        <v>38.209999084472599</v>
      </c>
      <c r="C371">
        <v>56.620458854977102</v>
      </c>
      <c r="D371">
        <v>0.62658571358009096</v>
      </c>
      <c r="F371">
        <v>69.559516906738196</v>
      </c>
      <c r="G371">
        <v>58.5184263049238</v>
      </c>
      <c r="H371">
        <v>6.9499998092651296</v>
      </c>
      <c r="I371">
        <v>26.2000007629394</v>
      </c>
      <c r="J371">
        <v>0.87988213790773495</v>
      </c>
      <c r="K371">
        <v>8.2039085464825696</v>
      </c>
      <c r="L371">
        <v>143.97000122070301</v>
      </c>
      <c r="N371">
        <v>0.68410933291278897</v>
      </c>
      <c r="O371">
        <v>0.69816110007430798</v>
      </c>
      <c r="P371">
        <v>20.631666183471602</v>
      </c>
      <c r="Q371">
        <v>2.9826296923686701</v>
      </c>
      <c r="R371">
        <v>4.2014431571837099</v>
      </c>
      <c r="S371">
        <v>214.25181666731001</v>
      </c>
      <c r="T371">
        <v>0.854608470289839</v>
      </c>
      <c r="U371">
        <v>34.5</v>
      </c>
      <c r="W371">
        <v>1.2454986023269601</v>
      </c>
      <c r="X371">
        <v>1.0400569264264601</v>
      </c>
      <c r="Z371">
        <v>6.3600001335143999</v>
      </c>
      <c r="AA371">
        <v>1.2681744530813801</v>
      </c>
      <c r="AB371">
        <v>88.720001220703097</v>
      </c>
      <c r="AC371">
        <v>4.2210965523719004</v>
      </c>
      <c r="AE371">
        <v>36.75</v>
      </c>
      <c r="AF371">
        <v>7.4159665107726997</v>
      </c>
      <c r="AG371">
        <v>4.8795195681949997</v>
      </c>
    </row>
    <row r="372" spans="1:33" x14ac:dyDescent="0.2">
      <c r="A372" s="94">
        <v>44439</v>
      </c>
      <c r="B372">
        <v>38.470001220703097</v>
      </c>
      <c r="C372">
        <v>56.105131325711199</v>
      </c>
      <c r="D372">
        <v>0.61934438040751105</v>
      </c>
      <c r="F372">
        <v>69.862953186035099</v>
      </c>
      <c r="G372">
        <v>60.044402385776998</v>
      </c>
      <c r="H372">
        <v>6.9699997901916504</v>
      </c>
      <c r="I372">
        <v>26.299999237060501</v>
      </c>
      <c r="J372">
        <v>0.89636046853931295</v>
      </c>
      <c r="K372">
        <v>7.9497853564844201</v>
      </c>
      <c r="L372">
        <v>145.759994506835</v>
      </c>
      <c r="N372">
        <v>0.69401921018017199</v>
      </c>
      <c r="O372">
        <v>0.69877659210571597</v>
      </c>
      <c r="P372">
        <v>21.302934646606399</v>
      </c>
      <c r="Q372">
        <v>3.0672378782638199</v>
      </c>
      <c r="R372">
        <v>3.9537943135974198</v>
      </c>
      <c r="S372">
        <v>213.260357429191</v>
      </c>
      <c r="T372">
        <v>0.82906684318039903</v>
      </c>
      <c r="U372">
        <v>34.240001678466797</v>
      </c>
      <c r="V372">
        <v>1055.3271175939301</v>
      </c>
      <c r="W372">
        <v>1.2626911202311499</v>
      </c>
      <c r="X372">
        <v>1.0224126506731299</v>
      </c>
      <c r="Y372">
        <v>330.18290494378198</v>
      </c>
      <c r="Z372">
        <v>6.4099998474120996</v>
      </c>
      <c r="AA372">
        <v>1.30716076995087</v>
      </c>
      <c r="AB372">
        <v>89.139999389648395</v>
      </c>
      <c r="AC372">
        <v>4.1115246418429301</v>
      </c>
      <c r="AD372">
        <v>152.55723844467801</v>
      </c>
      <c r="AE372">
        <v>37</v>
      </c>
      <c r="AF372">
        <v>7.41131544113159</v>
      </c>
      <c r="AG372">
        <v>4.7551714308022399</v>
      </c>
    </row>
    <row r="373" spans="1:33" x14ac:dyDescent="0.2">
      <c r="A373" s="94">
        <v>44440</v>
      </c>
      <c r="B373">
        <v>39.040000915527301</v>
      </c>
      <c r="C373">
        <v>57.157116989374103</v>
      </c>
      <c r="D373">
        <v>0.61173366148602004</v>
      </c>
      <c r="F373">
        <v>69.470252990722599</v>
      </c>
      <c r="G373">
        <v>61.365031781385703</v>
      </c>
      <c r="H373">
        <v>6.9499998092651296</v>
      </c>
      <c r="I373">
        <v>26.2000007629394</v>
      </c>
      <c r="J373">
        <v>0.91022036504625603</v>
      </c>
      <c r="K373">
        <v>8.1599411634518297</v>
      </c>
      <c r="L373">
        <v>144.30000305175699</v>
      </c>
      <c r="N373">
        <v>0.69993286691456502</v>
      </c>
      <c r="O373">
        <v>0.70914680204998504</v>
      </c>
      <c r="P373">
        <v>21.4707527160644</v>
      </c>
      <c r="Q373">
        <v>3.12093616030756</v>
      </c>
      <c r="R373">
        <v>3.8429524569978599</v>
      </c>
      <c r="S373">
        <v>214.45652831922399</v>
      </c>
      <c r="T373">
        <v>0.84370543686230703</v>
      </c>
      <c r="U373">
        <v>34.459999084472599</v>
      </c>
      <c r="V373">
        <v>1056.9843630140699</v>
      </c>
      <c r="W373">
        <v>1.2915895391379799</v>
      </c>
      <c r="X373">
        <v>0.942782829183897</v>
      </c>
      <c r="Y373">
        <v>327.95092002039502</v>
      </c>
      <c r="Z373">
        <v>6.4400000572204501</v>
      </c>
      <c r="AA373">
        <v>1.29412283179137</v>
      </c>
      <c r="AB373">
        <v>90.209999084472599</v>
      </c>
      <c r="AC373">
        <v>4.1334049502734498</v>
      </c>
      <c r="AD373">
        <v>153.852663955026</v>
      </c>
      <c r="AE373">
        <v>37.090000152587798</v>
      </c>
      <c r="AF373">
        <v>7.4020099639892498</v>
      </c>
      <c r="AG373">
        <v>4.8179957599870402</v>
      </c>
    </row>
    <row r="374" spans="1:33" x14ac:dyDescent="0.2">
      <c r="A374" s="94">
        <v>44441</v>
      </c>
      <c r="B374">
        <v>39.299999237060497</v>
      </c>
      <c r="C374">
        <v>57.147946574928902</v>
      </c>
      <c r="D374">
        <v>0.59020947455383699</v>
      </c>
      <c r="F374">
        <v>69.614196777343693</v>
      </c>
      <c r="G374">
        <v>62.406899169224801</v>
      </c>
      <c r="H374">
        <v>7.0100002288818297</v>
      </c>
      <c r="I374">
        <v>26.290000915527301</v>
      </c>
      <c r="J374">
        <v>0.90899510514678605</v>
      </c>
      <c r="K374">
        <v>7.8481664627224701</v>
      </c>
      <c r="L374">
        <v>145.17999267578099</v>
      </c>
      <c r="N374">
        <v>0.70132865483733298</v>
      </c>
      <c r="O374">
        <v>0.70565776613809506</v>
      </c>
      <c r="P374">
        <v>21.7274150848388</v>
      </c>
      <c r="Q374">
        <v>3.03142888646286</v>
      </c>
      <c r="R374">
        <v>3.8448529536271598</v>
      </c>
      <c r="S374">
        <v>215.51923512178399</v>
      </c>
      <c r="T374">
        <v>0.83449445132595901</v>
      </c>
      <c r="U374">
        <v>34.419998168945298</v>
      </c>
      <c r="V374">
        <v>1059.2116789397501</v>
      </c>
      <c r="W374">
        <v>1.30489026649517</v>
      </c>
      <c r="X374">
        <v>0.95061149288398605</v>
      </c>
      <c r="Y374">
        <v>323.56679446653197</v>
      </c>
      <c r="Z374">
        <v>6.3899998664855904</v>
      </c>
      <c r="AA374">
        <v>1.2821780812450301</v>
      </c>
      <c r="AB374">
        <v>90.730003356933594</v>
      </c>
      <c r="AC374">
        <v>4.00597051772918</v>
      </c>
      <c r="AD374">
        <v>152.681194160541</v>
      </c>
      <c r="AE374">
        <v>37.369998931884702</v>
      </c>
      <c r="AF374">
        <v>7.3787474632263104</v>
      </c>
      <c r="AG374">
        <v>4.5511335272075799</v>
      </c>
    </row>
    <row r="375" spans="1:33" x14ac:dyDescent="0.2">
      <c r="A375" s="94">
        <v>44442</v>
      </c>
      <c r="B375">
        <v>39.7299995422363</v>
      </c>
      <c r="C375">
        <v>57.050721133052697</v>
      </c>
      <c r="D375">
        <v>0.586668724804567</v>
      </c>
      <c r="F375">
        <v>69.479278564453097</v>
      </c>
      <c r="G375">
        <v>61.2739648487523</v>
      </c>
      <c r="H375">
        <v>7.0199999809265101</v>
      </c>
      <c r="I375">
        <v>27.020000457763601</v>
      </c>
      <c r="J375">
        <v>0.93047040434265604</v>
      </c>
      <c r="K375">
        <v>7.7370039208762398</v>
      </c>
      <c r="L375">
        <v>144.77999877929599</v>
      </c>
      <c r="N375">
        <v>0.70571451530364004</v>
      </c>
      <c r="O375">
        <v>0.70782967974702105</v>
      </c>
      <c r="P375">
        <v>21.776771545410099</v>
      </c>
      <c r="Q375">
        <v>3.0935341075329399</v>
      </c>
      <c r="R375">
        <v>3.8655299063072999</v>
      </c>
      <c r="S375">
        <v>216.279717907096</v>
      </c>
      <c r="T375">
        <v>0.83805806836085095</v>
      </c>
      <c r="U375">
        <v>34.049999237060497</v>
      </c>
      <c r="V375">
        <v>1053.4406985527</v>
      </c>
      <c r="W375">
        <v>1.2894992368792899</v>
      </c>
      <c r="X375">
        <v>0.89847266052419095</v>
      </c>
      <c r="Y375">
        <v>325.097958101578</v>
      </c>
      <c r="Z375">
        <v>6.2600002288818297</v>
      </c>
      <c r="AA375">
        <v>1.2784080891438401</v>
      </c>
      <c r="AB375">
        <v>91.180000305175696</v>
      </c>
      <c r="AC375">
        <v>4.0071236944831501</v>
      </c>
      <c r="AD375">
        <v>154.78572649828399</v>
      </c>
      <c r="AE375">
        <v>37.099998474121001</v>
      </c>
      <c r="AF375">
        <v>7.2624359130859304</v>
      </c>
      <c r="AG375">
        <v>4.6186441438190098</v>
      </c>
    </row>
    <row r="376" spans="1:33" x14ac:dyDescent="0.2">
      <c r="A376" s="94">
        <v>44445</v>
      </c>
      <c r="C376">
        <v>57.476481682359001</v>
      </c>
      <c r="D376">
        <v>0.58961811989675506</v>
      </c>
      <c r="G376">
        <v>61.7188046793094</v>
      </c>
      <c r="J376">
        <v>0.92704144943845501</v>
      </c>
      <c r="K376">
        <v>7.7876179137544996</v>
      </c>
      <c r="N376">
        <v>0.712758507646576</v>
      </c>
      <c r="O376">
        <v>0.73757430489091202</v>
      </c>
      <c r="Q376">
        <v>3.0533642267532102</v>
      </c>
      <c r="R376">
        <v>3.87535258042635</v>
      </c>
      <c r="S376">
        <v>217.29945729844599</v>
      </c>
      <c r="T376">
        <v>0.84161251700638895</v>
      </c>
      <c r="V376">
        <v>1053.4873393007199</v>
      </c>
      <c r="W376">
        <v>1.3019279550629299</v>
      </c>
      <c r="X376">
        <v>0.92375889356109897</v>
      </c>
      <c r="Y376">
        <v>318.69692634830398</v>
      </c>
      <c r="AA376">
        <v>1.2794554056784599</v>
      </c>
      <c r="AC376">
        <v>3.97670877811938</v>
      </c>
      <c r="AD376">
        <v>155.03672484311201</v>
      </c>
      <c r="AG376">
        <v>4.5799773411490596</v>
      </c>
    </row>
    <row r="377" spans="1:33" x14ac:dyDescent="0.2">
      <c r="A377" s="94">
        <v>44446</v>
      </c>
      <c r="B377">
        <v>35.860000610351499</v>
      </c>
      <c r="C377">
        <v>57.377163132815397</v>
      </c>
      <c r="F377">
        <v>69.416305541992102</v>
      </c>
      <c r="G377">
        <v>61.199117539103497</v>
      </c>
      <c r="H377">
        <v>7.0199999809265101</v>
      </c>
      <c r="I377">
        <v>26.5100002288818</v>
      </c>
      <c r="J377">
        <v>0.92635232327210504</v>
      </c>
      <c r="K377">
        <v>7.6544361557428102</v>
      </c>
      <c r="L377">
        <v>144.75</v>
      </c>
      <c r="N377">
        <v>0.71489124024570505</v>
      </c>
      <c r="O377">
        <v>0.72457923180013395</v>
      </c>
      <c r="P377">
        <v>22.171636581420898</v>
      </c>
      <c r="Q377">
        <v>3.1161431998420102</v>
      </c>
      <c r="R377">
        <v>3.8246062551166</v>
      </c>
      <c r="S377">
        <v>217.100762233079</v>
      </c>
      <c r="T377">
        <v>0.85957229781801903</v>
      </c>
      <c r="U377">
        <v>33.360000610351499</v>
      </c>
      <c r="V377">
        <v>1050.8794492331799</v>
      </c>
      <c r="W377">
        <v>1.3038899909494801</v>
      </c>
      <c r="X377">
        <v>0.94940145998391701</v>
      </c>
      <c r="Y377">
        <v>323.77727461445801</v>
      </c>
      <c r="Z377">
        <v>6.3000001907348597</v>
      </c>
      <c r="AA377">
        <v>1.30424677481991</v>
      </c>
      <c r="AB377">
        <v>89.449996948242102</v>
      </c>
      <c r="AC377">
        <v>3.9289699814386698</v>
      </c>
      <c r="AD377">
        <v>153.43342653923099</v>
      </c>
      <c r="AE377">
        <v>37.200000762939403</v>
      </c>
      <c r="AF377">
        <v>7.4531865119934002</v>
      </c>
    </row>
    <row r="378" spans="1:33" x14ac:dyDescent="0.2">
      <c r="A378" s="94">
        <v>44447</v>
      </c>
      <c r="B378">
        <v>35.889999389648402</v>
      </c>
      <c r="C378">
        <v>56.618580879099603</v>
      </c>
      <c r="D378">
        <v>0.55516864440429003</v>
      </c>
      <c r="F378">
        <v>70.918319702148395</v>
      </c>
      <c r="G378">
        <v>62.6539031880313</v>
      </c>
      <c r="H378">
        <v>7.25</v>
      </c>
      <c r="I378">
        <v>27.100000381469702</v>
      </c>
      <c r="J378">
        <v>0.95649485213163998</v>
      </c>
      <c r="K378">
        <v>7.6141180304929801</v>
      </c>
      <c r="L378">
        <v>144.32000732421801</v>
      </c>
      <c r="N378">
        <v>0.72588333324384202</v>
      </c>
      <c r="O378">
        <v>0.74046206427050199</v>
      </c>
      <c r="P378">
        <v>21.717542648315401</v>
      </c>
      <c r="Q378">
        <v>3.4227823383979499</v>
      </c>
      <c r="R378">
        <v>3.8625749550061501</v>
      </c>
      <c r="S378">
        <v>213.42836160097701</v>
      </c>
      <c r="T378">
        <v>0.88314902955215702</v>
      </c>
      <c r="U378">
        <v>33.2299995422363</v>
      </c>
      <c r="V378">
        <v>1046.62230905717</v>
      </c>
      <c r="W378">
        <v>1.35332204747197</v>
      </c>
      <c r="X378">
        <v>0.94965584716473395</v>
      </c>
      <c r="Y378">
        <v>318.24772793958698</v>
      </c>
      <c r="Z378">
        <v>6.1500000953674299</v>
      </c>
      <c r="AA378">
        <v>1.2852726060339601</v>
      </c>
      <c r="AB378">
        <v>90.339996337890597</v>
      </c>
      <c r="AC378">
        <v>3.9271844660520498</v>
      </c>
      <c r="AD378">
        <v>154.14798907162</v>
      </c>
      <c r="AE378">
        <v>37.790000915527301</v>
      </c>
      <c r="AF378">
        <v>7.5648441314697203</v>
      </c>
      <c r="AG378">
        <v>4.3035194587766901</v>
      </c>
    </row>
    <row r="379" spans="1:33" x14ac:dyDescent="0.2">
      <c r="A379" s="94">
        <v>44448</v>
      </c>
      <c r="B379">
        <v>37.470001220703097</v>
      </c>
      <c r="C379">
        <v>57.147446301408301</v>
      </c>
      <c r="D379">
        <v>0.56008722961804802</v>
      </c>
      <c r="F379">
        <v>69.973945617675696</v>
      </c>
      <c r="G379">
        <v>61.6494968833602</v>
      </c>
      <c r="H379">
        <v>6.8499999046325604</v>
      </c>
      <c r="I379">
        <v>26.610000610351499</v>
      </c>
      <c r="J379">
        <v>0.95982428758859495</v>
      </c>
      <c r="K379">
        <v>7.3921864124611396</v>
      </c>
      <c r="L379">
        <v>141.850006103515</v>
      </c>
      <c r="N379">
        <v>0.72642259516650398</v>
      </c>
      <c r="O379">
        <v>0.72946162281127802</v>
      </c>
      <c r="P379">
        <v>22.211122512817301</v>
      </c>
      <c r="Q379">
        <v>3.44854267198374</v>
      </c>
      <c r="R379">
        <v>3.7589713453486899</v>
      </c>
      <c r="S379">
        <v>212.93124300542601</v>
      </c>
      <c r="T379">
        <v>0.88070948815886396</v>
      </c>
      <c r="U379">
        <v>33.880001068115199</v>
      </c>
      <c r="V379">
        <v>1045.9751574766401</v>
      </c>
      <c r="W379">
        <v>1.3396859892687001</v>
      </c>
      <c r="X379">
        <v>0.98286557286076703</v>
      </c>
      <c r="Y379">
        <v>323.47324638463698</v>
      </c>
      <c r="Z379">
        <v>6.1399998664855904</v>
      </c>
      <c r="AA379">
        <v>1.2884501390002701</v>
      </c>
      <c r="AB379">
        <v>89.769996643066406</v>
      </c>
      <c r="AC379">
        <v>3.7976640215562498</v>
      </c>
      <c r="AD379">
        <v>150.574392534628</v>
      </c>
      <c r="AE379">
        <v>38.240001678466797</v>
      </c>
      <c r="AF379">
        <v>7.597412109375</v>
      </c>
      <c r="AG379">
        <v>4.2700810997794703</v>
      </c>
    </row>
    <row r="380" spans="1:33" x14ac:dyDescent="0.2">
      <c r="A380" s="94">
        <v>44449</v>
      </c>
      <c r="B380">
        <v>37.590000152587798</v>
      </c>
      <c r="C380">
        <v>56.4643600173385</v>
      </c>
      <c r="D380">
        <v>0.57923602024972698</v>
      </c>
      <c r="F380">
        <v>67.860328674316406</v>
      </c>
      <c r="G380">
        <v>61.352974828901999</v>
      </c>
      <c r="H380">
        <v>6.8099999427795401</v>
      </c>
      <c r="I380">
        <v>26.2199993133544</v>
      </c>
      <c r="J380">
        <v>0.96339749833894905</v>
      </c>
      <c r="K380">
        <v>7.3028389336256998</v>
      </c>
      <c r="L380">
        <v>141.05999755859301</v>
      </c>
      <c r="N380">
        <v>0.73113814433118995</v>
      </c>
      <c r="O380">
        <v>0.71951239926008903</v>
      </c>
      <c r="P380">
        <v>21.678054809570298</v>
      </c>
      <c r="Q380">
        <v>3.3280137014446001</v>
      </c>
      <c r="R380">
        <v>3.6545747795650998</v>
      </c>
      <c r="S380">
        <v>213.16656990203899</v>
      </c>
      <c r="T380">
        <v>0.85834246610649201</v>
      </c>
      <c r="U380">
        <v>33.450000762939403</v>
      </c>
      <c r="V380">
        <v>1039.83190764134</v>
      </c>
      <c r="W380">
        <v>1.3307554393437699</v>
      </c>
      <c r="X380">
        <v>0.91721796025737401</v>
      </c>
      <c r="Y380">
        <v>325.16545836426297</v>
      </c>
      <c r="Z380">
        <v>6.1199998855590803</v>
      </c>
      <c r="AB380">
        <v>87.489997863769503</v>
      </c>
      <c r="AC380">
        <v>3.9760928976041701</v>
      </c>
      <c r="AD380">
        <v>152.05325454585901</v>
      </c>
      <c r="AE380">
        <v>37.439998626708899</v>
      </c>
      <c r="AF380">
        <v>7.8160748481750399</v>
      </c>
      <c r="AG380">
        <v>4.3108956572377197</v>
      </c>
    </row>
    <row r="381" spans="1:33" x14ac:dyDescent="0.2">
      <c r="A381" s="94">
        <v>44452</v>
      </c>
      <c r="B381">
        <v>37.439998626708899</v>
      </c>
      <c r="C381">
        <v>55.758037111970602</v>
      </c>
      <c r="D381">
        <v>0.61177815165963501</v>
      </c>
      <c r="F381">
        <v>66.070510864257798</v>
      </c>
      <c r="G381">
        <v>60.081610763255703</v>
      </c>
      <c r="H381">
        <v>6.7399997711181596</v>
      </c>
      <c r="I381">
        <v>26.520000457763601</v>
      </c>
      <c r="J381">
        <v>0.99916446579039997</v>
      </c>
      <c r="K381">
        <v>7.1018998649830003</v>
      </c>
      <c r="L381">
        <v>144.33000183105401</v>
      </c>
      <c r="N381">
        <v>0.74171316130764997</v>
      </c>
      <c r="O381">
        <v>0.72340228477121105</v>
      </c>
      <c r="P381">
        <v>22.033433914184499</v>
      </c>
      <c r="Q381">
        <v>3.2901887229996301</v>
      </c>
      <c r="R381">
        <v>3.59886816631382</v>
      </c>
      <c r="S381">
        <v>212.465572122346</v>
      </c>
      <c r="T381">
        <v>0.87065842033282304</v>
      </c>
      <c r="U381">
        <v>33.290000915527301</v>
      </c>
      <c r="V381">
        <v>1022.77062369525</v>
      </c>
      <c r="W381">
        <v>1.3330067393074301</v>
      </c>
      <c r="X381">
        <v>0.89549000876169005</v>
      </c>
      <c r="Y381">
        <v>329.34384167048802</v>
      </c>
      <c r="Z381">
        <v>6.1199998855590803</v>
      </c>
      <c r="AA381">
        <v>1.27721855907838</v>
      </c>
      <c r="AB381">
        <v>87.629997253417898</v>
      </c>
      <c r="AC381">
        <v>4.2148264213347897</v>
      </c>
      <c r="AD381">
        <v>151.25024785700501</v>
      </c>
      <c r="AE381">
        <v>38.25</v>
      </c>
      <c r="AF381">
        <v>7.9091234207153303</v>
      </c>
      <c r="AG381">
        <v>4.6108107344747298</v>
      </c>
    </row>
    <row r="382" spans="1:33" x14ac:dyDescent="0.2">
      <c r="A382" s="94">
        <v>44453</v>
      </c>
      <c r="B382">
        <v>37.700000762939403</v>
      </c>
      <c r="C382">
        <v>56.845406076690701</v>
      </c>
      <c r="D382">
        <v>0.60807180988970699</v>
      </c>
      <c r="F382">
        <v>66.232398986816406</v>
      </c>
      <c r="G382">
        <v>61.4062950482936</v>
      </c>
      <c r="H382">
        <v>6.63000011444091</v>
      </c>
      <c r="I382">
        <v>26.059999465942301</v>
      </c>
      <c r="J382">
        <v>0.96392026498541805</v>
      </c>
      <c r="K382">
        <v>7.0676561683706502</v>
      </c>
      <c r="L382">
        <v>142.36999511718699</v>
      </c>
      <c r="N382">
        <v>0.72487248032707796</v>
      </c>
      <c r="O382">
        <v>0.70388522862827996</v>
      </c>
      <c r="P382">
        <v>22.092662811279201</v>
      </c>
      <c r="Q382">
        <v>3.34687181915938</v>
      </c>
      <c r="R382">
        <v>3.9548319680878299</v>
      </c>
      <c r="S382">
        <v>215.38530700558999</v>
      </c>
      <c r="T382">
        <v>0.84795683275647304</v>
      </c>
      <c r="U382">
        <v>33.790000915527301</v>
      </c>
      <c r="V382">
        <v>1018.70113855075</v>
      </c>
      <c r="W382">
        <v>1.31241455443657</v>
      </c>
      <c r="X382">
        <v>0.89756311108395403</v>
      </c>
      <c r="Y382">
        <v>330.663587055596</v>
      </c>
      <c r="Z382">
        <v>6.17000007629394</v>
      </c>
      <c r="AA382">
        <v>1.2953373377166899</v>
      </c>
      <c r="AB382">
        <v>87.709999084472599</v>
      </c>
      <c r="AC382">
        <v>4.1335614326808097</v>
      </c>
      <c r="AD382">
        <v>151.34535118489001</v>
      </c>
      <c r="AE382">
        <v>38.009998321533203</v>
      </c>
      <c r="AF382">
        <v>7.8905134201049796</v>
      </c>
      <c r="AG382">
        <v>4.5926726704215302</v>
      </c>
    </row>
    <row r="383" spans="1:33" x14ac:dyDescent="0.2">
      <c r="A383" s="94">
        <v>44454</v>
      </c>
      <c r="B383">
        <v>38.009998321533203</v>
      </c>
      <c r="C383">
        <v>57.189586972854102</v>
      </c>
      <c r="D383">
        <v>0.57836567392216298</v>
      </c>
      <c r="F383">
        <v>64.352638244628906</v>
      </c>
      <c r="G383">
        <v>61.186912821112401</v>
      </c>
      <c r="H383">
        <v>6.9299998283386204</v>
      </c>
      <c r="I383">
        <v>25.770000457763601</v>
      </c>
      <c r="J383">
        <v>0.971047717001709</v>
      </c>
      <c r="K383">
        <v>6.8800964990819802</v>
      </c>
      <c r="L383">
        <v>140.33999633789</v>
      </c>
      <c r="N383">
        <v>0.73295510036699296</v>
      </c>
      <c r="O383">
        <v>0.69276948311978903</v>
      </c>
      <c r="P383">
        <v>21.6583137512207</v>
      </c>
      <c r="Q383">
        <v>3.26173040270805</v>
      </c>
      <c r="R383">
        <v>3.7317893271854699</v>
      </c>
      <c r="S383">
        <v>213.01356945667001</v>
      </c>
      <c r="T383">
        <v>0.84804991062909996</v>
      </c>
      <c r="U383">
        <v>34.790000915527301</v>
      </c>
      <c r="V383">
        <v>1001.19335761337</v>
      </c>
      <c r="W383">
        <v>1.3311241491766701</v>
      </c>
      <c r="X383">
        <v>0.88843320091198896</v>
      </c>
      <c r="Y383">
        <v>324.473902768431</v>
      </c>
      <c r="Z383">
        <v>6.1799998283386204</v>
      </c>
      <c r="AA383">
        <v>1.29150139806369</v>
      </c>
      <c r="AB383">
        <v>88.010002136230398</v>
      </c>
      <c r="AC383">
        <v>4.02409260844966</v>
      </c>
      <c r="AD383">
        <v>151.72987063055999</v>
      </c>
      <c r="AE383">
        <v>38.209999084472599</v>
      </c>
      <c r="AF383">
        <v>7.8905134201049796</v>
      </c>
      <c r="AG383">
        <v>4.5922029016809303</v>
      </c>
    </row>
    <row r="384" spans="1:33" x14ac:dyDescent="0.2">
      <c r="A384" s="94">
        <v>44455</v>
      </c>
      <c r="B384">
        <v>37.889999389648402</v>
      </c>
      <c r="C384">
        <v>58.653008471310798</v>
      </c>
      <c r="D384">
        <v>0.58218583806959101</v>
      </c>
      <c r="F384">
        <v>64.154777526855398</v>
      </c>
      <c r="G384">
        <v>62.269144104571097</v>
      </c>
      <c r="H384">
        <v>6.8899998664855904</v>
      </c>
      <c r="I384">
        <v>26.040000915527301</v>
      </c>
      <c r="J384">
        <v>0.95498927928481603</v>
      </c>
      <c r="K384">
        <v>7.0441900737819099</v>
      </c>
      <c r="L384">
        <v>142.47999572753901</v>
      </c>
      <c r="N384">
        <v>0.724386000347507</v>
      </c>
      <c r="O384">
        <v>0.69440525343946902</v>
      </c>
      <c r="P384">
        <v>20.9969158172607</v>
      </c>
      <c r="Q384">
        <v>3.1750476139201802</v>
      </c>
      <c r="R384">
        <v>3.5389279018132198</v>
      </c>
      <c r="S384">
        <v>218.004142822657</v>
      </c>
      <c r="T384">
        <v>0.82874649739124995</v>
      </c>
      <c r="U384">
        <v>34.930000305175703</v>
      </c>
      <c r="V384">
        <v>1003.9942230113001</v>
      </c>
      <c r="W384">
        <v>1.30166527501827</v>
      </c>
      <c r="X384">
        <v>0.89405111223459199</v>
      </c>
      <c r="Y384">
        <v>325.381627255301</v>
      </c>
      <c r="Z384">
        <v>6.3000001907348597</v>
      </c>
      <c r="AA384">
        <v>1.3149456869699201</v>
      </c>
      <c r="AB384">
        <v>87.5</v>
      </c>
      <c r="AC384">
        <v>3.9774475941172001</v>
      </c>
      <c r="AD384">
        <v>151.46272964917</v>
      </c>
      <c r="AE384">
        <v>38.099998474121001</v>
      </c>
      <c r="AF384">
        <v>8.1417446136474592</v>
      </c>
      <c r="AG384">
        <v>4.5944185856692403</v>
      </c>
    </row>
    <row r="385" spans="1:33" x14ac:dyDescent="0.2">
      <c r="A385" s="94">
        <v>44456</v>
      </c>
      <c r="B385">
        <v>37.340000152587798</v>
      </c>
      <c r="C385">
        <v>57.940541158472499</v>
      </c>
      <c r="D385">
        <v>0.56498247705759297</v>
      </c>
      <c r="F385">
        <v>63.759040832519503</v>
      </c>
      <c r="G385">
        <v>60.998314246055898</v>
      </c>
      <c r="H385">
        <v>6.6199998855590803</v>
      </c>
      <c r="I385">
        <v>26.600000381469702</v>
      </c>
      <c r="J385">
        <v>0.944710478450005</v>
      </c>
      <c r="K385">
        <v>6.9704418483663897</v>
      </c>
      <c r="L385">
        <v>144.509994506835</v>
      </c>
      <c r="N385">
        <v>0.72022739188597695</v>
      </c>
      <c r="O385">
        <v>0.68724951693636804</v>
      </c>
      <c r="P385">
        <v>21.776771545410099</v>
      </c>
      <c r="Q385">
        <v>3.3996220526079801</v>
      </c>
      <c r="R385">
        <v>3.4216623474295802</v>
      </c>
      <c r="S385">
        <v>215.18955437557199</v>
      </c>
      <c r="T385">
        <v>0.81776786000600699</v>
      </c>
      <c r="U385">
        <v>35.680000305175703</v>
      </c>
      <c r="V385">
        <v>993.34076897396801</v>
      </c>
      <c r="W385">
        <v>1.2790039892451099</v>
      </c>
      <c r="X385">
        <v>0.85493908944358299</v>
      </c>
      <c r="Y385">
        <v>344.85401982796901</v>
      </c>
      <c r="Z385">
        <v>6.3699998855590803</v>
      </c>
      <c r="AA385">
        <v>1.3056986022233901</v>
      </c>
      <c r="AB385">
        <v>87.790000915527301</v>
      </c>
      <c r="AC385">
        <v>4.0684082975683404</v>
      </c>
      <c r="AD385">
        <v>152.273405200176</v>
      </c>
      <c r="AE385">
        <v>39.659999847412102</v>
      </c>
      <c r="AF385">
        <v>8.1370925903320295</v>
      </c>
      <c r="AG385">
        <v>4.4776331342238498</v>
      </c>
    </row>
    <row r="386" spans="1:33" x14ac:dyDescent="0.2">
      <c r="A386" s="94">
        <v>44459</v>
      </c>
      <c r="B386">
        <v>37.110000610351499</v>
      </c>
      <c r="C386">
        <v>57.628649326905801</v>
      </c>
      <c r="D386">
        <v>0.54256382432761496</v>
      </c>
      <c r="F386">
        <v>63.606136322021399</v>
      </c>
      <c r="H386">
        <v>6.6599998474120996</v>
      </c>
      <c r="I386">
        <v>25.959999084472599</v>
      </c>
      <c r="K386">
        <v>6.8246032960228398</v>
      </c>
      <c r="L386">
        <v>144.92999267578099</v>
      </c>
      <c r="P386">
        <v>20.848842620849599</v>
      </c>
      <c r="S386">
        <v>210.71140802544599</v>
      </c>
      <c r="U386">
        <v>32.770000457763601</v>
      </c>
      <c r="V386">
        <v>973.67737397286601</v>
      </c>
      <c r="Y386">
        <v>336.30739708452802</v>
      </c>
      <c r="Z386">
        <v>6.1900000572204501</v>
      </c>
      <c r="AA386">
        <v>1.27614126083698</v>
      </c>
      <c r="AB386">
        <v>85.160003662109304</v>
      </c>
      <c r="AD386">
        <v>151.53016603412399</v>
      </c>
      <c r="AE386">
        <v>38.560001373291001</v>
      </c>
      <c r="AF386">
        <v>7.9975194931030202</v>
      </c>
      <c r="AG386">
        <v>4.3915215420898299</v>
      </c>
    </row>
    <row r="387" spans="1:33" x14ac:dyDescent="0.2">
      <c r="A387" s="94">
        <v>44460</v>
      </c>
      <c r="B387">
        <v>37.430000305175703</v>
      </c>
      <c r="C387">
        <v>58.831095705944797</v>
      </c>
      <c r="D387">
        <v>0.56169221505863098</v>
      </c>
      <c r="F387">
        <v>62.760692596435497</v>
      </c>
      <c r="H387">
        <v>6.9499998092651296</v>
      </c>
      <c r="I387">
        <v>25.860000610351499</v>
      </c>
      <c r="K387">
        <v>6.19033153328885</v>
      </c>
      <c r="L387">
        <v>147.14999389648401</v>
      </c>
      <c r="P387">
        <v>21.1449890136718</v>
      </c>
      <c r="S387">
        <v>215.902012425294</v>
      </c>
      <c r="U387">
        <v>33.599998474121001</v>
      </c>
      <c r="V387">
        <v>969.201408673689</v>
      </c>
      <c r="Y387">
        <v>338.76499756788598</v>
      </c>
      <c r="Z387">
        <v>6.0799999237060502</v>
      </c>
      <c r="AA387">
        <v>1.28126398962725</v>
      </c>
      <c r="AB387">
        <v>85.330001831054602</v>
      </c>
      <c r="AC387">
        <v>3.9601948377077001</v>
      </c>
      <c r="AD387">
        <v>150.791071251023</v>
      </c>
      <c r="AE387">
        <v>38.169998168945298</v>
      </c>
      <c r="AF387">
        <v>7.9882149696350098</v>
      </c>
      <c r="AG387">
        <v>4.5158607079130704</v>
      </c>
    </row>
    <row r="388" spans="1:33" x14ac:dyDescent="0.2">
      <c r="A388" s="94">
        <v>44461</v>
      </c>
      <c r="B388">
        <v>35.209999084472599</v>
      </c>
      <c r="C388">
        <v>57.9750679006019</v>
      </c>
      <c r="D388">
        <v>0.57697054854229102</v>
      </c>
      <c r="F388">
        <v>62.805656433105398</v>
      </c>
      <c r="H388">
        <v>6.7699999809265101</v>
      </c>
      <c r="I388">
        <v>25.9300003051757</v>
      </c>
      <c r="J388">
        <v>0.94987898179976304</v>
      </c>
      <c r="K388">
        <v>6.2288267157213104</v>
      </c>
      <c r="L388">
        <v>148.86999511718699</v>
      </c>
      <c r="N388">
        <v>0.72582717615346504</v>
      </c>
      <c r="O388">
        <v>0.68092380744557301</v>
      </c>
      <c r="P388">
        <v>21.1647338867187</v>
      </c>
      <c r="Q388">
        <v>3.29415380629387</v>
      </c>
      <c r="R388">
        <v>3.3519314828534701</v>
      </c>
      <c r="S388">
        <v>215.32204726243401</v>
      </c>
      <c r="T388">
        <v>0.810392760999462</v>
      </c>
      <c r="U388">
        <v>34.2299995422363</v>
      </c>
      <c r="V388">
        <v>987.11546608951096</v>
      </c>
      <c r="W388">
        <v>1.34590270003094</v>
      </c>
      <c r="X388">
        <v>0.87225482127502796</v>
      </c>
      <c r="Y388">
        <v>338.63541613596999</v>
      </c>
      <c r="Z388">
        <v>6.1199998855590803</v>
      </c>
      <c r="AA388">
        <v>1.2885248709621699</v>
      </c>
      <c r="AB388">
        <v>85.239997863769503</v>
      </c>
      <c r="AC388">
        <v>4.1108102466266203</v>
      </c>
      <c r="AD388">
        <v>150.73339196575699</v>
      </c>
      <c r="AE388">
        <v>38.240001678466797</v>
      </c>
      <c r="AF388">
        <v>7.9789099693298304</v>
      </c>
      <c r="AG388">
        <v>4.5550886237551804</v>
      </c>
    </row>
    <row r="389" spans="1:33" x14ac:dyDescent="0.2">
      <c r="A389" s="94">
        <v>44462</v>
      </c>
      <c r="B389">
        <v>35.279998779296797</v>
      </c>
      <c r="C389">
        <v>58.192175826242803</v>
      </c>
      <c r="D389">
        <v>0.582483832116651</v>
      </c>
      <c r="F389">
        <v>64.172767639160099</v>
      </c>
      <c r="G389">
        <v>57.230854164579398</v>
      </c>
      <c r="H389">
        <v>6.6599998474120996</v>
      </c>
      <c r="I389">
        <v>26.090000152587798</v>
      </c>
      <c r="J389">
        <v>0.98337914902344803</v>
      </c>
      <c r="K389">
        <v>5.9246559458227299</v>
      </c>
      <c r="L389">
        <v>145.99000549316401</v>
      </c>
      <c r="N389">
        <v>0.74769800102913497</v>
      </c>
      <c r="O389">
        <v>0.692133722473528</v>
      </c>
      <c r="P389">
        <v>20.187444686889599</v>
      </c>
      <c r="Q389">
        <v>3.2689449274120599</v>
      </c>
      <c r="R389">
        <v>3.4271531797551802</v>
      </c>
      <c r="S389">
        <v>217.39761368344199</v>
      </c>
      <c r="T389">
        <v>0.82342740927727198</v>
      </c>
      <c r="U389">
        <v>35.029998779296797</v>
      </c>
      <c r="V389">
        <v>965.42345003579896</v>
      </c>
      <c r="W389">
        <v>1.3235601627003399</v>
      </c>
      <c r="X389">
        <v>0.85747888511068004</v>
      </c>
      <c r="Y389">
        <v>333.550513401187</v>
      </c>
      <c r="Z389">
        <v>6.3000001907348597</v>
      </c>
      <c r="AA389">
        <v>1.28134798863458</v>
      </c>
      <c r="AB389">
        <v>86.089996337890597</v>
      </c>
      <c r="AD389">
        <v>148.24789091442199</v>
      </c>
      <c r="AE389">
        <v>38.5</v>
      </c>
      <c r="AF389">
        <v>8.1603546142578107</v>
      </c>
      <c r="AG389">
        <v>4.52432219233952</v>
      </c>
    </row>
    <row r="390" spans="1:33" x14ac:dyDescent="0.2">
      <c r="A390" s="94">
        <v>44463</v>
      </c>
      <c r="B390">
        <v>34.400001525878899</v>
      </c>
      <c r="C390">
        <v>57.2748171927473</v>
      </c>
      <c r="D390">
        <v>0.56772099434269296</v>
      </c>
      <c r="F390">
        <v>64.649444580078097</v>
      </c>
      <c r="G390">
        <v>58.008962590970199</v>
      </c>
      <c r="H390">
        <v>6.7600002288818297</v>
      </c>
      <c r="I390">
        <v>26.2600002288818</v>
      </c>
      <c r="J390">
        <v>0.95893051937808504</v>
      </c>
      <c r="K390">
        <v>5.9175416930814801</v>
      </c>
      <c r="L390">
        <v>143.350006103515</v>
      </c>
      <c r="N390">
        <v>0.73206165321431604</v>
      </c>
      <c r="O390">
        <v>0.67200006412384905</v>
      </c>
      <c r="P390">
        <v>20.3157749176025</v>
      </c>
      <c r="Q390">
        <v>3.4159710000486401</v>
      </c>
      <c r="R390">
        <v>3.3947296361099499</v>
      </c>
      <c r="S390">
        <v>214.97090187116001</v>
      </c>
      <c r="T390">
        <v>0.80211829656568701</v>
      </c>
      <c r="U390">
        <v>36.020000457763601</v>
      </c>
      <c r="V390">
        <v>965.21762352174801</v>
      </c>
      <c r="W390">
        <v>1.28753532623777</v>
      </c>
      <c r="X390">
        <v>0.89502781391553998</v>
      </c>
      <c r="Y390">
        <v>334.76004223937701</v>
      </c>
      <c r="Z390">
        <v>6.3000001907348597</v>
      </c>
      <c r="AA390">
        <v>1.3157902716268699</v>
      </c>
      <c r="AB390">
        <v>86.930000305175696</v>
      </c>
      <c r="AC390">
        <v>4.3182951706270298</v>
      </c>
      <c r="AD390">
        <v>149.39525224512099</v>
      </c>
      <c r="AE390">
        <v>38.680000305175703</v>
      </c>
      <c r="AF390">
        <v>8.0207834243774396</v>
      </c>
      <c r="AG390">
        <v>4.5049390998676602</v>
      </c>
    </row>
    <row r="391" spans="1:33" x14ac:dyDescent="0.2">
      <c r="A391" s="94">
        <v>44466</v>
      </c>
      <c r="B391">
        <v>33.569999694824197</v>
      </c>
      <c r="C391">
        <v>55.055613558265499</v>
      </c>
      <c r="D391">
        <v>0.55087127833821303</v>
      </c>
      <c r="F391">
        <v>65.431938171386705</v>
      </c>
      <c r="G391">
        <v>56.929739723535803</v>
      </c>
      <c r="H391">
        <v>6.88000011444091</v>
      </c>
      <c r="I391">
        <v>26.600000381469702</v>
      </c>
      <c r="J391">
        <v>0.94076401926316999</v>
      </c>
      <c r="K391">
        <v>5.9006889429026801</v>
      </c>
      <c r="L391">
        <v>145.100006103515</v>
      </c>
      <c r="N391">
        <v>0.71389611171961997</v>
      </c>
      <c r="O391">
        <v>0.65254528089485497</v>
      </c>
      <c r="P391">
        <v>19.812322616577099</v>
      </c>
      <c r="Q391">
        <v>3.2448149029727902</v>
      </c>
      <c r="R391">
        <v>3.4045115824391101</v>
      </c>
      <c r="S391">
        <v>213.03981149035201</v>
      </c>
      <c r="T391">
        <v>0.78259120980049302</v>
      </c>
      <c r="U391">
        <v>36.369998931884702</v>
      </c>
      <c r="V391">
        <v>957.63348460181396</v>
      </c>
      <c r="W391">
        <v>1.2596477744729599</v>
      </c>
      <c r="X391">
        <v>0.82125678384448197</v>
      </c>
      <c r="Y391">
        <v>331.40599116173303</v>
      </c>
      <c r="Z391">
        <v>6.2699999809265101</v>
      </c>
      <c r="AA391">
        <v>1.3609793947270801</v>
      </c>
      <c r="AB391">
        <v>87.610000610351506</v>
      </c>
      <c r="AC391">
        <v>4.44149962807042</v>
      </c>
      <c r="AD391">
        <v>148.81325906003599</v>
      </c>
      <c r="AE391">
        <v>38.959999084472599</v>
      </c>
      <c r="AF391">
        <v>8.2534027099609304</v>
      </c>
      <c r="AG391">
        <v>4.4951614230628802</v>
      </c>
    </row>
    <row r="392" spans="1:33" x14ac:dyDescent="0.2">
      <c r="A392" s="94">
        <v>44467</v>
      </c>
      <c r="B392">
        <v>31.370000839233398</v>
      </c>
      <c r="C392">
        <v>52.490854409932098</v>
      </c>
      <c r="D392">
        <v>0.50645591672448997</v>
      </c>
      <c r="F392">
        <v>64.316673278808594</v>
      </c>
      <c r="G392">
        <v>57.194364062193699</v>
      </c>
      <c r="H392">
        <v>6.9000000953674299</v>
      </c>
      <c r="I392">
        <v>26.120000839233398</v>
      </c>
      <c r="J392">
        <v>0.93562553270628201</v>
      </c>
      <c r="K392">
        <v>5.7230323369135396</v>
      </c>
      <c r="L392">
        <v>146.55000305175699</v>
      </c>
      <c r="N392">
        <v>0.71630022273187299</v>
      </c>
      <c r="O392">
        <v>0.65174742886485104</v>
      </c>
      <c r="P392">
        <v>18.3611965179443</v>
      </c>
      <c r="Q392">
        <v>3.2760224183603501</v>
      </c>
      <c r="R392">
        <v>3.30770875143735</v>
      </c>
      <c r="S392">
        <v>200.38600617709699</v>
      </c>
      <c r="T392">
        <v>0.78376707084781505</v>
      </c>
      <c r="U392">
        <v>35.330001831054602</v>
      </c>
      <c r="V392">
        <v>971.96353670777899</v>
      </c>
      <c r="W392">
        <v>1.2600753460174501</v>
      </c>
      <c r="X392">
        <v>0.85346972106668695</v>
      </c>
      <c r="Y392">
        <v>331.51115780355298</v>
      </c>
      <c r="Z392">
        <v>6.8899998664855904</v>
      </c>
      <c r="AA392">
        <v>1.43737672595757</v>
      </c>
      <c r="AB392">
        <v>87.699996948242102</v>
      </c>
      <c r="AC392">
        <v>4.4291856745853204</v>
      </c>
      <c r="AD392">
        <v>149.16804337233401</v>
      </c>
      <c r="AE392">
        <v>39.040000915527301</v>
      </c>
      <c r="AF392">
        <v>8.1510505676269496</v>
      </c>
      <c r="AG392">
        <v>4.1915602563364001</v>
      </c>
    </row>
    <row r="393" spans="1:33" x14ac:dyDescent="0.2">
      <c r="A393" s="94">
        <v>44468</v>
      </c>
      <c r="B393">
        <v>30.920000076293899</v>
      </c>
      <c r="C393">
        <v>52.231067288479103</v>
      </c>
      <c r="D393">
        <v>0.504827192394671</v>
      </c>
      <c r="F393">
        <v>64.469581604003906</v>
      </c>
      <c r="G393">
        <v>57.490658306575703</v>
      </c>
      <c r="H393">
        <v>6.8600001335143999</v>
      </c>
      <c r="I393">
        <v>25.959999084472599</v>
      </c>
      <c r="J393">
        <v>0.92340283641310295</v>
      </c>
      <c r="K393">
        <v>6.1983619836879802</v>
      </c>
      <c r="L393">
        <v>144.08999633789</v>
      </c>
      <c r="N393">
        <v>0.69866710775999497</v>
      </c>
      <c r="O393">
        <v>0.63633609962919002</v>
      </c>
      <c r="P393">
        <v>19.052207946777301</v>
      </c>
      <c r="Q393">
        <v>3.10419545953089</v>
      </c>
      <c r="R393">
        <v>3.0869953628853102</v>
      </c>
      <c r="S393">
        <v>201.15123868656499</v>
      </c>
      <c r="T393">
        <v>0.75089018731019697</v>
      </c>
      <c r="U393">
        <v>35.069999694824197</v>
      </c>
      <c r="V393">
        <v>963.90404549684899</v>
      </c>
      <c r="W393">
        <v>1.2448446659110599</v>
      </c>
      <c r="X393">
        <v>0.82675335951722595</v>
      </c>
      <c r="Y393">
        <v>319.53107171249201</v>
      </c>
      <c r="Z393">
        <v>6.63000011444091</v>
      </c>
      <c r="AA393">
        <v>1.4359109849660601</v>
      </c>
      <c r="AB393">
        <v>87.430000305175696</v>
      </c>
      <c r="AC393">
        <v>4.3660635209968497</v>
      </c>
      <c r="AD393">
        <v>147.43279676605701</v>
      </c>
      <c r="AE393">
        <v>38.310001373291001</v>
      </c>
      <c r="AF393">
        <v>7.9882149696350098</v>
      </c>
      <c r="AG393">
        <v>4.3083364475724002</v>
      </c>
    </row>
    <row r="394" spans="1:33" x14ac:dyDescent="0.2">
      <c r="A394" s="94">
        <v>44469</v>
      </c>
      <c r="B394">
        <v>31.649999618530199</v>
      </c>
      <c r="C394">
        <v>51.932299560952202</v>
      </c>
      <c r="D394">
        <v>0.50052637923988597</v>
      </c>
      <c r="F394">
        <v>63.408267974853501</v>
      </c>
      <c r="G394">
        <v>55.993046318969</v>
      </c>
      <c r="H394">
        <v>6.7600002288818297</v>
      </c>
      <c r="I394">
        <v>25.610000610351499</v>
      </c>
      <c r="J394">
        <v>0.94411979923533695</v>
      </c>
      <c r="K394">
        <v>5.9749047033646896</v>
      </c>
      <c r="L394">
        <v>139.419998168945</v>
      </c>
      <c r="N394">
        <v>0.69619374052712102</v>
      </c>
      <c r="O394">
        <v>0.65215190072149098</v>
      </c>
      <c r="P394">
        <v>19.486558914184499</v>
      </c>
      <c r="Q394">
        <v>3.27686418166661</v>
      </c>
      <c r="R394">
        <v>3.2529854719056699</v>
      </c>
      <c r="S394">
        <v>198.70003776466999</v>
      </c>
      <c r="T394">
        <v>0.758934059101534</v>
      </c>
      <c r="U394">
        <v>35.939998626708899</v>
      </c>
      <c r="V394">
        <v>954.85526828931995</v>
      </c>
      <c r="W394">
        <v>1.2501158316734899</v>
      </c>
      <c r="X394">
        <v>0.83003583241864398</v>
      </c>
      <c r="Y394">
        <v>315.45592369054202</v>
      </c>
      <c r="Z394">
        <v>6.6900000572204501</v>
      </c>
      <c r="AA394">
        <v>1.4163536436126301</v>
      </c>
      <c r="AB394">
        <v>87.959999084472599</v>
      </c>
      <c r="AC394">
        <v>4.26259077240426</v>
      </c>
      <c r="AD394">
        <v>144.16034050389499</v>
      </c>
      <c r="AE394">
        <v>37.810001373291001</v>
      </c>
      <c r="AF394">
        <v>7.9044713973998997</v>
      </c>
      <c r="AG394">
        <v>4.2264220940051</v>
      </c>
    </row>
    <row r="395" spans="1:33" x14ac:dyDescent="0.2">
      <c r="A395" s="94">
        <v>44470</v>
      </c>
      <c r="B395">
        <v>31.9500007629394</v>
      </c>
      <c r="C395">
        <v>51.024569729905998</v>
      </c>
      <c r="D395">
        <v>0.53843467598068795</v>
      </c>
      <c r="F395">
        <v>64.712394714355398</v>
      </c>
      <c r="G395">
        <v>56.013167619897501</v>
      </c>
      <c r="H395">
        <v>6.9699997901916504</v>
      </c>
      <c r="I395">
        <v>25.940000534057599</v>
      </c>
      <c r="K395">
        <v>6.0757061255172804</v>
      </c>
      <c r="L395">
        <v>145.759994506835</v>
      </c>
      <c r="P395">
        <v>19.131179809570298</v>
      </c>
      <c r="S395">
        <v>196.584865938832</v>
      </c>
      <c r="U395">
        <v>35.720001220703097</v>
      </c>
      <c r="V395">
        <v>977.59079416195095</v>
      </c>
      <c r="Y395">
        <v>313.10892382769401</v>
      </c>
      <c r="Z395">
        <v>6.7399997711181596</v>
      </c>
      <c r="AA395">
        <v>1.4208171775812199</v>
      </c>
      <c r="AB395">
        <v>87.230003356933594</v>
      </c>
      <c r="AC395">
        <v>4.1070380263686301</v>
      </c>
      <c r="AD395">
        <v>142.60831142818401</v>
      </c>
      <c r="AE395">
        <v>37.540000915527301</v>
      </c>
      <c r="AF395">
        <v>8.3697147369384695</v>
      </c>
      <c r="AG395">
        <v>4.4192916302150103</v>
      </c>
    </row>
    <row r="396" spans="1:33" x14ac:dyDescent="0.2">
      <c r="A396" s="94">
        <v>44473</v>
      </c>
      <c r="B396">
        <v>30.809999465942301</v>
      </c>
      <c r="C396">
        <v>50.249127802649099</v>
      </c>
      <c r="D396">
        <v>0.51975631539659095</v>
      </c>
      <c r="F396">
        <v>65.584831237792898</v>
      </c>
      <c r="H396">
        <v>6.9699997901916504</v>
      </c>
      <c r="I396">
        <v>26.020000457763601</v>
      </c>
      <c r="K396">
        <v>6.0030607463123102</v>
      </c>
      <c r="L396">
        <v>151.27999877929599</v>
      </c>
      <c r="P396">
        <v>18.469781875610298</v>
      </c>
      <c r="S396">
        <v>193.72075740571</v>
      </c>
      <c r="U396">
        <v>35.970001220703097</v>
      </c>
      <c r="V396">
        <v>973.53774973320799</v>
      </c>
      <c r="Y396">
        <v>312.06669645461801</v>
      </c>
      <c r="Z396">
        <v>6.8899998664855904</v>
      </c>
      <c r="AA396">
        <v>1.4424852623483899</v>
      </c>
      <c r="AB396">
        <v>86.599998474121094</v>
      </c>
      <c r="AC396">
        <v>4.0010986483272397</v>
      </c>
      <c r="AD396">
        <v>139.61218020821801</v>
      </c>
      <c r="AE396">
        <v>38.25</v>
      </c>
      <c r="AF396">
        <v>8.2999267578125</v>
      </c>
      <c r="AG396">
        <v>4.2396306362401202</v>
      </c>
    </row>
    <row r="397" spans="1:33" x14ac:dyDescent="0.2">
      <c r="A397" s="94">
        <v>44474</v>
      </c>
      <c r="B397">
        <v>31.2000007629394</v>
      </c>
      <c r="C397">
        <v>50.7894590885562</v>
      </c>
      <c r="D397">
        <v>0.50795865543596996</v>
      </c>
      <c r="F397">
        <v>65.018203735351506</v>
      </c>
      <c r="G397">
        <v>56.398747824162697</v>
      </c>
      <c r="H397">
        <v>7.0799999237060502</v>
      </c>
      <c r="I397">
        <v>26.600000381469702</v>
      </c>
      <c r="K397">
        <v>6.0435430777552801</v>
      </c>
      <c r="L397">
        <v>153.100006103515</v>
      </c>
      <c r="P397">
        <v>18.953493118286101</v>
      </c>
      <c r="S397">
        <v>195.34351770202099</v>
      </c>
      <c r="U397">
        <v>36.380001068115199</v>
      </c>
      <c r="V397">
        <v>979.15182237845102</v>
      </c>
      <c r="Y397">
        <v>312.90749213864098</v>
      </c>
      <c r="Z397">
        <v>6.9899997711181596</v>
      </c>
      <c r="AA397">
        <v>1.4349796825735499</v>
      </c>
      <c r="AB397">
        <v>86.069999694824205</v>
      </c>
      <c r="AC397">
        <v>3.8775523404980601</v>
      </c>
      <c r="AD397">
        <v>142.02700661569699</v>
      </c>
      <c r="AE397">
        <v>39.069999694824197</v>
      </c>
      <c r="AF397">
        <v>8.4534578323364205</v>
      </c>
      <c r="AG397">
        <v>4.1344596113424297</v>
      </c>
    </row>
    <row r="398" spans="1:33" x14ac:dyDescent="0.2">
      <c r="A398" s="94">
        <v>44475</v>
      </c>
      <c r="B398">
        <v>31.030000686645501</v>
      </c>
      <c r="C398">
        <v>50.606065508479297</v>
      </c>
      <c r="D398">
        <v>0.50771616562227995</v>
      </c>
      <c r="F398">
        <v>64.721389770507798</v>
      </c>
      <c r="G398">
        <v>54.5335267444149</v>
      </c>
      <c r="H398">
        <v>6.9800000190734801</v>
      </c>
      <c r="I398">
        <v>26.100000381469702</v>
      </c>
      <c r="K398">
        <v>5.9605721598360297</v>
      </c>
      <c r="L398">
        <v>154.42999267578099</v>
      </c>
      <c r="P398">
        <v>18.8054180145263</v>
      </c>
      <c r="S398">
        <v>194.03038889003901</v>
      </c>
      <c r="U398">
        <v>36.490001678466797</v>
      </c>
      <c r="V398">
        <v>1010.56084717367</v>
      </c>
      <c r="Y398">
        <v>317.45974640332798</v>
      </c>
      <c r="Z398">
        <v>6.9299998283386204</v>
      </c>
      <c r="AA398">
        <v>1.4105073053814301</v>
      </c>
      <c r="AB398">
        <v>85.459999084472599</v>
      </c>
      <c r="AC398">
        <v>3.7973203069166899</v>
      </c>
      <c r="AD398">
        <v>142.237967114822</v>
      </c>
      <c r="AE398">
        <v>38.700000762939403</v>
      </c>
      <c r="AF398">
        <v>8.1324405670165998</v>
      </c>
      <c r="AG398">
        <v>4.1035495662964596</v>
      </c>
    </row>
    <row r="399" spans="1:33" x14ac:dyDescent="0.2">
      <c r="A399" s="94">
        <v>44476</v>
      </c>
      <c r="B399">
        <v>31.9899997711181</v>
      </c>
      <c r="C399">
        <v>51.025577080458703</v>
      </c>
      <c r="D399">
        <v>0.52987128986146004</v>
      </c>
      <c r="F399">
        <v>64.955245971679602</v>
      </c>
      <c r="G399">
        <v>55.421462395928202</v>
      </c>
      <c r="H399">
        <v>6.9800000190734801</v>
      </c>
      <c r="I399">
        <v>26.520000457763601</v>
      </c>
      <c r="K399">
        <v>5.9610283463783196</v>
      </c>
      <c r="L399">
        <v>157.08999633789</v>
      </c>
      <c r="P399">
        <v>19.1805400848388</v>
      </c>
      <c r="S399">
        <v>196.919163910679</v>
      </c>
      <c r="U399">
        <v>36.659999847412102</v>
      </c>
      <c r="V399">
        <v>1000.5901448927</v>
      </c>
      <c r="Y399">
        <v>317.990205248108</v>
      </c>
      <c r="Z399">
        <v>6.96000003814697</v>
      </c>
      <c r="AA399">
        <v>1.4528255448605401</v>
      </c>
      <c r="AB399">
        <v>88.180000305175696</v>
      </c>
      <c r="AC399">
        <v>3.8448997022444402</v>
      </c>
      <c r="AD399">
        <v>144.581922288578</v>
      </c>
      <c r="AE399">
        <v>38.180000305175703</v>
      </c>
      <c r="AF399">
        <v>8.1789646148681605</v>
      </c>
      <c r="AG399">
        <v>4.4928846557536399</v>
      </c>
    </row>
    <row r="400" spans="1:33" x14ac:dyDescent="0.2">
      <c r="A400" s="94">
        <v>44477</v>
      </c>
      <c r="B400">
        <v>31.559999465942301</v>
      </c>
      <c r="C400">
        <v>50.009350817821499</v>
      </c>
      <c r="D400">
        <v>0.54558633288733505</v>
      </c>
      <c r="F400">
        <v>64.586486816406193</v>
      </c>
      <c r="G400">
        <v>55.818179677447503</v>
      </c>
      <c r="H400">
        <v>7</v>
      </c>
      <c r="I400">
        <v>26.290000915527301</v>
      </c>
      <c r="J400">
        <v>0.97919644002149597</v>
      </c>
      <c r="K400">
        <v>5.7777344435498303</v>
      </c>
      <c r="L400">
        <v>156.80000305175699</v>
      </c>
      <c r="N400">
        <v>0.71349947036242101</v>
      </c>
      <c r="O400">
        <v>0.68223072401678997</v>
      </c>
      <c r="P400">
        <v>18.953493118286101</v>
      </c>
      <c r="Q400">
        <v>3.1791101005201101</v>
      </c>
      <c r="R400">
        <v>3.3024236914661702</v>
      </c>
      <c r="S400">
        <v>193.75226100482499</v>
      </c>
      <c r="T400">
        <v>0.78818346747175305</v>
      </c>
      <c r="U400">
        <v>36.950000762939403</v>
      </c>
      <c r="V400">
        <v>1007.56074135756</v>
      </c>
      <c r="W400">
        <v>1.26952489211998</v>
      </c>
      <c r="X400">
        <v>0.85179667736338105</v>
      </c>
      <c r="Y400">
        <v>307.754561355352</v>
      </c>
      <c r="Z400">
        <v>6.9099998474120996</v>
      </c>
      <c r="AA400">
        <v>1.48044549552741</v>
      </c>
      <c r="AB400">
        <v>87.209999084472599</v>
      </c>
      <c r="AC400">
        <v>3.8598749838456299</v>
      </c>
      <c r="AD400">
        <v>150.322795447831</v>
      </c>
      <c r="AE400">
        <v>37.759998321533203</v>
      </c>
      <c r="AF400">
        <v>8.0952205657958896</v>
      </c>
      <c r="AG400">
        <v>4.67843410855951</v>
      </c>
    </row>
    <row r="401" spans="1:33" x14ac:dyDescent="0.2">
      <c r="A401" s="94">
        <v>44480</v>
      </c>
      <c r="B401">
        <v>30.4899997711181</v>
      </c>
      <c r="C401">
        <v>49.734769109331403</v>
      </c>
      <c r="D401">
        <v>0.53750752664910795</v>
      </c>
      <c r="F401">
        <v>62.221046447753899</v>
      </c>
      <c r="H401">
        <v>6.8400001525878897</v>
      </c>
      <c r="I401">
        <v>25.920000076293899</v>
      </c>
      <c r="J401">
        <v>0.98357667916136504</v>
      </c>
      <c r="K401">
        <v>5.7089129483548504</v>
      </c>
      <c r="L401">
        <v>156.350006103515</v>
      </c>
      <c r="N401">
        <v>0.70981790390761901</v>
      </c>
      <c r="O401">
        <v>0.67273632526871496</v>
      </c>
      <c r="P401">
        <v>18.607986450195298</v>
      </c>
      <c r="Q401">
        <v>3.05015291536247</v>
      </c>
      <c r="R401">
        <v>3.37045266531418</v>
      </c>
      <c r="S401">
        <v>192.59305464258401</v>
      </c>
      <c r="T401">
        <v>0.78853826351840395</v>
      </c>
      <c r="U401">
        <v>35.270000457763601</v>
      </c>
      <c r="V401">
        <v>1013.00021555435</v>
      </c>
      <c r="W401">
        <v>1.2656916329855701</v>
      </c>
      <c r="X401">
        <v>0.83200103567254002</v>
      </c>
      <c r="Y401">
        <v>311.07421818511801</v>
      </c>
      <c r="Z401">
        <v>6.9499998092651296</v>
      </c>
      <c r="AA401">
        <v>1.4936276612283701</v>
      </c>
      <c r="AB401">
        <v>86.379997253417898</v>
      </c>
      <c r="AC401">
        <v>3.98375858350943</v>
      </c>
      <c r="AD401">
        <v>150.281864732397</v>
      </c>
      <c r="AE401">
        <v>37.490001678466797</v>
      </c>
      <c r="AF401">
        <v>8.0486965179443306</v>
      </c>
      <c r="AG401">
        <v>4.5523515816553202</v>
      </c>
    </row>
    <row r="402" spans="1:33" x14ac:dyDescent="0.2">
      <c r="A402" s="94">
        <v>44481</v>
      </c>
      <c r="B402">
        <v>31.090000152587798</v>
      </c>
      <c r="C402">
        <v>49.784274632487701</v>
      </c>
      <c r="F402">
        <v>62.400924682617102</v>
      </c>
      <c r="G402">
        <v>55.908731623514903</v>
      </c>
      <c r="H402">
        <v>6.7899999618530202</v>
      </c>
      <c r="I402">
        <v>25.290000915527301</v>
      </c>
      <c r="J402">
        <v>0.983775075592347</v>
      </c>
      <c r="K402">
        <v>5.6904608578677696</v>
      </c>
      <c r="L402">
        <v>156.80999755859301</v>
      </c>
      <c r="N402">
        <v>0.70368352801779099</v>
      </c>
      <c r="O402">
        <v>0.66752475803696099</v>
      </c>
      <c r="P402">
        <v>18.953493118286101</v>
      </c>
      <c r="Q402">
        <v>2.9691762332731702</v>
      </c>
      <c r="R402">
        <v>3.2708014552554201</v>
      </c>
      <c r="S402">
        <v>192.88263830168501</v>
      </c>
      <c r="T402">
        <v>0.77679237099800902</v>
      </c>
      <c r="U402">
        <v>34.509998321533203</v>
      </c>
      <c r="V402">
        <v>995.86462050881505</v>
      </c>
      <c r="W402">
        <v>1.24665898010789</v>
      </c>
      <c r="X402">
        <v>0.80004956740594901</v>
      </c>
      <c r="Y402">
        <v>303.68838552928997</v>
      </c>
      <c r="Z402">
        <v>6.7899999618530202</v>
      </c>
      <c r="AA402">
        <v>1.49733687506496</v>
      </c>
      <c r="AB402">
        <v>85.75</v>
      </c>
      <c r="AC402">
        <v>3.9002059136059501</v>
      </c>
      <c r="AD402">
        <v>149.99591546552301</v>
      </c>
      <c r="AE402">
        <v>35.110000610351499</v>
      </c>
      <c r="AF402">
        <v>7.9789099693298304</v>
      </c>
    </row>
    <row r="403" spans="1:33" x14ac:dyDescent="0.2">
      <c r="A403" s="94">
        <v>44482</v>
      </c>
      <c r="B403">
        <v>31.770000457763601</v>
      </c>
      <c r="C403">
        <v>51.431087411181501</v>
      </c>
      <c r="D403">
        <v>0.56946582134082702</v>
      </c>
      <c r="F403">
        <v>62.014175415038999</v>
      </c>
      <c r="G403">
        <v>56.779824402707803</v>
      </c>
      <c r="H403">
        <v>6.8000001907348597</v>
      </c>
      <c r="I403">
        <v>25.2000007629394</v>
      </c>
      <c r="J403">
        <v>0.97089892771960196</v>
      </c>
      <c r="K403">
        <v>5.6828935632967097</v>
      </c>
      <c r="L403">
        <v>158.97999572753901</v>
      </c>
      <c r="N403">
        <v>0.70519118882050602</v>
      </c>
      <c r="O403">
        <v>0.687275852201366</v>
      </c>
      <c r="P403">
        <v>19.437200546264599</v>
      </c>
      <c r="Q403">
        <v>3.2676797801825601</v>
      </c>
      <c r="R403">
        <v>3.5993927842321201</v>
      </c>
      <c r="S403">
        <v>200.33885934505</v>
      </c>
      <c r="T403">
        <v>0.82506204287112395</v>
      </c>
      <c r="U403">
        <v>33.779998779296797</v>
      </c>
      <c r="V403">
        <v>991.74317152239303</v>
      </c>
      <c r="W403">
        <v>1.2631055156001501</v>
      </c>
      <c r="X403">
        <v>0.95998758041163401</v>
      </c>
      <c r="Y403">
        <v>295.95763067119998</v>
      </c>
      <c r="Z403">
        <v>6.8299999237060502</v>
      </c>
      <c r="AA403">
        <v>1.44638717073089</v>
      </c>
      <c r="AB403">
        <v>87.610000610351506</v>
      </c>
      <c r="AC403">
        <v>3.8093676671692802</v>
      </c>
      <c r="AD403">
        <v>149.86555817573799</v>
      </c>
      <c r="AE403">
        <v>35.610000610351499</v>
      </c>
      <c r="AF403">
        <v>8.0440444946288991</v>
      </c>
      <c r="AG403">
        <v>4.7392975463735603</v>
      </c>
    </row>
    <row r="404" spans="1:33" x14ac:dyDescent="0.2">
      <c r="A404" s="94">
        <v>44483</v>
      </c>
      <c r="B404">
        <v>32.560001373291001</v>
      </c>
      <c r="C404">
        <v>52.362948086988503</v>
      </c>
      <c r="D404">
        <v>0.55873016403916098</v>
      </c>
      <c r="F404">
        <v>63.183414459228501</v>
      </c>
      <c r="G404">
        <v>59.436689053531801</v>
      </c>
      <c r="H404">
        <v>6.8000001907348597</v>
      </c>
      <c r="I404">
        <v>25.25</v>
      </c>
      <c r="J404">
        <v>0.98597950849640603</v>
      </c>
      <c r="K404">
        <v>5.7476675818222596</v>
      </c>
      <c r="L404">
        <v>161.33999633789</v>
      </c>
      <c r="N404">
        <v>0.71021447129882598</v>
      </c>
      <c r="O404">
        <v>0.70117648316464398</v>
      </c>
      <c r="P404">
        <v>19.456943511962798</v>
      </c>
      <c r="Q404">
        <v>3.6068839551024801</v>
      </c>
      <c r="R404">
        <v>3.97282683405819</v>
      </c>
      <c r="S404">
        <v>206.32974958510201</v>
      </c>
      <c r="T404">
        <v>0.86048614175459803</v>
      </c>
      <c r="U404">
        <v>34.560001373291001</v>
      </c>
      <c r="V404">
        <v>995.61375657814597</v>
      </c>
      <c r="W404">
        <v>1.27025558372777</v>
      </c>
      <c r="X404">
        <v>1.1561323043324001</v>
      </c>
      <c r="Y404">
        <v>298.61115042715301</v>
      </c>
      <c r="Z404">
        <v>6.5999999046325604</v>
      </c>
      <c r="AA404">
        <v>1.44416432462636</v>
      </c>
      <c r="AB404">
        <v>89.790000915527301</v>
      </c>
      <c r="AC404">
        <v>4.0508892698371497</v>
      </c>
      <c r="AD404">
        <v>150.86320982792</v>
      </c>
      <c r="AE404">
        <v>36.509998321533203</v>
      </c>
      <c r="AF404">
        <v>8.07195949554443</v>
      </c>
      <c r="AG404">
        <v>4.6944839114239496</v>
      </c>
    </row>
    <row r="405" spans="1:33" x14ac:dyDescent="0.2">
      <c r="A405" s="94">
        <v>44484</v>
      </c>
      <c r="B405">
        <v>33.029998779296797</v>
      </c>
      <c r="C405">
        <v>52.611845456190999</v>
      </c>
      <c r="D405">
        <v>0.56420301471401701</v>
      </c>
      <c r="F405">
        <v>64.082824707031193</v>
      </c>
      <c r="G405">
        <v>60.678268867572598</v>
      </c>
      <c r="H405">
        <v>6.7300000190734801</v>
      </c>
      <c r="I405">
        <v>25.1800003051757</v>
      </c>
      <c r="J405">
        <v>0.96568666401914505</v>
      </c>
      <c r="K405">
        <v>5.7425861398405598</v>
      </c>
      <c r="L405">
        <v>163.82000732421801</v>
      </c>
      <c r="N405">
        <v>0.70217212399672402</v>
      </c>
      <c r="O405">
        <v>0.67397252803736696</v>
      </c>
      <c r="P405">
        <v>19.7037334442138</v>
      </c>
      <c r="Q405">
        <v>3.4446341693493401</v>
      </c>
      <c r="R405">
        <v>3.7019662666698698</v>
      </c>
      <c r="S405">
        <v>206.95766989884501</v>
      </c>
      <c r="T405">
        <v>0.80136661603586301</v>
      </c>
      <c r="U405">
        <v>34.290000915527301</v>
      </c>
      <c r="V405">
        <v>847.27278514583202</v>
      </c>
      <c r="W405">
        <v>1.25018033490755</v>
      </c>
      <c r="X405">
        <v>1.1772013697750101</v>
      </c>
      <c r="Y405">
        <v>286.98686772842802</v>
      </c>
      <c r="Z405">
        <v>6.75</v>
      </c>
      <c r="AB405">
        <v>89.919998168945298</v>
      </c>
      <c r="AC405">
        <v>4.1012207913651197</v>
      </c>
      <c r="AD405">
        <v>150.859091758511</v>
      </c>
      <c r="AE405">
        <v>36.409999847412102</v>
      </c>
      <c r="AF405">
        <v>8.0486965179443306</v>
      </c>
      <c r="AG405">
        <v>4.7139583519333899</v>
      </c>
    </row>
    <row r="406" spans="1:33" x14ac:dyDescent="0.2">
      <c r="A406" s="94">
        <v>44487</v>
      </c>
      <c r="B406">
        <v>32.970001220703097</v>
      </c>
      <c r="C406">
        <v>52.848096616286497</v>
      </c>
      <c r="D406">
        <v>0.56976403519875796</v>
      </c>
      <c r="F406">
        <v>62.760692596435497</v>
      </c>
      <c r="G406">
        <v>61.785134818859298</v>
      </c>
      <c r="H406">
        <v>6.6999998092651296</v>
      </c>
      <c r="I406">
        <v>24.6800003051757</v>
      </c>
      <c r="J406">
        <v>0.98603777944478499</v>
      </c>
      <c r="K406">
        <v>5.7688143601401896</v>
      </c>
      <c r="L406">
        <v>160.99000549316401</v>
      </c>
      <c r="N406">
        <v>0.70530201528103398</v>
      </c>
      <c r="O406">
        <v>0.68600955502205296</v>
      </c>
      <c r="P406">
        <v>19.318740844726499</v>
      </c>
      <c r="Q406">
        <v>3.5432335383186402</v>
      </c>
      <c r="R406">
        <v>3.6331146895021198</v>
      </c>
      <c r="S406">
        <v>205.95353742568099</v>
      </c>
      <c r="T406">
        <v>0.81432208557396202</v>
      </c>
      <c r="U406">
        <v>33.169998168945298</v>
      </c>
      <c r="V406">
        <v>845.87146191559395</v>
      </c>
      <c r="W406">
        <v>1.2568765864136799</v>
      </c>
      <c r="X406">
        <v>1.13445641978358</v>
      </c>
      <c r="Y406">
        <v>302.692645881896</v>
      </c>
      <c r="Z406">
        <v>6.96000003814697</v>
      </c>
      <c r="AA406">
        <v>1.4009253036437499</v>
      </c>
      <c r="AB406">
        <v>88.400001525878906</v>
      </c>
      <c r="AC406">
        <v>4.19446382690733</v>
      </c>
      <c r="AD406">
        <v>151.88258330947599</v>
      </c>
      <c r="AE406">
        <v>36.549999237060497</v>
      </c>
      <c r="AF406">
        <v>7.96960401535034</v>
      </c>
      <c r="AG406">
        <v>4.76571431478816</v>
      </c>
    </row>
    <row r="407" spans="1:33" x14ac:dyDescent="0.2">
      <c r="A407" s="94">
        <v>44488</v>
      </c>
      <c r="B407">
        <v>33.150001525878899</v>
      </c>
      <c r="C407">
        <v>53.2449813187513</v>
      </c>
      <c r="D407">
        <v>0.52619164826349096</v>
      </c>
      <c r="F407">
        <v>63.884963989257798</v>
      </c>
      <c r="G407">
        <v>62.047786021674298</v>
      </c>
      <c r="H407">
        <v>6.5799999237060502</v>
      </c>
      <c r="I407">
        <v>24.5</v>
      </c>
      <c r="J407">
        <v>0.96325614691947603</v>
      </c>
      <c r="K407">
        <v>5.6522329719670896</v>
      </c>
      <c r="L407">
        <v>159.78999328613199</v>
      </c>
      <c r="N407">
        <v>0.70461228421815003</v>
      </c>
      <c r="O407">
        <v>0.67503138070669799</v>
      </c>
      <c r="P407">
        <v>18.7856750488281</v>
      </c>
      <c r="Q407">
        <v>3.40804797913421</v>
      </c>
      <c r="R407">
        <v>3.6473039453271299</v>
      </c>
      <c r="S407">
        <v>209.233685507584</v>
      </c>
      <c r="T407">
        <v>0.79951466361125501</v>
      </c>
      <c r="U407">
        <v>34.189998626708899</v>
      </c>
      <c r="V407">
        <v>865.73609720537195</v>
      </c>
      <c r="W407">
        <v>1.25214444580183</v>
      </c>
      <c r="X407">
        <v>1.08105581788704</v>
      </c>
      <c r="Y407">
        <v>295.272851434892</v>
      </c>
      <c r="Z407">
        <v>6.9899997711181596</v>
      </c>
      <c r="AA407">
        <v>1.3897577223583699</v>
      </c>
      <c r="AB407">
        <v>89.129997253417898</v>
      </c>
      <c r="AC407">
        <v>4.4573535853628297</v>
      </c>
      <c r="AD407">
        <v>159.837054199466</v>
      </c>
      <c r="AE407">
        <v>36.319999694824197</v>
      </c>
      <c r="AF407">
        <v>8.0673074722290004</v>
      </c>
      <c r="AG407">
        <v>4.3984324388745701</v>
      </c>
    </row>
    <row r="408" spans="1:33" x14ac:dyDescent="0.2">
      <c r="A408" s="94">
        <v>44489</v>
      </c>
      <c r="B408">
        <v>33.150001525878899</v>
      </c>
      <c r="C408">
        <v>53.2420842727729</v>
      </c>
      <c r="D408">
        <v>0.52119716602039201</v>
      </c>
      <c r="F408">
        <v>63.561164855957003</v>
      </c>
      <c r="G408">
        <v>62.420700271842001</v>
      </c>
      <c r="H408">
        <v>6.5900001525878897</v>
      </c>
      <c r="I408">
        <v>24.409999847412099</v>
      </c>
      <c r="J408">
        <v>0.99820373272405005</v>
      </c>
      <c r="K408">
        <v>5.8666894141967898</v>
      </c>
      <c r="L408">
        <v>158.02999877929599</v>
      </c>
      <c r="N408">
        <v>0.70711884665922697</v>
      </c>
      <c r="O408">
        <v>0.67551607484801901</v>
      </c>
      <c r="P408">
        <v>17.9860725402832</v>
      </c>
      <c r="Q408">
        <v>3.3783571455482999</v>
      </c>
      <c r="R408">
        <v>3.61329773967236</v>
      </c>
      <c r="S408">
        <v>205.13639145055799</v>
      </c>
      <c r="T408">
        <v>0.79914756711047996</v>
      </c>
      <c r="U408">
        <v>35.240001678466797</v>
      </c>
      <c r="V408">
        <v>860.216944016159</v>
      </c>
      <c r="W408">
        <v>1.26435026983881</v>
      </c>
      <c r="X408">
        <v>1.0953022383623601</v>
      </c>
      <c r="Y408">
        <v>288.21839946722298</v>
      </c>
      <c r="Z408">
        <v>6.88000011444091</v>
      </c>
      <c r="AA408">
        <v>1.3523572650437199</v>
      </c>
      <c r="AB408">
        <v>89.819999694824205</v>
      </c>
      <c r="AC408">
        <v>4.4243572404292202</v>
      </c>
      <c r="AD408">
        <v>163.94148881678299</v>
      </c>
      <c r="AE408">
        <v>35.799999237060497</v>
      </c>
      <c r="AF408">
        <v>7.9370388984680096</v>
      </c>
      <c r="AG408">
        <v>4.3020381888265904</v>
      </c>
    </row>
    <row r="409" spans="1:33" x14ac:dyDescent="0.2">
      <c r="A409" s="94">
        <v>44490</v>
      </c>
      <c r="B409">
        <v>33.360000610351499</v>
      </c>
      <c r="C409">
        <v>53.8869059398139</v>
      </c>
      <c r="D409">
        <v>0.48603539024418202</v>
      </c>
      <c r="F409">
        <v>64.622467041015597</v>
      </c>
      <c r="G409">
        <v>62.711909489739902</v>
      </c>
      <c r="H409">
        <v>6.6999998092651296</v>
      </c>
      <c r="I409">
        <v>24.770000457763601</v>
      </c>
      <c r="J409">
        <v>0.97529713123211004</v>
      </c>
      <c r="K409">
        <v>5.8546260704239801</v>
      </c>
      <c r="L409">
        <v>165.67999267578099</v>
      </c>
      <c r="N409">
        <v>0.70454649167169203</v>
      </c>
      <c r="O409">
        <v>0.66356783748244597</v>
      </c>
      <c r="P409">
        <v>17.9367160797119</v>
      </c>
      <c r="Q409">
        <v>3.2661233614418799</v>
      </c>
      <c r="R409">
        <v>3.6553673200108898</v>
      </c>
      <c r="S409">
        <v>204.21320603728401</v>
      </c>
      <c r="T409">
        <v>0.78837463020616305</v>
      </c>
      <c r="U409">
        <v>34.319999694824197</v>
      </c>
      <c r="V409">
        <v>867.87594607524795</v>
      </c>
      <c r="W409">
        <v>1.2725126854446001</v>
      </c>
      <c r="X409">
        <v>1.0574231589237599</v>
      </c>
      <c r="Y409">
        <v>290.22314037603002</v>
      </c>
      <c r="Z409">
        <v>6.9800000190734801</v>
      </c>
      <c r="AA409">
        <v>1.3478952974901299</v>
      </c>
      <c r="AB409">
        <v>92.069999694824205</v>
      </c>
      <c r="AC409">
        <v>4.3467233103139398</v>
      </c>
      <c r="AD409">
        <v>164.986022766373</v>
      </c>
      <c r="AE409">
        <v>36.7299995422363</v>
      </c>
      <c r="AF409">
        <v>8.0766115188598597</v>
      </c>
      <c r="AG409">
        <v>4.1302747051231501</v>
      </c>
    </row>
    <row r="410" spans="1:33" x14ac:dyDescent="0.2">
      <c r="A410" s="94">
        <v>44491</v>
      </c>
      <c r="B410">
        <v>33.630001068115199</v>
      </c>
      <c r="C410">
        <v>53.412059954680402</v>
      </c>
      <c r="D410">
        <v>0.46307749513658703</v>
      </c>
      <c r="F410">
        <v>63.938911437988203</v>
      </c>
      <c r="G410">
        <v>62.138468177388397</v>
      </c>
      <c r="H410">
        <v>6.7199997901916504</v>
      </c>
      <c r="I410">
        <v>24.399999618530199</v>
      </c>
      <c r="J410">
        <v>0.95296439910305197</v>
      </c>
      <c r="K410">
        <v>5.8242526948944802</v>
      </c>
      <c r="L410">
        <v>164.80000305175699</v>
      </c>
      <c r="N410">
        <v>0.69525427664891004</v>
      </c>
      <c r="O410">
        <v>0.65829361568719902</v>
      </c>
      <c r="P410">
        <v>17.176601409912099</v>
      </c>
      <c r="Q410">
        <v>3.59366673873012</v>
      </c>
      <c r="R410">
        <v>3.55305433981709</v>
      </c>
      <c r="S410">
        <v>208.50099051020501</v>
      </c>
      <c r="T410">
        <v>0.78694579843912005</v>
      </c>
      <c r="U410">
        <v>33.369998931884702</v>
      </c>
      <c r="V410">
        <v>865.05283739227104</v>
      </c>
      <c r="W410">
        <v>1.23277376537856</v>
      </c>
      <c r="X410">
        <v>0.99033133922478001</v>
      </c>
      <c r="Y410">
        <v>287.48726312955398</v>
      </c>
      <c r="Z410">
        <v>6.9899997711181596</v>
      </c>
      <c r="AA410">
        <v>1.3235850835395899</v>
      </c>
      <c r="AB410">
        <v>91.580001831054602</v>
      </c>
      <c r="AC410">
        <v>4.4554878827394404</v>
      </c>
      <c r="AD410">
        <v>164.60649537684299</v>
      </c>
      <c r="AE410">
        <v>36.799999237060497</v>
      </c>
      <c r="AF410">
        <v>8.0626544952392507</v>
      </c>
      <c r="AG410">
        <v>3.8555765337179002</v>
      </c>
    </row>
    <row r="411" spans="1:33" x14ac:dyDescent="0.2">
      <c r="A411" s="94">
        <v>44494</v>
      </c>
      <c r="B411">
        <v>33.900001525878899</v>
      </c>
      <c r="C411">
        <v>53.623076896280502</v>
      </c>
      <c r="D411">
        <v>0.47794378498869899</v>
      </c>
      <c r="F411">
        <v>64.523529052734304</v>
      </c>
      <c r="G411">
        <v>63.076948705462797</v>
      </c>
      <c r="H411">
        <v>6.7399997711181596</v>
      </c>
      <c r="I411">
        <v>25.159999847412099</v>
      </c>
      <c r="J411">
        <v>0.96209484147735203</v>
      </c>
      <c r="K411">
        <v>5.9171328508406003</v>
      </c>
      <c r="L411">
        <v>163.25</v>
      </c>
      <c r="N411">
        <v>0.69880745984650605</v>
      </c>
      <c r="O411">
        <v>0.65820904267067704</v>
      </c>
      <c r="P411">
        <v>16.890325546264599</v>
      </c>
      <c r="Q411">
        <v>3.46496643576313</v>
      </c>
      <c r="R411">
        <v>3.5574509823444398</v>
      </c>
      <c r="S411">
        <v>207.54825304553</v>
      </c>
      <c r="T411">
        <v>0.77538799934023905</v>
      </c>
      <c r="U411">
        <v>33.799999237060497</v>
      </c>
      <c r="V411">
        <v>865.467165064146</v>
      </c>
      <c r="W411">
        <v>1.23133583400476</v>
      </c>
      <c r="X411">
        <v>0.96806017928511701</v>
      </c>
      <c r="Y411">
        <v>286.89377027437303</v>
      </c>
      <c r="Z411">
        <v>7.0300002098083496</v>
      </c>
      <c r="AA411">
        <v>1.3338929307581999</v>
      </c>
      <c r="AB411">
        <v>90.980003356933594</v>
      </c>
      <c r="AC411">
        <v>4.3092524757161996</v>
      </c>
      <c r="AD411">
        <v>164.266679352094</v>
      </c>
      <c r="AE411">
        <v>37.529998779296797</v>
      </c>
      <c r="AF411">
        <v>7.9649529457092196</v>
      </c>
      <c r="AG411">
        <v>3.8103016146356099</v>
      </c>
    </row>
    <row r="412" spans="1:33" x14ac:dyDescent="0.2">
      <c r="A412" s="94">
        <v>44495</v>
      </c>
      <c r="B412">
        <v>33.549999237060497</v>
      </c>
      <c r="C412">
        <v>53.892455603863702</v>
      </c>
      <c r="D412">
        <v>0.45189400724732898</v>
      </c>
      <c r="F412">
        <v>63.345302581787102</v>
      </c>
      <c r="G412">
        <v>66.110824123280196</v>
      </c>
      <c r="H412">
        <v>6.8400001525878897</v>
      </c>
      <c r="I412">
        <v>25.0100002288818</v>
      </c>
      <c r="J412">
        <v>0.95137407553238496</v>
      </c>
      <c r="K412">
        <v>5.9217378596358099</v>
      </c>
      <c r="L412">
        <v>161.11000061035099</v>
      </c>
      <c r="N412">
        <v>0.69602745742992</v>
      </c>
      <c r="O412">
        <v>0.65992489271633303</v>
      </c>
      <c r="P412">
        <v>16.771865844726499</v>
      </c>
      <c r="Q412">
        <v>3.2969442662720199</v>
      </c>
      <c r="R412">
        <v>3.49142410908552</v>
      </c>
      <c r="S412">
        <v>209.30521411030301</v>
      </c>
      <c r="T412">
        <v>0.77529093019973006</v>
      </c>
      <c r="U412">
        <v>34.209999084472599</v>
      </c>
      <c r="V412">
        <v>860.62356051415497</v>
      </c>
      <c r="W412">
        <v>1.2163658788481899</v>
      </c>
      <c r="X412">
        <v>0.90998796639683999</v>
      </c>
      <c r="Y412">
        <v>280.73661550706299</v>
      </c>
      <c r="Z412">
        <v>7.0700001716613698</v>
      </c>
      <c r="AA412">
        <v>1.31837246232275</v>
      </c>
      <c r="AB412">
        <v>89.800003051757798</v>
      </c>
      <c r="AC412">
        <v>4.33484407397538</v>
      </c>
      <c r="AD412">
        <v>167.03660893806901</v>
      </c>
      <c r="AE412">
        <v>37.189998626708899</v>
      </c>
      <c r="AF412">
        <v>7.9230818748474103</v>
      </c>
      <c r="AG412">
        <v>3.6585927967554102</v>
      </c>
    </row>
    <row r="413" spans="1:33" x14ac:dyDescent="0.2">
      <c r="A413" s="94">
        <v>44496</v>
      </c>
      <c r="B413">
        <v>33.900001525878899</v>
      </c>
      <c r="C413">
        <v>53.932720278055001</v>
      </c>
      <c r="D413">
        <v>0.47620762884745399</v>
      </c>
      <c r="F413">
        <v>62.275012969970703</v>
      </c>
      <c r="G413">
        <v>63.810953839582702</v>
      </c>
      <c r="H413">
        <v>6.8000001907348597</v>
      </c>
      <c r="I413">
        <v>25.020000457763601</v>
      </c>
      <c r="J413">
        <v>0.93196575582059804</v>
      </c>
      <c r="K413">
        <v>6.0219261885356703</v>
      </c>
      <c r="L413">
        <v>160.21000671386699</v>
      </c>
      <c r="N413">
        <v>0.685600795215904</v>
      </c>
      <c r="O413">
        <v>0.63416932929135295</v>
      </c>
      <c r="P413">
        <v>16.702764511108398</v>
      </c>
      <c r="Q413">
        <v>2.9789236932539498</v>
      </c>
      <c r="R413">
        <v>3.3728824485933702</v>
      </c>
      <c r="S413">
        <v>207.353342608585</v>
      </c>
      <c r="T413">
        <v>0.74433915689587504</v>
      </c>
      <c r="U413">
        <v>33.849998474121001</v>
      </c>
      <c r="V413">
        <v>835.14750798273599</v>
      </c>
      <c r="W413">
        <v>1.1977058559996001</v>
      </c>
      <c r="X413">
        <v>0.85246422233789199</v>
      </c>
      <c r="Y413">
        <v>286.96486616093102</v>
      </c>
      <c r="Z413">
        <v>7.0700001716613698</v>
      </c>
      <c r="AA413">
        <v>1.3546440358702201</v>
      </c>
      <c r="AB413">
        <v>87.959999084472599</v>
      </c>
      <c r="AC413">
        <v>4.2748228770937899</v>
      </c>
      <c r="AD413">
        <v>166.36981869555501</v>
      </c>
      <c r="AE413">
        <v>37.310001373291001</v>
      </c>
      <c r="AF413">
        <v>7.7230277061462402</v>
      </c>
      <c r="AG413">
        <v>3.7902105159327499</v>
      </c>
    </row>
    <row r="414" spans="1:33" x14ac:dyDescent="0.2">
      <c r="A414" s="94">
        <v>44497</v>
      </c>
      <c r="B414">
        <v>35.189998626708899</v>
      </c>
      <c r="C414">
        <v>57.105098362747398</v>
      </c>
      <c r="D414">
        <v>0.45889791514707601</v>
      </c>
      <c r="F414">
        <v>62.733711242675703</v>
      </c>
      <c r="G414">
        <v>61.507667636735498</v>
      </c>
      <c r="H414">
        <v>6.92000007629394</v>
      </c>
      <c r="I414">
        <v>25</v>
      </c>
      <c r="J414">
        <v>0.94108174673351597</v>
      </c>
      <c r="K414">
        <v>5.9166503913261197</v>
      </c>
      <c r="L414">
        <v>163.24000549316401</v>
      </c>
      <c r="N414">
        <v>0.67913809327507102</v>
      </c>
      <c r="O414">
        <v>0.634065361342663</v>
      </c>
      <c r="P414">
        <v>17.5122375488281</v>
      </c>
      <c r="Q414">
        <v>2.87095551200593</v>
      </c>
      <c r="R414">
        <v>3.3691116979082301</v>
      </c>
      <c r="S414">
        <v>219.793830772669</v>
      </c>
      <c r="T414">
        <v>0.74316285550594297</v>
      </c>
      <c r="U414">
        <v>33.959999084472599</v>
      </c>
      <c r="V414">
        <v>829.83598380404101</v>
      </c>
      <c r="W414">
        <v>1.2002529021917401</v>
      </c>
      <c r="X414">
        <v>0.857375255231005</v>
      </c>
      <c r="Y414">
        <v>295.19579792263301</v>
      </c>
      <c r="Z414">
        <v>7.0799999237060502</v>
      </c>
      <c r="AA414">
        <v>1.3360326729479299</v>
      </c>
      <c r="AB414">
        <v>87.949996948242102</v>
      </c>
      <c r="AC414">
        <v>4.57184122537946</v>
      </c>
      <c r="AD414">
        <v>165.967705959878</v>
      </c>
      <c r="AE414">
        <v>38.029998779296797</v>
      </c>
      <c r="AF414">
        <v>7.8253788948059002</v>
      </c>
      <c r="AG414">
        <v>3.75841617790956</v>
      </c>
    </row>
    <row r="415" spans="1:33" x14ac:dyDescent="0.2">
      <c r="A415" s="94">
        <v>44498</v>
      </c>
      <c r="B415">
        <v>34.909999847412102</v>
      </c>
      <c r="C415">
        <v>57.953222439750299</v>
      </c>
      <c r="D415">
        <v>0.43933461765577397</v>
      </c>
      <c r="E415">
        <v>27.5</v>
      </c>
      <c r="F415">
        <v>61.348621368408203</v>
      </c>
      <c r="G415">
        <v>60.657710787227899</v>
      </c>
      <c r="H415">
        <v>7.0399999618530202</v>
      </c>
      <c r="I415">
        <v>24.9899997711181</v>
      </c>
      <c r="J415">
        <v>0.93199149876767196</v>
      </c>
      <c r="K415">
        <v>6.3385157674565198</v>
      </c>
      <c r="L415">
        <v>166</v>
      </c>
      <c r="N415">
        <v>0.69271631421173596</v>
      </c>
      <c r="O415">
        <v>0.65214993723151304</v>
      </c>
      <c r="P415">
        <v>17.2259616851806</v>
      </c>
      <c r="Q415">
        <v>2.8980971432806601</v>
      </c>
      <c r="R415">
        <v>3.3572642137341902</v>
      </c>
      <c r="S415">
        <v>223.59726436115301</v>
      </c>
      <c r="T415">
        <v>0.75895089206841204</v>
      </c>
      <c r="U415">
        <v>35.5</v>
      </c>
      <c r="V415">
        <v>830.62664690392501</v>
      </c>
      <c r="W415">
        <v>1.21824138024845</v>
      </c>
      <c r="X415">
        <v>0.83406356213686195</v>
      </c>
      <c r="Y415">
        <v>286.99575230951802</v>
      </c>
      <c r="Z415">
        <v>7.1999998092651296</v>
      </c>
      <c r="AA415">
        <v>1.3285735897066</v>
      </c>
      <c r="AB415">
        <v>79.699996948242102</v>
      </c>
      <c r="AC415">
        <v>4.6750629190030999</v>
      </c>
      <c r="AD415">
        <v>166.787692648415</v>
      </c>
      <c r="AE415">
        <v>36.930000305175703</v>
      </c>
      <c r="AF415">
        <v>8.0580015182495099</v>
      </c>
      <c r="AG415">
        <v>3.5589903843325499</v>
      </c>
    </row>
    <row r="416" spans="1:33" x14ac:dyDescent="0.2">
      <c r="A416" s="94">
        <v>44501</v>
      </c>
      <c r="B416">
        <v>37</v>
      </c>
      <c r="C416">
        <v>57.5967282097508</v>
      </c>
      <c r="D416">
        <v>0.49700907218440799</v>
      </c>
      <c r="E416">
        <v>29.2199993133544</v>
      </c>
      <c r="F416">
        <v>64.289680480957003</v>
      </c>
      <c r="G416">
        <v>61.940068825586501</v>
      </c>
      <c r="H416">
        <v>7.0700001716613698</v>
      </c>
      <c r="I416">
        <v>25.870000839233398</v>
      </c>
      <c r="J416">
        <v>0.90481366235145699</v>
      </c>
      <c r="K416">
        <v>6.0198509461332597</v>
      </c>
      <c r="L416">
        <v>169.72999572753901</v>
      </c>
      <c r="N416">
        <v>0.69251172447667997</v>
      </c>
      <c r="O416">
        <v>0.66324163508852396</v>
      </c>
      <c r="P416">
        <v>17.048271179199201</v>
      </c>
      <c r="Q416">
        <v>2.8713287257357898</v>
      </c>
      <c r="R416">
        <v>3.4151447926859602</v>
      </c>
      <c r="S416">
        <v>224.02486394912501</v>
      </c>
      <c r="T416">
        <v>0.76350177006464204</v>
      </c>
      <c r="U416">
        <v>37.700000762939403</v>
      </c>
      <c r="V416">
        <v>843.51724221887696</v>
      </c>
      <c r="W416">
        <v>1.15939766245531</v>
      </c>
      <c r="X416">
        <v>0.83844673411370196</v>
      </c>
      <c r="Y416">
        <v>284.55312735113699</v>
      </c>
      <c r="Z416">
        <v>7.4699997901916504</v>
      </c>
      <c r="AA416">
        <v>1.31303683450983</v>
      </c>
      <c r="AB416">
        <v>88.120002746582003</v>
      </c>
      <c r="AC416">
        <v>4.6768940803997303</v>
      </c>
      <c r="AD416">
        <v>165.368160207481</v>
      </c>
      <c r="AE416">
        <v>38.869998931884702</v>
      </c>
      <c r="AF416">
        <v>7.8938727378845197</v>
      </c>
      <c r="AG416">
        <v>3.6224802587904601</v>
      </c>
    </row>
    <row r="417" spans="1:33" x14ac:dyDescent="0.2">
      <c r="A417" s="94">
        <v>44502</v>
      </c>
      <c r="B417">
        <v>36.029998779296797</v>
      </c>
      <c r="C417">
        <v>59.283767369042799</v>
      </c>
      <c r="E417">
        <v>29.459999084472599</v>
      </c>
      <c r="F417">
        <v>60.665073394775298</v>
      </c>
      <c r="G417">
        <v>61.746616078348097</v>
      </c>
      <c r="H417">
        <v>7.0900001525878897</v>
      </c>
      <c r="I417">
        <v>25.079999923706001</v>
      </c>
      <c r="J417">
        <v>0.88220833069762195</v>
      </c>
      <c r="K417">
        <v>6.0886950726437199</v>
      </c>
      <c r="L417">
        <v>169.22000122070301</v>
      </c>
      <c r="N417">
        <v>0.68671278602223296</v>
      </c>
      <c r="O417">
        <v>0.65066104521179002</v>
      </c>
      <c r="P417">
        <v>16.159826278686499</v>
      </c>
      <c r="Q417">
        <v>2.81573421197273</v>
      </c>
      <c r="R417">
        <v>3.2965496317559002</v>
      </c>
      <c r="S417">
        <v>228.385328300428</v>
      </c>
      <c r="T417">
        <v>0.74262839183211204</v>
      </c>
      <c r="U417">
        <v>36.270000457763601</v>
      </c>
      <c r="V417">
        <v>804.96371711083304</v>
      </c>
      <c r="W417">
        <v>1.1417126363126999</v>
      </c>
      <c r="X417">
        <v>0.80985577730731195</v>
      </c>
      <c r="Y417">
        <v>284.65679697409303</v>
      </c>
      <c r="Z417">
        <v>7.1799998283386204</v>
      </c>
      <c r="AA417">
        <v>1.3531920881408801</v>
      </c>
      <c r="AB417">
        <v>79.580001831054602</v>
      </c>
      <c r="AC417">
        <v>4.6010025032719204</v>
      </c>
      <c r="AD417">
        <v>165.03170000078799</v>
      </c>
      <c r="AE417">
        <v>34.909999847412102</v>
      </c>
      <c r="AF417">
        <v>7.5187168121337802</v>
      </c>
    </row>
    <row r="418" spans="1:33" x14ac:dyDescent="0.2">
      <c r="A418" s="94">
        <v>44503</v>
      </c>
      <c r="B418">
        <v>32.189998626708899</v>
      </c>
      <c r="C418">
        <v>60.526073232222103</v>
      </c>
      <c r="D418">
        <v>0.50892828851554095</v>
      </c>
      <c r="E418">
        <v>28.600000381469702</v>
      </c>
      <c r="F418">
        <v>62.958568572997997</v>
      </c>
      <c r="G418">
        <v>60.654745404908198</v>
      </c>
      <c r="H418">
        <v>7.0599999427795401</v>
      </c>
      <c r="I418">
        <v>25.350000381469702</v>
      </c>
      <c r="J418">
        <v>0.88315812551927297</v>
      </c>
      <c r="K418">
        <v>6.1823377172390197</v>
      </c>
      <c r="L418">
        <v>148.63999938964801</v>
      </c>
      <c r="N418">
        <v>0.68776623170856499</v>
      </c>
      <c r="O418">
        <v>0.66025440802692903</v>
      </c>
      <c r="P418">
        <v>16.6139202117919</v>
      </c>
      <c r="Q418">
        <v>2.85048974274974</v>
      </c>
      <c r="R418">
        <v>3.32631849012472</v>
      </c>
      <c r="S418">
        <v>230.740788650426</v>
      </c>
      <c r="T418">
        <v>0.76575658917683098</v>
      </c>
      <c r="U418">
        <v>37</v>
      </c>
      <c r="V418">
        <v>826.66758258507605</v>
      </c>
      <c r="W418">
        <v>1.15305715341338</v>
      </c>
      <c r="X418">
        <v>0.81889066814761602</v>
      </c>
      <c r="Y418">
        <v>292.71358321510797</v>
      </c>
      <c r="Z418">
        <v>7.1399998664855904</v>
      </c>
      <c r="AA418">
        <v>1.35091084338873</v>
      </c>
      <c r="AB418">
        <v>83.760002136230398</v>
      </c>
      <c r="AD418">
        <v>164.572132297899</v>
      </c>
      <c r="AE418">
        <v>36.240001678466797</v>
      </c>
      <c r="AF418">
        <v>7.9563975334167401</v>
      </c>
      <c r="AG418">
        <v>3.8397586476236798</v>
      </c>
    </row>
    <row r="419" spans="1:33" x14ac:dyDescent="0.2">
      <c r="A419" s="94">
        <v>44504</v>
      </c>
      <c r="B419">
        <v>32.139999389648402</v>
      </c>
      <c r="C419">
        <v>62.168322934546197</v>
      </c>
      <c r="D419">
        <v>0.47907210346146101</v>
      </c>
      <c r="E419">
        <v>27.379999160766602</v>
      </c>
      <c r="F419">
        <v>58.128730773925703</v>
      </c>
      <c r="G419">
        <v>60.7438402307045</v>
      </c>
      <c r="H419">
        <v>6.9899997711181596</v>
      </c>
      <c r="I419">
        <v>25.110000610351499</v>
      </c>
      <c r="J419">
        <v>0.87554895074813899</v>
      </c>
      <c r="K419">
        <v>6.2020546275879997</v>
      </c>
      <c r="L419">
        <v>143.91000366210901</v>
      </c>
      <c r="N419">
        <v>0.68966611810955603</v>
      </c>
      <c r="O419">
        <v>0.66129422464533105</v>
      </c>
      <c r="P419">
        <v>16.495460510253899</v>
      </c>
      <c r="Q419">
        <v>2.8425586958123801</v>
      </c>
      <c r="R419">
        <v>3.3147473319062302</v>
      </c>
      <c r="S419">
        <v>233.34178038519801</v>
      </c>
      <c r="T419">
        <v>0.76176207898316695</v>
      </c>
      <c r="U419">
        <v>36.470001220703097</v>
      </c>
      <c r="V419">
        <v>804.005823095918</v>
      </c>
      <c r="W419">
        <v>1.1546965396992099</v>
      </c>
      <c r="X419">
        <v>0.80703072010317001</v>
      </c>
      <c r="Y419">
        <v>288.90236646250702</v>
      </c>
      <c r="Z419">
        <v>7.0700001716613698</v>
      </c>
      <c r="AA419">
        <v>1.3717616806689901</v>
      </c>
      <c r="AB419">
        <v>82.569999694824205</v>
      </c>
      <c r="AC419">
        <v>4.5139540421732303</v>
      </c>
      <c r="AD419">
        <v>165.50858487283301</v>
      </c>
      <c r="AE419">
        <v>30.420000076293899</v>
      </c>
      <c r="AF419">
        <v>8.8004951477050692</v>
      </c>
      <c r="AG419">
        <v>3.81428553251112</v>
      </c>
    </row>
    <row r="420" spans="1:33" x14ac:dyDescent="0.2">
      <c r="A420" s="94">
        <v>44505</v>
      </c>
      <c r="B420">
        <v>33.419998168945298</v>
      </c>
      <c r="C420">
        <v>61.901938141336302</v>
      </c>
      <c r="D420">
        <v>0.47842620789642898</v>
      </c>
      <c r="E420">
        <v>26.6800003051757</v>
      </c>
      <c r="F420">
        <v>57.7779731750488</v>
      </c>
      <c r="G420">
        <v>59.790988608350503</v>
      </c>
      <c r="H420">
        <v>7.0399999618530202</v>
      </c>
      <c r="I420">
        <v>26.2600002288818</v>
      </c>
      <c r="J420">
        <v>0.87821303165320297</v>
      </c>
      <c r="K420">
        <v>6.2213654211211598</v>
      </c>
      <c r="L420">
        <v>148.69999694824199</v>
      </c>
      <c r="N420">
        <v>0.69206657389862802</v>
      </c>
      <c r="O420">
        <v>0.66948703190644199</v>
      </c>
      <c r="P420">
        <v>16.031494140625</v>
      </c>
      <c r="Q420">
        <v>2.7843787464029699</v>
      </c>
      <c r="R420">
        <v>3.3774943001427</v>
      </c>
      <c r="S420">
        <v>231.46926493460299</v>
      </c>
      <c r="T420">
        <v>0.77230946541335699</v>
      </c>
      <c r="U420">
        <v>36.209999084472599</v>
      </c>
      <c r="V420">
        <v>803.05738914781205</v>
      </c>
      <c r="W420">
        <v>1.1653387299887601</v>
      </c>
      <c r="X420">
        <v>0.82390097588132905</v>
      </c>
      <c r="Y420">
        <v>272.81751660210102</v>
      </c>
      <c r="Z420">
        <v>7.0900001525878897</v>
      </c>
      <c r="AB420">
        <v>84</v>
      </c>
      <c r="AC420">
        <v>4.5966900763985903</v>
      </c>
      <c r="AD420">
        <v>161.233505105814</v>
      </c>
      <c r="AE420">
        <v>31.860000610351499</v>
      </c>
      <c r="AF420">
        <v>9.2459907531738192</v>
      </c>
      <c r="AG420">
        <v>3.8649614515653901</v>
      </c>
    </row>
    <row r="421" spans="1:33" x14ac:dyDescent="0.2">
      <c r="A421" s="94">
        <v>44508</v>
      </c>
      <c r="B421">
        <v>33.669998168945298</v>
      </c>
      <c r="C421">
        <v>62.395706124472703</v>
      </c>
      <c r="D421">
        <v>0.50531483624126405</v>
      </c>
      <c r="E421">
        <v>27.110000610351499</v>
      </c>
      <c r="F421">
        <v>55.628383636474602</v>
      </c>
      <c r="G421">
        <v>60.138846304150697</v>
      </c>
      <c r="H421">
        <v>7.1599998474120996</v>
      </c>
      <c r="I421">
        <v>25.899999618530199</v>
      </c>
      <c r="J421">
        <v>0.88329623000207302</v>
      </c>
      <c r="K421">
        <v>6.0504831592379196</v>
      </c>
      <c r="L421">
        <v>146.72999572753901</v>
      </c>
      <c r="N421">
        <v>0.69727838286213695</v>
      </c>
      <c r="O421">
        <v>0.67650784202946501</v>
      </c>
      <c r="P421">
        <v>16.070981979370099</v>
      </c>
      <c r="Q421">
        <v>2.7040121942367201</v>
      </c>
      <c r="R421">
        <v>3.2956739652046201</v>
      </c>
      <c r="S421">
        <v>232.949581902445</v>
      </c>
      <c r="T421">
        <v>0.801825634544996</v>
      </c>
      <c r="U421">
        <v>35.909999847412102</v>
      </c>
      <c r="V421">
        <v>809.57569348897198</v>
      </c>
      <c r="W421">
        <v>1.1739366043903401</v>
      </c>
      <c r="X421">
        <v>0.82527084292057296</v>
      </c>
      <c r="Y421">
        <v>269.76981118587298</v>
      </c>
      <c r="Z421">
        <v>7.2199997901916504</v>
      </c>
      <c r="AA421">
        <v>1.3597600693607499</v>
      </c>
      <c r="AB421">
        <v>82.419998168945298</v>
      </c>
      <c r="AC421">
        <v>4.6998320120538901</v>
      </c>
      <c r="AD421">
        <v>161.02665314551601</v>
      </c>
      <c r="AE421">
        <v>32.819999694824197</v>
      </c>
      <c r="AF421">
        <v>9.4804630279540998</v>
      </c>
      <c r="AG421">
        <v>3.9698022043012302</v>
      </c>
    </row>
    <row r="422" spans="1:33" x14ac:dyDescent="0.2">
      <c r="A422" s="94">
        <v>44509</v>
      </c>
      <c r="B422">
        <v>34.799999237060497</v>
      </c>
      <c r="C422">
        <v>62.563589402760002</v>
      </c>
      <c r="D422">
        <v>0.50513250563600098</v>
      </c>
      <c r="E422">
        <v>27.5100002288818</v>
      </c>
      <c r="F422">
        <v>55.4485054016113</v>
      </c>
      <c r="G422">
        <v>58.325430474244797</v>
      </c>
      <c r="H422">
        <v>7.0199999809265101</v>
      </c>
      <c r="I422">
        <v>24.940000534057599</v>
      </c>
      <c r="J422">
        <v>0.87887246599862501</v>
      </c>
      <c r="K422">
        <v>6.0861425953472601</v>
      </c>
      <c r="L422">
        <v>143.36999511718699</v>
      </c>
      <c r="N422">
        <v>0.70065522323559903</v>
      </c>
      <c r="O422">
        <v>0.67717459800107305</v>
      </c>
      <c r="P422">
        <v>15.676117897033601</v>
      </c>
      <c r="Q422">
        <v>2.7176293523842698</v>
      </c>
      <c r="R422">
        <v>3.3457156732907798</v>
      </c>
      <c r="S422">
        <v>233.84672796286699</v>
      </c>
      <c r="T422">
        <v>0.79948679807543399</v>
      </c>
      <c r="U422">
        <v>35.659999847412102</v>
      </c>
      <c r="V422">
        <v>830.50455166044401</v>
      </c>
      <c r="W422">
        <v>1.17953343519218</v>
      </c>
      <c r="X422">
        <v>0.82764873205832101</v>
      </c>
      <c r="Y422">
        <v>294.28913682007902</v>
      </c>
      <c r="Z422">
        <v>7.3499999046325604</v>
      </c>
      <c r="AA422">
        <v>1.35584628458878</v>
      </c>
      <c r="AB422">
        <v>82.760002136230398</v>
      </c>
      <c r="AC422">
        <v>4.5929134914281402</v>
      </c>
      <c r="AD422">
        <v>162.578180541828</v>
      </c>
      <c r="AE422">
        <v>33.520000457763601</v>
      </c>
      <c r="AF422">
        <v>9.3866729736328107</v>
      </c>
      <c r="AG422">
        <v>3.9579454631051099</v>
      </c>
    </row>
    <row r="423" spans="1:33" x14ac:dyDescent="0.2">
      <c r="A423" s="94">
        <v>44510</v>
      </c>
      <c r="B423">
        <v>34.409999847412102</v>
      </c>
      <c r="C423">
        <v>61.592112964103698</v>
      </c>
      <c r="D423">
        <v>0.50190722197294202</v>
      </c>
      <c r="E423">
        <v>25.9899997711181</v>
      </c>
      <c r="F423">
        <v>54.773952484130803</v>
      </c>
      <c r="G423">
        <v>57.792918868005799</v>
      </c>
      <c r="H423">
        <v>7.0599999427795401</v>
      </c>
      <c r="I423">
        <v>25.309999465942301</v>
      </c>
      <c r="J423">
        <v>0.88812386315488101</v>
      </c>
      <c r="K423">
        <v>5.9648907238149302</v>
      </c>
      <c r="L423">
        <v>141.74000549316401</v>
      </c>
      <c r="N423">
        <v>0.70064434592084202</v>
      </c>
      <c r="O423">
        <v>0.68255262816126805</v>
      </c>
      <c r="P423">
        <v>15.7353467941284</v>
      </c>
      <c r="Q423">
        <v>2.6800382017876498</v>
      </c>
      <c r="R423">
        <v>3.4189714912947098</v>
      </c>
      <c r="S423">
        <v>229.84920275430301</v>
      </c>
      <c r="T423">
        <v>0.81042604234311699</v>
      </c>
      <c r="U423">
        <v>35.75</v>
      </c>
      <c r="V423">
        <v>859.76354162263999</v>
      </c>
      <c r="W423">
        <v>1.1854349859242099</v>
      </c>
      <c r="X423">
        <v>0.826071392936363</v>
      </c>
      <c r="Y423">
        <v>264.36551550121197</v>
      </c>
      <c r="Z423">
        <v>7.17000007629394</v>
      </c>
      <c r="AA423">
        <v>1.35878793278784</v>
      </c>
      <c r="AB423">
        <v>81.639999389648395</v>
      </c>
      <c r="AC423">
        <v>4.6936259818934598</v>
      </c>
      <c r="AD423">
        <v>162.52417229078301</v>
      </c>
      <c r="AE423">
        <v>33.840000152587798</v>
      </c>
      <c r="AF423">
        <v>9.2069120407104492</v>
      </c>
      <c r="AG423">
        <v>4.0955800863312097</v>
      </c>
    </row>
    <row r="424" spans="1:33" x14ac:dyDescent="0.2">
      <c r="A424" s="94">
        <v>44511</v>
      </c>
      <c r="B424">
        <v>34.849998474121001</v>
      </c>
      <c r="C424">
        <v>61.8693393685434</v>
      </c>
      <c r="D424">
        <v>0.50456290240354196</v>
      </c>
      <c r="E424">
        <v>27.2299995422363</v>
      </c>
      <c r="F424">
        <v>54.306255340576101</v>
      </c>
      <c r="G424">
        <v>60.031640267069498</v>
      </c>
      <c r="H424">
        <v>7.21000003814697</v>
      </c>
      <c r="I424">
        <v>25</v>
      </c>
      <c r="J424">
        <v>0.88862428720617703</v>
      </c>
      <c r="K424">
        <v>5.8885605477623804</v>
      </c>
      <c r="L424">
        <v>138.100006103515</v>
      </c>
      <c r="N424">
        <v>0.70642145564723702</v>
      </c>
      <c r="O424">
        <v>0.69551759695617899</v>
      </c>
      <c r="P424">
        <v>15.360226631164499</v>
      </c>
      <c r="Q424">
        <v>2.68624464090197</v>
      </c>
      <c r="R424">
        <v>3.4458680621693198</v>
      </c>
      <c r="S424">
        <v>232.262769383229</v>
      </c>
      <c r="T424">
        <v>0.82497140630524501</v>
      </c>
      <c r="U424">
        <v>35.709999084472599</v>
      </c>
      <c r="V424">
        <v>859.80693015050895</v>
      </c>
      <c r="W424">
        <v>1.1920259822113699</v>
      </c>
      <c r="X424">
        <v>0.84532176258955605</v>
      </c>
      <c r="Y424">
        <v>268.19943338098102</v>
      </c>
      <c r="Z424">
        <v>7.1500000953674299</v>
      </c>
      <c r="AA424">
        <v>1.4128746793306299</v>
      </c>
      <c r="AB424">
        <v>80.169998168945298</v>
      </c>
      <c r="AC424">
        <v>5.7020337043481604</v>
      </c>
      <c r="AD424">
        <v>160.7591169223</v>
      </c>
      <c r="AE424">
        <v>33.340000152587798</v>
      </c>
      <c r="AF424">
        <v>8.8083114624023402</v>
      </c>
      <c r="AG424">
        <v>4.2489186656463502</v>
      </c>
    </row>
    <row r="425" spans="1:33" x14ac:dyDescent="0.2">
      <c r="A425" s="94">
        <v>44512</v>
      </c>
      <c r="B425">
        <v>35.2299995422363</v>
      </c>
      <c r="C425">
        <v>62.288983222732398</v>
      </c>
      <c r="D425">
        <v>0.516858092036102</v>
      </c>
      <c r="E425">
        <v>27.639999389648398</v>
      </c>
      <c r="F425">
        <v>55.133712768554602</v>
      </c>
      <c r="G425">
        <v>59.850726274025398</v>
      </c>
      <c r="H425">
        <v>7.6199998855590803</v>
      </c>
      <c r="I425">
        <v>25.159999847412099</v>
      </c>
      <c r="J425">
        <v>0.89240165312064301</v>
      </c>
      <c r="K425">
        <v>6.0313675375841704</v>
      </c>
      <c r="L425">
        <v>138.27999877929599</v>
      </c>
      <c r="N425">
        <v>0.70492133590997197</v>
      </c>
      <c r="O425">
        <v>0.69536518983072404</v>
      </c>
      <c r="P425">
        <v>15.3306102752685</v>
      </c>
      <c r="Q425">
        <v>2.6684401711352699</v>
      </c>
      <c r="R425">
        <v>3.4217086657799598</v>
      </c>
      <c r="S425">
        <v>232.532431777906</v>
      </c>
      <c r="T425">
        <v>0.83418102903195201</v>
      </c>
      <c r="U425">
        <v>36.220001220703097</v>
      </c>
      <c r="V425">
        <v>850.43166476086401</v>
      </c>
      <c r="W425">
        <v>1.1932452513951199</v>
      </c>
      <c r="X425">
        <v>0.86704745500300295</v>
      </c>
      <c r="Y425">
        <v>260.92676240366501</v>
      </c>
      <c r="Z425">
        <v>7.3499999046325604</v>
      </c>
      <c r="AA425">
        <v>1.41698597183217</v>
      </c>
      <c r="AB425">
        <v>81.010002136230398</v>
      </c>
      <c r="AC425">
        <v>5.9487634138165397</v>
      </c>
      <c r="AD425">
        <v>160.872250712225</v>
      </c>
      <c r="AE425">
        <v>32.900001525878899</v>
      </c>
      <c r="AF425">
        <v>8.7301540374755806</v>
      </c>
      <c r="AG425">
        <v>4.2481049935497497</v>
      </c>
    </row>
    <row r="426" spans="1:33" x14ac:dyDescent="0.2">
      <c r="A426" s="94">
        <v>44515</v>
      </c>
      <c r="B426">
        <v>35.740001678466797</v>
      </c>
      <c r="C426">
        <v>62.520716827702898</v>
      </c>
      <c r="E426">
        <v>27.639999389648398</v>
      </c>
      <c r="F426">
        <v>54.441173553466797</v>
      </c>
      <c r="G426">
        <v>60.287733398209198</v>
      </c>
      <c r="H426">
        <v>7.3299999237060502</v>
      </c>
      <c r="I426">
        <v>24.9899997711181</v>
      </c>
      <c r="J426">
        <v>0.90055821477369502</v>
      </c>
      <c r="K426">
        <v>5.84841775260983</v>
      </c>
      <c r="L426">
        <v>136.44999694824199</v>
      </c>
      <c r="N426">
        <v>0.71151620294431595</v>
      </c>
      <c r="O426">
        <v>0.71455233369767401</v>
      </c>
      <c r="P426">
        <v>15.1331787109375</v>
      </c>
      <c r="Q426">
        <v>2.7560905637937099</v>
      </c>
      <c r="R426">
        <v>3.4728814589581098</v>
      </c>
      <c r="S426">
        <v>233.32518969000299</v>
      </c>
      <c r="T426">
        <v>0.84814844108569698</v>
      </c>
      <c r="U426">
        <v>36.020000457763601</v>
      </c>
      <c r="V426">
        <v>855.52605417185896</v>
      </c>
      <c r="W426">
        <v>1.20269912477426</v>
      </c>
      <c r="X426">
        <v>0.91399362038546805</v>
      </c>
      <c r="Y426">
        <v>262.58471294228701</v>
      </c>
      <c r="Z426">
        <v>7.3400001525878897</v>
      </c>
      <c r="AA426">
        <v>1.4331320992673899</v>
      </c>
      <c r="AB426">
        <v>79.930000305175696</v>
      </c>
      <c r="AC426">
        <v>6.0862226677356599</v>
      </c>
      <c r="AD426">
        <v>161.48092607815801</v>
      </c>
      <c r="AE426">
        <v>32.680000305175703</v>
      </c>
      <c r="AF426">
        <v>8.5816545486450195</v>
      </c>
    </row>
    <row r="427" spans="1:33" x14ac:dyDescent="0.2">
      <c r="A427" s="94">
        <v>44516</v>
      </c>
      <c r="B427">
        <v>36.540000915527301</v>
      </c>
      <c r="C427">
        <v>61.6735202304721</v>
      </c>
      <c r="D427">
        <v>0.47834613427144701</v>
      </c>
      <c r="E427">
        <v>29.6800003051757</v>
      </c>
      <c r="F427">
        <v>54.468151092529297</v>
      </c>
      <c r="G427">
        <v>59.053478378246602</v>
      </c>
      <c r="H427">
        <v>7.38000011444091</v>
      </c>
      <c r="I427">
        <v>24.840000152587798</v>
      </c>
      <c r="J427">
        <v>0.89476196374943096</v>
      </c>
      <c r="K427">
        <v>5.8227968031941604</v>
      </c>
      <c r="L427">
        <v>135.78999328613199</v>
      </c>
      <c r="N427">
        <v>0.70977917758212705</v>
      </c>
      <c r="O427">
        <v>0.70246766495534896</v>
      </c>
      <c r="P427">
        <v>14.511266708374</v>
      </c>
      <c r="Q427">
        <v>2.6887699728535401</v>
      </c>
      <c r="R427">
        <v>3.3116430973020599</v>
      </c>
      <c r="S427">
        <v>232.11645468601401</v>
      </c>
      <c r="T427">
        <v>0.83984892433772196</v>
      </c>
      <c r="U427">
        <v>36.290000915527301</v>
      </c>
      <c r="V427">
        <v>843.99007248906105</v>
      </c>
      <c r="W427">
        <v>1.2035217199274399</v>
      </c>
      <c r="X427">
        <v>0.92602740504611303</v>
      </c>
      <c r="Y427">
        <v>268.113119810375</v>
      </c>
      <c r="Z427">
        <v>7.3600001335143999</v>
      </c>
      <c r="AA427">
        <v>1.4097683227264599</v>
      </c>
      <c r="AB427">
        <v>80.260002136230398</v>
      </c>
      <c r="AC427">
        <v>6.27923971716403</v>
      </c>
      <c r="AD427">
        <v>160.03776759780101</v>
      </c>
      <c r="AE427">
        <v>32.310001373291001</v>
      </c>
      <c r="AF427">
        <v>8.7145214080810494</v>
      </c>
      <c r="AG427">
        <v>3.96795545674581</v>
      </c>
    </row>
    <row r="428" spans="1:33" x14ac:dyDescent="0.2">
      <c r="A428" s="94">
        <v>44517</v>
      </c>
      <c r="B428">
        <v>35.540000915527301</v>
      </c>
      <c r="C428">
        <v>61.550364530790802</v>
      </c>
      <c r="D428">
        <v>0.46708588295847497</v>
      </c>
      <c r="E428">
        <v>30.909999847412099</v>
      </c>
      <c r="F428">
        <v>53.280933380126903</v>
      </c>
      <c r="G428">
        <v>58.3275452856127</v>
      </c>
      <c r="H428">
        <v>6.9000000953674299</v>
      </c>
      <c r="I428">
        <v>24.790000915527301</v>
      </c>
      <c r="J428">
        <v>0.89085462818162797</v>
      </c>
      <c r="K428">
        <v>5.7279830272601604</v>
      </c>
      <c r="L428">
        <v>131.44999694824199</v>
      </c>
      <c r="N428">
        <v>0.708779697661029</v>
      </c>
      <c r="O428">
        <v>0.71315480222538896</v>
      </c>
      <c r="P428">
        <v>14.382936477661101</v>
      </c>
      <c r="Q428">
        <v>2.8258045332461799</v>
      </c>
      <c r="R428">
        <v>3.4255316906485902</v>
      </c>
      <c r="S428">
        <v>232.05251969816101</v>
      </c>
      <c r="T428">
        <v>0.85900701547649205</v>
      </c>
      <c r="U428">
        <v>36.060001373291001</v>
      </c>
      <c r="V428">
        <v>844.47336805524503</v>
      </c>
      <c r="W428">
        <v>1.2033072270628</v>
      </c>
      <c r="X428">
        <v>1.05146215017045</v>
      </c>
      <c r="Y428">
        <v>257.69957967237798</v>
      </c>
      <c r="Z428">
        <v>7.3899998664855904</v>
      </c>
      <c r="AA428">
        <v>1.39539448926647</v>
      </c>
      <c r="AB428">
        <v>79.940002441406193</v>
      </c>
      <c r="AC428">
        <v>6.07686068127121</v>
      </c>
      <c r="AD428">
        <v>160.90155296850901</v>
      </c>
      <c r="AE428">
        <v>31.7299995422363</v>
      </c>
      <c r="AF428">
        <v>8.6754426956176705</v>
      </c>
      <c r="AG428">
        <v>3.9348541467459399</v>
      </c>
    </row>
    <row r="429" spans="1:33" x14ac:dyDescent="0.2">
      <c r="A429" s="94">
        <v>44518</v>
      </c>
      <c r="B429">
        <v>32.939998626708899</v>
      </c>
      <c r="C429">
        <v>61.795579652331</v>
      </c>
      <c r="D429">
        <v>0.461229577976496</v>
      </c>
      <c r="E429">
        <v>31.100000381469702</v>
      </c>
      <c r="F429">
        <v>51.985782623291001</v>
      </c>
      <c r="G429">
        <v>58.700352944688902</v>
      </c>
      <c r="H429">
        <v>7.75</v>
      </c>
      <c r="I429">
        <v>24.620000839233398</v>
      </c>
      <c r="J429">
        <v>0.89416496144940505</v>
      </c>
      <c r="K429">
        <v>5.7734743182816697</v>
      </c>
      <c r="L429">
        <v>128.350006103515</v>
      </c>
      <c r="N429">
        <v>0.70227040437907795</v>
      </c>
      <c r="O429">
        <v>0.69853947090132296</v>
      </c>
      <c r="P429">
        <v>14.3434495925903</v>
      </c>
      <c r="Q429">
        <v>2.7583935643105999</v>
      </c>
      <c r="R429">
        <v>3.3409210813288102</v>
      </c>
      <c r="S429">
        <v>231.62199829914599</v>
      </c>
      <c r="T429">
        <v>0.82642034708374001</v>
      </c>
      <c r="U429">
        <v>36.810001373291001</v>
      </c>
      <c r="V429">
        <v>848.95851758774302</v>
      </c>
      <c r="W429">
        <v>1.20450317811878</v>
      </c>
      <c r="X429">
        <v>0.96285025410247704</v>
      </c>
      <c r="Y429">
        <v>258.98599654842099</v>
      </c>
      <c r="Z429">
        <v>7.2399997711181596</v>
      </c>
      <c r="AA429">
        <v>1.3642152537160199</v>
      </c>
      <c r="AB429">
        <v>77.099998474121094</v>
      </c>
      <c r="AC429">
        <v>6.2697707687800603</v>
      </c>
      <c r="AD429">
        <v>161.704761391989</v>
      </c>
      <c r="AE429">
        <v>30.4799995422363</v>
      </c>
      <c r="AF429">
        <v>8.45660400390625</v>
      </c>
      <c r="AG429">
        <v>3.9996097495104501</v>
      </c>
    </row>
    <row r="430" spans="1:33" x14ac:dyDescent="0.2">
      <c r="A430" s="94">
        <v>44519</v>
      </c>
      <c r="B430">
        <v>32.529998779296797</v>
      </c>
      <c r="C430">
        <v>62.926445356412799</v>
      </c>
      <c r="D430">
        <v>0.45173134632136602</v>
      </c>
      <c r="E430">
        <v>30.9699993133544</v>
      </c>
      <c r="F430">
        <v>51.850872039794901</v>
      </c>
      <c r="G430">
        <v>60.172308981210101</v>
      </c>
      <c r="H430">
        <v>8.5</v>
      </c>
      <c r="I430">
        <v>23.690000534057599</v>
      </c>
      <c r="J430">
        <v>0.89700553670641503</v>
      </c>
      <c r="K430">
        <v>5.7603881311990204</v>
      </c>
      <c r="L430">
        <v>126.180000305175</v>
      </c>
      <c r="N430">
        <v>0.70407185897483404</v>
      </c>
      <c r="O430">
        <v>0.70754272541402197</v>
      </c>
      <c r="P430">
        <v>14.146018028259199</v>
      </c>
      <c r="Q430">
        <v>2.7454971746640502</v>
      </c>
      <c r="R430">
        <v>3.3085775189057598</v>
      </c>
      <c r="S430">
        <v>233.236807462293</v>
      </c>
      <c r="T430">
        <v>0.83790125768856305</v>
      </c>
      <c r="U430">
        <v>37.099998474121001</v>
      </c>
      <c r="V430">
        <v>849.73242955018895</v>
      </c>
      <c r="W430">
        <v>1.2237160378446099</v>
      </c>
      <c r="X430">
        <v>0.94283470004096803</v>
      </c>
      <c r="Y430">
        <v>267.23793983851999</v>
      </c>
      <c r="Z430">
        <v>7.1500000953674299</v>
      </c>
      <c r="AB430">
        <v>77.599998474121094</v>
      </c>
      <c r="AC430">
        <v>6.1057522419041801</v>
      </c>
      <c r="AD430">
        <v>161.80080463630799</v>
      </c>
      <c r="AE430">
        <v>30.610000610351499</v>
      </c>
      <c r="AF430">
        <v>8.5972852706909109</v>
      </c>
      <c r="AG430">
        <v>3.8826055502886399</v>
      </c>
    </row>
    <row r="431" spans="1:33" x14ac:dyDescent="0.2">
      <c r="A431" s="94">
        <v>44522</v>
      </c>
      <c r="B431">
        <v>30.829999923706001</v>
      </c>
      <c r="C431">
        <v>61.425407303858201</v>
      </c>
      <c r="D431">
        <v>0.429467561341006</v>
      </c>
      <c r="E431">
        <v>29.290000915527301</v>
      </c>
      <c r="F431">
        <v>53.415843963622997</v>
      </c>
      <c r="G431">
        <v>58.110870014348002</v>
      </c>
      <c r="H431">
        <v>9.0399999618530202</v>
      </c>
      <c r="I431">
        <v>22.309999465942301</v>
      </c>
      <c r="J431">
        <v>0.89418758940934095</v>
      </c>
      <c r="K431">
        <v>5.6510273857309103</v>
      </c>
      <c r="L431">
        <v>123.900001525878</v>
      </c>
      <c r="N431">
        <v>0.70124773659591</v>
      </c>
      <c r="O431">
        <v>0.70291564374961202</v>
      </c>
      <c r="P431">
        <v>13.3562889099121</v>
      </c>
      <c r="Q431">
        <v>2.7324545318974098</v>
      </c>
      <c r="R431">
        <v>3.33605592919556</v>
      </c>
      <c r="S431">
        <v>226.618644797126</v>
      </c>
      <c r="T431">
        <v>0.83148038817500203</v>
      </c>
      <c r="U431">
        <v>36.389999389648402</v>
      </c>
      <c r="V431">
        <v>838.92290270475496</v>
      </c>
      <c r="W431">
        <v>1.20867402937813</v>
      </c>
      <c r="X431">
        <v>0.98806803358649298</v>
      </c>
      <c r="Y431">
        <v>264.60586903771298</v>
      </c>
      <c r="Z431">
        <v>7.0999999046325604</v>
      </c>
      <c r="AA431">
        <v>1.32790066863792</v>
      </c>
      <c r="AB431">
        <v>76.910003662109304</v>
      </c>
      <c r="AC431">
        <v>6.2579670988042899</v>
      </c>
      <c r="AD431">
        <v>161.02044256029399</v>
      </c>
      <c r="AE431">
        <v>30.780000686645501</v>
      </c>
      <c r="AF431">
        <v>8.5425767898559499</v>
      </c>
      <c r="AG431">
        <v>3.73972155517083</v>
      </c>
    </row>
    <row r="432" spans="1:33" x14ac:dyDescent="0.2">
      <c r="A432" s="94">
        <v>44523</v>
      </c>
      <c r="B432">
        <v>29.7399997711181</v>
      </c>
      <c r="C432">
        <v>58.940149415034199</v>
      </c>
      <c r="D432">
        <v>0.42430535547488502</v>
      </c>
      <c r="E432">
        <v>27.409999847412099</v>
      </c>
      <c r="F432">
        <v>53.110042572021399</v>
      </c>
      <c r="G432">
        <v>57.905683879334703</v>
      </c>
      <c r="H432">
        <v>8.3900003433227504</v>
      </c>
      <c r="I432">
        <v>21.549999237060501</v>
      </c>
      <c r="J432">
        <v>0.88915321749568899</v>
      </c>
      <c r="K432">
        <v>5.5608210882598899</v>
      </c>
      <c r="L432">
        <v>124.559997558593</v>
      </c>
      <c r="N432">
        <v>0.70280275192810304</v>
      </c>
      <c r="O432">
        <v>0.71211602540087404</v>
      </c>
      <c r="P432">
        <v>12.6060466766357</v>
      </c>
      <c r="Q432">
        <v>2.75206357258753</v>
      </c>
      <c r="R432">
        <v>3.36515651318427</v>
      </c>
      <c r="S432">
        <v>219.53074532422701</v>
      </c>
      <c r="T432">
        <v>0.82389614531251598</v>
      </c>
      <c r="U432">
        <v>35.5</v>
      </c>
      <c r="V432">
        <v>835.81564834041603</v>
      </c>
      <c r="W432">
        <v>1.21051537653951</v>
      </c>
      <c r="X432">
        <v>0.97269864471232304</v>
      </c>
      <c r="Y432">
        <v>257.18170397290299</v>
      </c>
      <c r="Z432">
        <v>6.7899999618530202</v>
      </c>
      <c r="AA432">
        <v>1.31613073125492</v>
      </c>
      <c r="AB432">
        <v>76.160003662109304</v>
      </c>
      <c r="AD432">
        <v>160.57820356919601</v>
      </c>
      <c r="AE432">
        <v>31.0100002288818</v>
      </c>
      <c r="AF432">
        <v>8.7067070007324201</v>
      </c>
      <c r="AG432">
        <v>3.67436580084824</v>
      </c>
    </row>
    <row r="433" spans="1:33" x14ac:dyDescent="0.2">
      <c r="A433" s="94">
        <v>44524</v>
      </c>
      <c r="B433">
        <v>29.819999694824201</v>
      </c>
      <c r="C433">
        <v>57.692601681104797</v>
      </c>
      <c r="D433">
        <v>0.44161996691781202</v>
      </c>
      <c r="E433">
        <v>26.850000381469702</v>
      </c>
      <c r="F433">
        <v>53.613719940185497</v>
      </c>
      <c r="G433">
        <v>58.192914625565997</v>
      </c>
      <c r="H433">
        <v>8.3500003814697195</v>
      </c>
      <c r="I433">
        <v>21.4500007629394</v>
      </c>
      <c r="J433">
        <v>0.90545786512947701</v>
      </c>
      <c r="K433">
        <v>5.5329273172173901</v>
      </c>
      <c r="L433">
        <v>125.23999786376901</v>
      </c>
      <c r="N433">
        <v>0.71015795047085095</v>
      </c>
      <c r="O433">
        <v>0.71767932022559899</v>
      </c>
      <c r="P433">
        <v>13.168728828430099</v>
      </c>
      <c r="Q433">
        <v>2.7461349552643801</v>
      </c>
      <c r="R433">
        <v>3.4022932687010101</v>
      </c>
      <c r="S433">
        <v>217.446929329482</v>
      </c>
      <c r="T433">
        <v>0.83244667057083799</v>
      </c>
      <c r="U433">
        <v>35.569999694824197</v>
      </c>
      <c r="V433">
        <v>837.93748951711996</v>
      </c>
      <c r="W433">
        <v>1.2078040212105601</v>
      </c>
      <c r="X433">
        <v>1.0108280733313499</v>
      </c>
      <c r="Y433">
        <v>262.11473487880698</v>
      </c>
      <c r="Z433">
        <v>7.2699999809265101</v>
      </c>
      <c r="AA433">
        <v>1.31076091171627</v>
      </c>
      <c r="AB433">
        <v>76.559997558593693</v>
      </c>
      <c r="AC433">
        <v>5.9792324335396199</v>
      </c>
      <c r="AD433">
        <v>160.31830672091201</v>
      </c>
      <c r="AE433">
        <v>31.7199993133544</v>
      </c>
      <c r="AF433">
        <v>8.6598110198974592</v>
      </c>
      <c r="AG433">
        <v>3.7535494649738399</v>
      </c>
    </row>
    <row r="434" spans="1:33" x14ac:dyDescent="0.2">
      <c r="A434" s="94">
        <v>44525</v>
      </c>
      <c r="C434">
        <v>58.580368522754704</v>
      </c>
      <c r="D434">
        <v>0.44601444154977798</v>
      </c>
      <c r="G434">
        <v>58.758814712170299</v>
      </c>
      <c r="J434">
        <v>0.91987540098500598</v>
      </c>
      <c r="K434">
        <v>5.4919199776225502</v>
      </c>
      <c r="N434">
        <v>0.71139160133125701</v>
      </c>
      <c r="O434">
        <v>0.71577092662147301</v>
      </c>
      <c r="Q434">
        <v>2.7957696803106198</v>
      </c>
      <c r="R434">
        <v>3.74178093162993</v>
      </c>
      <c r="S434">
        <v>219.08538636878799</v>
      </c>
      <c r="T434">
        <v>0.84013890085310505</v>
      </c>
      <c r="V434">
        <v>843.89078069577204</v>
      </c>
      <c r="W434">
        <v>1.1942957867827</v>
      </c>
      <c r="X434">
        <v>1.0357019638785701</v>
      </c>
      <c r="Y434">
        <v>266.55837904009201</v>
      </c>
      <c r="AA434">
        <v>1.30194908294001</v>
      </c>
      <c r="AC434">
        <v>5.81833520977486</v>
      </c>
      <c r="AD434">
        <v>161.106926410504</v>
      </c>
      <c r="AG434">
        <v>3.81443887678074</v>
      </c>
    </row>
    <row r="435" spans="1:33" x14ac:dyDescent="0.2">
      <c r="A435" s="94">
        <v>44526</v>
      </c>
      <c r="B435">
        <v>28.959999084472599</v>
      </c>
      <c r="C435">
        <v>58.372366687271999</v>
      </c>
      <c r="D435">
        <v>0.42227450236642</v>
      </c>
      <c r="E435">
        <v>26.2000007629394</v>
      </c>
      <c r="F435">
        <v>52.478019714355398</v>
      </c>
      <c r="G435">
        <v>58.256977947420403</v>
      </c>
      <c r="H435">
        <v>8.1400003433227504</v>
      </c>
      <c r="I435">
        <v>21.25</v>
      </c>
      <c r="J435">
        <v>0.90878801528242503</v>
      </c>
      <c r="K435">
        <v>5.3054797456525096</v>
      </c>
      <c r="L435">
        <v>125.34999847412099</v>
      </c>
      <c r="N435">
        <v>0.71472977560267703</v>
      </c>
      <c r="O435">
        <v>0.70473523580389397</v>
      </c>
      <c r="P435">
        <v>13.761024475097599</v>
      </c>
      <c r="Q435">
        <v>2.7059193351236601</v>
      </c>
      <c r="R435">
        <v>3.5484755196414399</v>
      </c>
      <c r="S435">
        <v>213.35415686335099</v>
      </c>
      <c r="T435">
        <v>0.82367683776112599</v>
      </c>
      <c r="U435">
        <v>36.360000610351499</v>
      </c>
      <c r="V435">
        <v>811.71802947146296</v>
      </c>
      <c r="W435">
        <v>1.1864930212012701</v>
      </c>
      <c r="X435">
        <v>0.97400561504329497</v>
      </c>
      <c r="Y435">
        <v>266.22833272730298</v>
      </c>
      <c r="Z435">
        <v>7.1500000953674299</v>
      </c>
      <c r="AA435">
        <v>1.2692324378167399</v>
      </c>
      <c r="AB435">
        <v>75.519996643066406</v>
      </c>
      <c r="AC435">
        <v>5.8874117463600699</v>
      </c>
      <c r="AD435">
        <v>159.57763642304701</v>
      </c>
      <c r="AE435">
        <v>30.659999847412099</v>
      </c>
      <c r="AF435">
        <v>8.4409713745117099</v>
      </c>
      <c r="AG435">
        <v>3.6152153795223301</v>
      </c>
    </row>
    <row r="436" spans="1:33" x14ac:dyDescent="0.2">
      <c r="A436" s="94">
        <v>44529</v>
      </c>
      <c r="B436">
        <v>30.2600002288818</v>
      </c>
      <c r="C436">
        <v>59.407862900581598</v>
      </c>
      <c r="D436">
        <v>0.42975855465443003</v>
      </c>
      <c r="E436">
        <v>27.1800003051757</v>
      </c>
      <c r="F436">
        <v>50.4973754882812</v>
      </c>
      <c r="G436">
        <v>57.811950662005799</v>
      </c>
      <c r="H436">
        <v>8.0500001907348597</v>
      </c>
      <c r="I436">
        <v>19.420000076293899</v>
      </c>
      <c r="J436">
        <v>0.90396428901125503</v>
      </c>
      <c r="K436">
        <v>5.2080215914170003</v>
      </c>
      <c r="L436">
        <v>124.66000366210901</v>
      </c>
      <c r="N436">
        <v>0.70330082528496196</v>
      </c>
      <c r="O436">
        <v>0.70137967593762995</v>
      </c>
      <c r="P436">
        <v>14.1855039596557</v>
      </c>
      <c r="Q436">
        <v>2.72997493088263</v>
      </c>
      <c r="R436">
        <v>3.65432191845994</v>
      </c>
      <c r="S436">
        <v>216.769599367165</v>
      </c>
      <c r="T436">
        <v>0.83385475857554003</v>
      </c>
      <c r="U436">
        <v>34.430000305175703</v>
      </c>
      <c r="V436">
        <v>819.218141028883</v>
      </c>
      <c r="W436">
        <v>1.16910057891805</v>
      </c>
      <c r="X436">
        <v>1.06695866379518</v>
      </c>
      <c r="Y436">
        <v>261.42934649145099</v>
      </c>
      <c r="Z436">
        <v>6.9800000190734801</v>
      </c>
      <c r="AA436">
        <v>1.2586637049549501</v>
      </c>
      <c r="AB436">
        <v>73.120002746582003</v>
      </c>
      <c r="AC436">
        <v>5.9509968389944001</v>
      </c>
      <c r="AD436">
        <v>159.89909981994299</v>
      </c>
      <c r="AE436">
        <v>29.840000152587798</v>
      </c>
      <c r="AF436">
        <v>8.2377634048461896</v>
      </c>
      <c r="AG436">
        <v>3.59284026146514</v>
      </c>
    </row>
    <row r="437" spans="1:33" x14ac:dyDescent="0.2">
      <c r="A437" s="94">
        <v>44530</v>
      </c>
      <c r="B437">
        <v>29.9899997711181</v>
      </c>
      <c r="C437">
        <v>59.142347979795801</v>
      </c>
      <c r="D437">
        <v>0.44280179841135198</v>
      </c>
      <c r="E437">
        <v>27.4899997711181</v>
      </c>
      <c r="F437">
        <v>48.607589721679602</v>
      </c>
      <c r="G437">
        <v>57.690930803190597</v>
      </c>
      <c r="H437">
        <v>8.3999996185302699</v>
      </c>
      <c r="I437">
        <v>18.889999389648398</v>
      </c>
      <c r="J437">
        <v>0.902022808146142</v>
      </c>
      <c r="K437">
        <v>5.3053312842035503</v>
      </c>
      <c r="L437">
        <v>122.949996948242</v>
      </c>
      <c r="N437">
        <v>0.70788887584534099</v>
      </c>
      <c r="O437">
        <v>0.72080259894417498</v>
      </c>
      <c r="P437">
        <v>13.9683284759521</v>
      </c>
      <c r="Q437">
        <v>2.7509000738484701</v>
      </c>
      <c r="R437">
        <v>3.6930830654432598</v>
      </c>
      <c r="S437">
        <v>219.13659533111701</v>
      </c>
      <c r="T437">
        <v>0.84077025260862104</v>
      </c>
      <c r="U437">
        <v>34.130001068115199</v>
      </c>
      <c r="V437">
        <v>789.156359902997</v>
      </c>
      <c r="W437">
        <v>1.1789019066627799</v>
      </c>
      <c r="X437">
        <v>1.07718799952331</v>
      </c>
      <c r="Y437">
        <v>268.90850441805497</v>
      </c>
      <c r="Z437">
        <v>7.0500001907348597</v>
      </c>
      <c r="AA437">
        <v>1.25743440444536</v>
      </c>
      <c r="AB437">
        <v>72.470001220703097</v>
      </c>
      <c r="AC437">
        <v>5.9213457019266604</v>
      </c>
      <c r="AD437">
        <v>161.58310180224299</v>
      </c>
      <c r="AE437">
        <v>29.670000076293899</v>
      </c>
      <c r="AF437">
        <v>7.8157148361206001</v>
      </c>
      <c r="AG437">
        <v>3.75387817783621</v>
      </c>
    </row>
    <row r="438" spans="1:33" x14ac:dyDescent="0.2">
      <c r="A438" s="94">
        <v>44531</v>
      </c>
      <c r="B438">
        <v>28.590000152587798</v>
      </c>
      <c r="C438">
        <v>59.881954526921596</v>
      </c>
      <c r="D438">
        <v>0.41986371319778398</v>
      </c>
      <c r="E438">
        <v>23.709999084472599</v>
      </c>
      <c r="F438">
        <v>48.017024993896399</v>
      </c>
      <c r="G438">
        <v>56.675841887042999</v>
      </c>
      <c r="H438">
        <v>8.2200002670287997</v>
      </c>
      <c r="I438">
        <v>19.709999084472599</v>
      </c>
      <c r="J438">
        <v>0.91470319466073802</v>
      </c>
      <c r="K438">
        <v>5.3812542918537902</v>
      </c>
      <c r="L438">
        <v>119.059997558593</v>
      </c>
      <c r="N438">
        <v>0.71864147169820503</v>
      </c>
      <c r="O438">
        <v>0.74063876124574002</v>
      </c>
      <c r="P438">
        <v>13.6623086929321</v>
      </c>
      <c r="Q438">
        <v>2.8083353448046999</v>
      </c>
      <c r="R438">
        <v>3.6269928632063602</v>
      </c>
      <c r="S438">
        <v>223.94493522826801</v>
      </c>
      <c r="T438">
        <v>0.86120184780890596</v>
      </c>
      <c r="U438">
        <v>33.220001220703097</v>
      </c>
      <c r="V438">
        <v>775.00460697169103</v>
      </c>
      <c r="W438">
        <v>1.2026368452716401</v>
      </c>
      <c r="X438">
        <v>1.054500805025</v>
      </c>
      <c r="Y438">
        <v>272.51030678875298</v>
      </c>
      <c r="Z438">
        <v>7.21000003814697</v>
      </c>
      <c r="AA438">
        <v>1.25059200767131</v>
      </c>
      <c r="AB438">
        <v>70.220001220703097</v>
      </c>
      <c r="AC438">
        <v>6.2156927254159697</v>
      </c>
      <c r="AD438">
        <v>167.327038621631</v>
      </c>
      <c r="AE438">
        <v>28.829999923706001</v>
      </c>
      <c r="AF438">
        <v>7.6203222274780202</v>
      </c>
      <c r="AG438">
        <v>3.7506872706849101</v>
      </c>
    </row>
    <row r="439" spans="1:33" x14ac:dyDescent="0.2">
      <c r="A439" s="94">
        <v>44532</v>
      </c>
      <c r="B439">
        <v>28.7199993133544</v>
      </c>
      <c r="C439">
        <v>58.2535948631539</v>
      </c>
      <c r="D439">
        <v>0.43221839949173002</v>
      </c>
      <c r="E439">
        <v>22.590000152587798</v>
      </c>
      <c r="F439">
        <v>49.061862945556598</v>
      </c>
      <c r="G439">
        <v>56.015210979197199</v>
      </c>
      <c r="H439">
        <v>8.42000007629394</v>
      </c>
      <c r="I439">
        <v>20.9300003051757</v>
      </c>
      <c r="J439">
        <v>0.91411428905286796</v>
      </c>
      <c r="K439">
        <v>5.30472612721484</v>
      </c>
      <c r="L439">
        <v>121.379997253417</v>
      </c>
      <c r="N439">
        <v>0.712778963857708</v>
      </c>
      <c r="O439">
        <v>0.73204813399884405</v>
      </c>
      <c r="P439">
        <v>13.909099578857401</v>
      </c>
      <c r="Q439">
        <v>2.7594113655919701</v>
      </c>
      <c r="R439">
        <v>3.6465778731621001</v>
      </c>
      <c r="S439">
        <v>219.96543188025601</v>
      </c>
      <c r="T439">
        <v>0.87949366263843098</v>
      </c>
      <c r="U439">
        <v>33.4799995422363</v>
      </c>
      <c r="V439">
        <v>764.52309031109303</v>
      </c>
      <c r="W439">
        <v>1.2018625617810501</v>
      </c>
      <c r="X439">
        <v>1.26427219152854</v>
      </c>
      <c r="Y439">
        <v>263.55366645913398</v>
      </c>
      <c r="Z439">
        <v>7.2300000190734801</v>
      </c>
      <c r="AA439">
        <v>1.25679785914135</v>
      </c>
      <c r="AB439">
        <v>71.290000915527301</v>
      </c>
      <c r="AC439">
        <v>5.9718289873854902</v>
      </c>
      <c r="AD439">
        <v>167.78980762580599</v>
      </c>
      <c r="AE439">
        <v>28.559999465942301</v>
      </c>
      <c r="AF439">
        <v>7.9407668113708496</v>
      </c>
      <c r="AG439">
        <v>3.91900175799119</v>
      </c>
    </row>
    <row r="440" spans="1:33" x14ac:dyDescent="0.2">
      <c r="A440" s="94">
        <v>44533</v>
      </c>
      <c r="B440">
        <v>26.360000610351499</v>
      </c>
      <c r="C440">
        <v>57.472681838357801</v>
      </c>
      <c r="D440">
        <v>0.43945745567704297</v>
      </c>
      <c r="E440">
        <v>21.6800003051757</v>
      </c>
      <c r="F440">
        <v>48.9710083007812</v>
      </c>
      <c r="G440">
        <v>57.750623869008699</v>
      </c>
      <c r="H440">
        <v>8.0500001907348597</v>
      </c>
      <c r="I440">
        <v>20.9699993133544</v>
      </c>
      <c r="J440">
        <v>0.91690499686393401</v>
      </c>
      <c r="K440">
        <v>5.2871106617287698</v>
      </c>
      <c r="L440">
        <v>119.36000061035099</v>
      </c>
      <c r="N440">
        <v>0.71859208967602195</v>
      </c>
      <c r="O440">
        <v>0.72479255832696698</v>
      </c>
      <c r="P440">
        <v>14.6395978927612</v>
      </c>
      <c r="Q440">
        <v>3.0318715109964902</v>
      </c>
      <c r="R440">
        <v>3.50266227191696</v>
      </c>
      <c r="S440">
        <v>216.48213567440999</v>
      </c>
      <c r="T440">
        <v>0.84697912639121797</v>
      </c>
      <c r="U440">
        <v>32.599998474121001</v>
      </c>
      <c r="V440">
        <v>782.68316265047099</v>
      </c>
      <c r="W440">
        <v>1.2062326525759901</v>
      </c>
      <c r="X440">
        <v>1.11362066859264</v>
      </c>
      <c r="Y440">
        <v>261.955867923315</v>
      </c>
      <c r="Z440">
        <v>7.2800002098083496</v>
      </c>
      <c r="AA440">
        <v>1.25988899294429</v>
      </c>
      <c r="AB440">
        <v>71</v>
      </c>
      <c r="AC440">
        <v>5.9750062818903196</v>
      </c>
      <c r="AD440">
        <v>168.04242454367699</v>
      </c>
      <c r="AE440">
        <v>29.120000839233398</v>
      </c>
      <c r="AF440">
        <v>7.8938727378845197</v>
      </c>
      <c r="AG440">
        <v>4.0549018525871299</v>
      </c>
    </row>
    <row r="441" spans="1:33" x14ac:dyDescent="0.2">
      <c r="A441" s="94">
        <v>44536</v>
      </c>
      <c r="B441">
        <v>27.350000381469702</v>
      </c>
      <c r="C441">
        <v>57.465531333987201</v>
      </c>
      <c r="D441">
        <v>0.45308939874717402</v>
      </c>
      <c r="E441">
        <v>20.530000686645501</v>
      </c>
      <c r="F441">
        <v>49.970417022705</v>
      </c>
      <c r="G441">
        <v>55.8074487106528</v>
      </c>
      <c r="H441">
        <v>8.1999998092651296</v>
      </c>
      <c r="I441">
        <v>22.209999084472599</v>
      </c>
      <c r="J441">
        <v>0.91960212282458498</v>
      </c>
      <c r="K441">
        <v>5.2309217586104904</v>
      </c>
      <c r="L441">
        <v>123.66000366210901</v>
      </c>
      <c r="N441">
        <v>0.71458114781417903</v>
      </c>
      <c r="O441">
        <v>0.70411740230678499</v>
      </c>
      <c r="P441">
        <v>13.9387140274047</v>
      </c>
      <c r="Q441">
        <v>2.92692098757328</v>
      </c>
      <c r="R441">
        <v>3.3949273008593601</v>
      </c>
      <c r="S441">
        <v>215.16550672753499</v>
      </c>
      <c r="T441">
        <v>0.82035353408418299</v>
      </c>
      <c r="U441">
        <v>32.630001068115199</v>
      </c>
      <c r="V441">
        <v>794.865617654228</v>
      </c>
      <c r="W441">
        <v>1.2003543624516699</v>
      </c>
      <c r="X441">
        <v>1.0446566714912799</v>
      </c>
      <c r="Y441">
        <v>267.33872181925801</v>
      </c>
      <c r="Z441">
        <v>7.4099998474120996</v>
      </c>
      <c r="AA441">
        <v>1.2531878390365401</v>
      </c>
      <c r="AB441">
        <v>74.309997558593693</v>
      </c>
      <c r="AC441">
        <v>5.7793997748211501</v>
      </c>
      <c r="AD441">
        <v>167.25053406705001</v>
      </c>
      <c r="AE441">
        <v>30.350000381469702</v>
      </c>
      <c r="AF441">
        <v>8.1830539703369105</v>
      </c>
      <c r="AG441">
        <v>4.0619700746095404</v>
      </c>
    </row>
    <row r="442" spans="1:33" x14ac:dyDescent="0.2">
      <c r="A442" s="94">
        <v>44537</v>
      </c>
      <c r="B442">
        <v>28.129999160766602</v>
      </c>
      <c r="C442">
        <v>59.540359868672098</v>
      </c>
      <c r="D442">
        <v>0.437763696648442</v>
      </c>
      <c r="E442">
        <v>21.770000457763601</v>
      </c>
      <c r="F442">
        <v>49.379848480224602</v>
      </c>
      <c r="G442">
        <v>58.2662928401339</v>
      </c>
      <c r="H442">
        <v>8.2399997711181605</v>
      </c>
      <c r="I442">
        <v>22.069999694824201</v>
      </c>
      <c r="J442">
        <v>0.92630974627223095</v>
      </c>
      <c r="K442">
        <v>5.3610319232808399</v>
      </c>
      <c r="L442">
        <v>121.83000183105401</v>
      </c>
      <c r="N442">
        <v>0.720030623841587</v>
      </c>
      <c r="O442">
        <v>0.71227689611913503</v>
      </c>
      <c r="P442">
        <v>14.017686843871999</v>
      </c>
      <c r="Q442">
        <v>2.9349939252741599</v>
      </c>
      <c r="R442">
        <v>3.4217798318243502</v>
      </c>
      <c r="S442">
        <v>222.22459849006501</v>
      </c>
      <c r="T442">
        <v>0.83139867049315697</v>
      </c>
      <c r="U442">
        <v>33.369998931884702</v>
      </c>
      <c r="V442">
        <v>787.21251834335203</v>
      </c>
      <c r="W442">
        <v>1.20786784907262</v>
      </c>
      <c r="X442">
        <v>1.0588567592203599</v>
      </c>
      <c r="Y442">
        <v>266.558649325852</v>
      </c>
      <c r="Z442">
        <v>7.8600001335143999</v>
      </c>
      <c r="AA442">
        <v>1.24119393394246</v>
      </c>
      <c r="AB442">
        <v>75.330001831054602</v>
      </c>
      <c r="AC442">
        <v>5.9309753146187401</v>
      </c>
      <c r="AD442">
        <v>167.592181428609</v>
      </c>
      <c r="AE442">
        <v>31.069999694824201</v>
      </c>
      <c r="AF442">
        <v>8.2455797195434499</v>
      </c>
      <c r="AG442">
        <v>4.0111989429008696</v>
      </c>
    </row>
    <row r="443" spans="1:33" x14ac:dyDescent="0.2">
      <c r="A443" s="94">
        <v>44538</v>
      </c>
      <c r="B443">
        <v>28.549999237060501</v>
      </c>
      <c r="C443">
        <v>59.375619056168901</v>
      </c>
      <c r="D443">
        <v>0.466873338393199</v>
      </c>
      <c r="E443">
        <v>21.069999694824201</v>
      </c>
      <c r="F443">
        <v>50.878963470458899</v>
      </c>
      <c r="G443">
        <v>57.903474802327999</v>
      </c>
      <c r="H443">
        <v>8.3500003814697195</v>
      </c>
      <c r="I443">
        <v>22.610000610351499</v>
      </c>
      <c r="J443">
        <v>0.940835116677462</v>
      </c>
      <c r="K443">
        <v>5.3689594346887404</v>
      </c>
      <c r="L443">
        <v>123.540000915527</v>
      </c>
      <c r="N443">
        <v>0.71829156807163397</v>
      </c>
      <c r="O443">
        <v>0.70781782372958402</v>
      </c>
      <c r="P443">
        <v>14.817287445068301</v>
      </c>
      <c r="Q443">
        <v>2.88393572261747</v>
      </c>
      <c r="R443">
        <v>3.4435738372304701</v>
      </c>
      <c r="S443">
        <v>220.41603869340099</v>
      </c>
      <c r="T443">
        <v>0.83565021946323204</v>
      </c>
      <c r="U443">
        <v>34.090000152587798</v>
      </c>
      <c r="V443">
        <v>779.51078565046896</v>
      </c>
      <c r="W443">
        <v>1.2109662076382199</v>
      </c>
      <c r="X443">
        <v>1.0728366073334901</v>
      </c>
      <c r="Y443">
        <v>278.11048232329802</v>
      </c>
      <c r="Z443">
        <v>7.7600002288818297</v>
      </c>
      <c r="AA443">
        <v>1.2290313977198299</v>
      </c>
      <c r="AB443">
        <v>77.129997253417898</v>
      </c>
      <c r="AC443">
        <v>6.4433661992858697</v>
      </c>
      <c r="AD443">
        <v>166.03829173757501</v>
      </c>
      <c r="AE443">
        <v>31.7000007629394</v>
      </c>
      <c r="AF443">
        <v>8.5582075119018501</v>
      </c>
      <c r="AG443">
        <v>4.1892312281947204</v>
      </c>
    </row>
    <row r="444" spans="1:33" x14ac:dyDescent="0.2">
      <c r="A444" s="94">
        <v>44539</v>
      </c>
      <c r="B444">
        <v>26.399999618530199</v>
      </c>
      <c r="C444">
        <v>60.029819734420002</v>
      </c>
      <c r="D444">
        <v>0.46821893272861798</v>
      </c>
      <c r="E444">
        <v>20.350000381469702</v>
      </c>
      <c r="F444">
        <v>49.9613227844238</v>
      </c>
      <c r="G444">
        <v>58.1148271925451</v>
      </c>
      <c r="H444">
        <v>7.9899997711181596</v>
      </c>
      <c r="I444">
        <v>21.959999084472599</v>
      </c>
      <c r="J444">
        <v>0.94552061076615901</v>
      </c>
      <c r="K444">
        <v>5.3400347962144599</v>
      </c>
      <c r="L444">
        <v>123.5</v>
      </c>
      <c r="N444">
        <v>0.727625556362411</v>
      </c>
      <c r="O444">
        <v>0.72210303362910999</v>
      </c>
      <c r="P444">
        <v>14.6593418121337</v>
      </c>
      <c r="Q444">
        <v>3.1842618028968501</v>
      </c>
      <c r="R444">
        <v>3.6114258920524001</v>
      </c>
      <c r="S444">
        <v>224.463006267076</v>
      </c>
      <c r="T444">
        <v>0.88276559995300996</v>
      </c>
      <c r="U444">
        <v>31.559999465942301</v>
      </c>
      <c r="V444">
        <v>781.08500670886099</v>
      </c>
      <c r="W444">
        <v>1.2197541164266901</v>
      </c>
      <c r="X444">
        <v>1.1460189293060401</v>
      </c>
      <c r="Y444">
        <v>253.580464414175</v>
      </c>
      <c r="Z444">
        <v>7.75</v>
      </c>
      <c r="AA444">
        <v>1.2319451647267501</v>
      </c>
      <c r="AB444">
        <v>75.5</v>
      </c>
      <c r="AC444">
        <v>6.4448684727668599</v>
      </c>
      <c r="AD444">
        <v>155.71565439434099</v>
      </c>
      <c r="AE444">
        <v>30.389999389648398</v>
      </c>
      <c r="AF444">
        <v>8.2143173217773402</v>
      </c>
      <c r="AG444">
        <v>4.0932722634431604</v>
      </c>
    </row>
    <row r="445" spans="1:33" x14ac:dyDescent="0.2">
      <c r="A445" s="94">
        <v>44540</v>
      </c>
      <c r="B445">
        <v>25.809999465942301</v>
      </c>
      <c r="C445">
        <v>59.030489073961597</v>
      </c>
      <c r="D445">
        <v>0.52054353131034403</v>
      </c>
      <c r="E445">
        <v>21.110000610351499</v>
      </c>
      <c r="F445">
        <v>50.288406372070298</v>
      </c>
      <c r="G445">
        <v>58.348043695244002</v>
      </c>
      <c r="H445">
        <v>8.1400003433227504</v>
      </c>
      <c r="I445">
        <v>21.420000076293899</v>
      </c>
      <c r="J445">
        <v>0.94596383323425803</v>
      </c>
      <c r="K445">
        <v>5.2888933467823902</v>
      </c>
      <c r="L445">
        <v>116.879997253417</v>
      </c>
      <c r="N445">
        <v>0.72118662447908799</v>
      </c>
      <c r="O445">
        <v>0.73099190374767797</v>
      </c>
      <c r="P445">
        <v>14.560625076293899</v>
      </c>
      <c r="Q445">
        <v>3.22120290689735</v>
      </c>
      <c r="R445">
        <v>3.5631431112988099</v>
      </c>
      <c r="S445">
        <v>221.17407089477601</v>
      </c>
      <c r="T445">
        <v>0.86411041690178003</v>
      </c>
      <c r="U445">
        <v>31.75</v>
      </c>
      <c r="V445">
        <v>785.34662250903705</v>
      </c>
      <c r="W445">
        <v>1.21644659085745</v>
      </c>
      <c r="X445">
        <v>1.13071431579402</v>
      </c>
      <c r="Y445">
        <v>253.84872727595501</v>
      </c>
      <c r="Z445">
        <v>7.8600001335143999</v>
      </c>
      <c r="AA445">
        <v>1.23590974408219</v>
      </c>
      <c r="AB445">
        <v>77.080001831054602</v>
      </c>
      <c r="AC445">
        <v>5.9841769975307999</v>
      </c>
      <c r="AD445">
        <v>163.146006743774</v>
      </c>
      <c r="AE445">
        <v>30.149999618530199</v>
      </c>
      <c r="AF445">
        <v>8.1908683776855398</v>
      </c>
      <c r="AG445">
        <v>4.1558730095163403</v>
      </c>
    </row>
    <row r="446" spans="1:33" x14ac:dyDescent="0.2">
      <c r="A446" s="94">
        <v>44543</v>
      </c>
      <c r="B446">
        <v>25.709999084472599</v>
      </c>
      <c r="C446">
        <v>58.8822972994084</v>
      </c>
      <c r="D446">
        <v>0.46891763760612498</v>
      </c>
      <c r="E446">
        <v>20.5</v>
      </c>
      <c r="F446">
        <v>50.542793273925703</v>
      </c>
      <c r="G446">
        <v>58.500873364265402</v>
      </c>
      <c r="H446">
        <v>7.9899997711181596</v>
      </c>
      <c r="I446">
        <v>22.629999160766602</v>
      </c>
      <c r="J446">
        <v>0.95772921565264701</v>
      </c>
      <c r="K446">
        <v>5.1433961140437798</v>
      </c>
      <c r="L446">
        <v>118.98999786376901</v>
      </c>
      <c r="N446">
        <v>0.72981515302171796</v>
      </c>
      <c r="O446">
        <v>0.76267320631652002</v>
      </c>
      <c r="P446">
        <v>14.1855039596557</v>
      </c>
      <c r="Q446">
        <v>3.1257859793998901</v>
      </c>
      <c r="R446">
        <v>3.5802246791793002</v>
      </c>
      <c r="S446">
        <v>220.031272583564</v>
      </c>
      <c r="T446">
        <v>0.87421381289104205</v>
      </c>
      <c r="U446">
        <v>31.75</v>
      </c>
      <c r="V446">
        <v>777.51256888628996</v>
      </c>
      <c r="W446">
        <v>1.2270390407739999</v>
      </c>
      <c r="X446">
        <v>1.1965408815265399</v>
      </c>
      <c r="Y446">
        <v>266.41373871469102</v>
      </c>
      <c r="Z446">
        <v>7.9000000953674299</v>
      </c>
      <c r="AA446">
        <v>1.22164799451115</v>
      </c>
      <c r="AB446">
        <v>78.949996948242102</v>
      </c>
      <c r="AC446">
        <v>5.6570395706274104</v>
      </c>
      <c r="AD446">
        <v>158.91962991747801</v>
      </c>
      <c r="AE446">
        <v>29.940000534057599</v>
      </c>
      <c r="AF446">
        <v>8.3894357681274396</v>
      </c>
      <c r="AG446">
        <v>4.0593545189437901</v>
      </c>
    </row>
    <row r="447" spans="1:33" x14ac:dyDescent="0.2">
      <c r="A447" s="94">
        <v>44544</v>
      </c>
      <c r="B447">
        <v>25.409999847412099</v>
      </c>
      <c r="C447">
        <v>57.278066896038503</v>
      </c>
      <c r="D447">
        <v>0.44016409665346101</v>
      </c>
      <c r="E447">
        <v>19.600000381469702</v>
      </c>
      <c r="F447">
        <v>51.060676574707003</v>
      </c>
      <c r="G447">
        <v>57.887890948688401</v>
      </c>
      <c r="H447">
        <v>7.8099999427795401</v>
      </c>
      <c r="I447">
        <v>22.2000007629394</v>
      </c>
      <c r="J447">
        <v>0.97550813277663095</v>
      </c>
      <c r="K447">
        <v>5.0839511277735001</v>
      </c>
      <c r="L447">
        <v>116.389999389648</v>
      </c>
      <c r="N447">
        <v>0.73863696509744103</v>
      </c>
      <c r="O447">
        <v>0.76832671662250296</v>
      </c>
      <c r="P447">
        <v>12.902194023132299</v>
      </c>
      <c r="Q447">
        <v>3.1215144994511301</v>
      </c>
      <c r="R447">
        <v>3.6648366302484199</v>
      </c>
      <c r="S447">
        <v>215.869323308052</v>
      </c>
      <c r="T447">
        <v>0.903306875377893</v>
      </c>
      <c r="U447">
        <v>31.649999618530199</v>
      </c>
      <c r="V447">
        <v>769.93777649895401</v>
      </c>
      <c r="W447">
        <v>1.2556995305277601</v>
      </c>
      <c r="X447">
        <v>1.28505226369713</v>
      </c>
      <c r="Y447">
        <v>266.85829895897501</v>
      </c>
      <c r="Z447">
        <v>7.8200001716613698</v>
      </c>
      <c r="AA447">
        <v>1.21416940049961</v>
      </c>
      <c r="AB447">
        <v>79.089996337890597</v>
      </c>
      <c r="AC447">
        <v>5.3291279956630202</v>
      </c>
      <c r="AD447">
        <v>159.056747664944</v>
      </c>
      <c r="AE447">
        <v>29.25</v>
      </c>
      <c r="AF447">
        <v>8.4059829711913991</v>
      </c>
      <c r="AG447">
        <v>3.9102329732710901</v>
      </c>
    </row>
    <row r="448" spans="1:33" x14ac:dyDescent="0.2">
      <c r="A448" s="94">
        <v>44545</v>
      </c>
      <c r="B448">
        <v>25.4500007629394</v>
      </c>
      <c r="C448">
        <v>58.441654119130298</v>
      </c>
      <c r="D448">
        <v>0.44889623800932199</v>
      </c>
      <c r="E448">
        <v>19.959999084472599</v>
      </c>
      <c r="F448">
        <v>52.087345123291001</v>
      </c>
      <c r="G448">
        <v>62.046107408993002</v>
      </c>
      <c r="H448">
        <v>7.6900000572204501</v>
      </c>
      <c r="I448">
        <v>22.709999084472599</v>
      </c>
      <c r="J448">
        <v>0.98864312913594399</v>
      </c>
      <c r="K448">
        <v>5.0495630844190398</v>
      </c>
      <c r="L448">
        <v>118.389999389648</v>
      </c>
      <c r="N448">
        <v>0.73312050769175097</v>
      </c>
      <c r="O448">
        <v>0.77722260748465899</v>
      </c>
      <c r="P448">
        <v>13.5043630599975</v>
      </c>
      <c r="Q448">
        <v>3.1618626818611499</v>
      </c>
      <c r="R448">
        <v>3.6298109540757602</v>
      </c>
      <c r="S448">
        <v>218.72638148594501</v>
      </c>
      <c r="T448">
        <v>0.89845278841888598</v>
      </c>
      <c r="U448">
        <v>32.090000152587798</v>
      </c>
      <c r="V448">
        <v>755.85734846414505</v>
      </c>
      <c r="W448">
        <v>1.26590305339163</v>
      </c>
      <c r="X448">
        <v>1.24087017037364</v>
      </c>
      <c r="Y448">
        <v>265.87834323628999</v>
      </c>
      <c r="Z448">
        <v>7.8099999427795401</v>
      </c>
      <c r="AA448">
        <v>1.2174707855451099</v>
      </c>
      <c r="AB448">
        <v>78.730003356933594</v>
      </c>
      <c r="AC448">
        <v>5.3612822021551398</v>
      </c>
      <c r="AD448">
        <v>157.278591078224</v>
      </c>
      <c r="AE448">
        <v>29.069999694824201</v>
      </c>
      <c r="AF448">
        <v>8.5880012512206996</v>
      </c>
      <c r="AG448">
        <v>3.9672576504369199</v>
      </c>
    </row>
    <row r="449" spans="1:33" x14ac:dyDescent="0.2">
      <c r="A449" s="94">
        <v>44546</v>
      </c>
      <c r="B449">
        <v>24.049999237060501</v>
      </c>
      <c r="C449">
        <v>58.161190732789599</v>
      </c>
      <c r="D449">
        <v>0.45427332399034898</v>
      </c>
      <c r="E449">
        <v>18.579999923706001</v>
      </c>
      <c r="F449">
        <v>51.8147773742675</v>
      </c>
      <c r="G449">
        <v>64.211222583585993</v>
      </c>
      <c r="H449">
        <v>7.7600002288818297</v>
      </c>
      <c r="I449">
        <v>21.940000534057599</v>
      </c>
      <c r="J449">
        <v>1.0404671970497801</v>
      </c>
      <c r="K449">
        <v>5.03134113708761</v>
      </c>
      <c r="L449">
        <v>114.69000244140599</v>
      </c>
      <c r="N449">
        <v>0.74527163494749904</v>
      </c>
      <c r="O449">
        <v>0.793452222151244</v>
      </c>
      <c r="P449">
        <v>13.6820516586303</v>
      </c>
      <c r="Q449">
        <v>3.1791407166029702</v>
      </c>
      <c r="R449">
        <v>3.7065408033596698</v>
      </c>
      <c r="S449">
        <v>222.94889957493001</v>
      </c>
      <c r="T449">
        <v>0.90630642695646801</v>
      </c>
      <c r="U449">
        <v>31.6800003051757</v>
      </c>
      <c r="V449">
        <v>779.98347716352805</v>
      </c>
      <c r="W449">
        <v>1.2748176948429</v>
      </c>
      <c r="X449">
        <v>1.2660017687552001</v>
      </c>
      <c r="Y449">
        <v>266.53387869071599</v>
      </c>
      <c r="Z449">
        <v>7.5500001907348597</v>
      </c>
      <c r="AA449">
        <v>1.19629109144806</v>
      </c>
      <c r="AB449">
        <v>80.5</v>
      </c>
      <c r="AC449">
        <v>5.30931160999297</v>
      </c>
      <c r="AD449">
        <v>157.00390053804699</v>
      </c>
      <c r="AE449">
        <v>28.2299995422363</v>
      </c>
      <c r="AF449">
        <v>8.8031158447265607</v>
      </c>
      <c r="AG449">
        <v>4.0104901477317503</v>
      </c>
    </row>
    <row r="450" spans="1:33" x14ac:dyDescent="0.2">
      <c r="A450" s="94">
        <v>44547</v>
      </c>
      <c r="B450">
        <v>24.209999084472599</v>
      </c>
      <c r="C450">
        <v>57.726274621933499</v>
      </c>
      <c r="D450">
        <v>0.45187605876168302</v>
      </c>
      <c r="E450">
        <v>17.5100002288818</v>
      </c>
      <c r="F450">
        <v>52.968643188476499</v>
      </c>
      <c r="G450">
        <v>63.806373441422501</v>
      </c>
      <c r="H450">
        <v>7.7600002288818297</v>
      </c>
      <c r="I450">
        <v>22.559999465942301</v>
      </c>
      <c r="J450">
        <v>1.0204226692519001</v>
      </c>
      <c r="K450">
        <v>5.3286932282810797</v>
      </c>
      <c r="L450">
        <v>117.970001220703</v>
      </c>
      <c r="N450">
        <v>0.73708992471016799</v>
      </c>
      <c r="O450">
        <v>0.79787288641842402</v>
      </c>
      <c r="P450">
        <v>14.442166328430099</v>
      </c>
      <c r="Q450">
        <v>3.0500064811724501</v>
      </c>
      <c r="R450">
        <v>3.5918340789401899</v>
      </c>
      <c r="S450">
        <v>220.68066034707499</v>
      </c>
      <c r="T450">
        <v>0.90777744757135503</v>
      </c>
      <c r="U450">
        <v>31.840000152587798</v>
      </c>
      <c r="V450">
        <v>804.04857922744804</v>
      </c>
      <c r="W450">
        <v>1.25536436259049</v>
      </c>
      <c r="X450">
        <v>1.1998995374558501</v>
      </c>
      <c r="Y450">
        <v>273.08034997973601</v>
      </c>
      <c r="Z450">
        <v>7.4400000572204501</v>
      </c>
      <c r="AA450">
        <v>1.1784130857415001</v>
      </c>
      <c r="AB450">
        <v>84.510002136230398</v>
      </c>
      <c r="AC450">
        <v>5.23466303083916</v>
      </c>
      <c r="AD450">
        <v>155.05945356946501</v>
      </c>
      <c r="AE450">
        <v>28.209999084472599</v>
      </c>
      <c r="AF450">
        <v>9.2416172027587802</v>
      </c>
      <c r="AG450">
        <v>3.6729459362654699</v>
      </c>
    </row>
    <row r="451" spans="1:33" x14ac:dyDescent="0.2">
      <c r="A451" s="94">
        <v>44550</v>
      </c>
      <c r="B451">
        <v>23.190000534057599</v>
      </c>
      <c r="C451">
        <v>57.298011220901103</v>
      </c>
      <c r="D451">
        <v>0.44264419399447402</v>
      </c>
      <c r="E451">
        <v>17.090000152587798</v>
      </c>
      <c r="F451">
        <v>51.787517547607401</v>
      </c>
      <c r="G451">
        <v>64.103518640797901</v>
      </c>
      <c r="H451">
        <v>7.7600002288818297</v>
      </c>
      <c r="I451">
        <v>22.270000457763601</v>
      </c>
      <c r="J451">
        <v>1.02464299082066</v>
      </c>
      <c r="K451">
        <v>5.2493545591062203</v>
      </c>
      <c r="L451">
        <v>115.59999847412099</v>
      </c>
      <c r="N451">
        <v>0.73360640083234296</v>
      </c>
      <c r="O451">
        <v>0.79431987435071905</v>
      </c>
      <c r="P451">
        <v>13.899227142333901</v>
      </c>
      <c r="Q451">
        <v>3.02321935384838</v>
      </c>
      <c r="R451">
        <v>3.43784982920294</v>
      </c>
      <c r="S451">
        <v>218.168298620825</v>
      </c>
      <c r="T451">
        <v>0.90994667423007003</v>
      </c>
      <c r="U451">
        <v>31.9699993133544</v>
      </c>
      <c r="V451">
        <v>784.61121247152096</v>
      </c>
      <c r="W451">
        <v>1.2466046249635301</v>
      </c>
      <c r="X451">
        <v>1.1295889078355099</v>
      </c>
      <c r="Y451">
        <v>261.88887477405098</v>
      </c>
      <c r="Z451">
        <v>7.5100002288818297</v>
      </c>
      <c r="AA451">
        <v>1.13067848980418</v>
      </c>
      <c r="AB451">
        <v>83.339996337890597</v>
      </c>
      <c r="AC451">
        <v>5.1655404187669198</v>
      </c>
      <c r="AD451">
        <v>153.96198616015599</v>
      </c>
      <c r="AE451">
        <v>27.569999694824201</v>
      </c>
      <c r="AF451">
        <v>9.4815511703491193</v>
      </c>
      <c r="AG451">
        <v>3.61008473268793</v>
      </c>
    </row>
    <row r="452" spans="1:33" x14ac:dyDescent="0.2">
      <c r="A452" s="94">
        <v>44551</v>
      </c>
      <c r="B452">
        <v>24.209999084472599</v>
      </c>
      <c r="C452">
        <v>57.115876289949497</v>
      </c>
      <c r="D452">
        <v>0.442408490689217</v>
      </c>
      <c r="E452">
        <v>17.2000007629394</v>
      </c>
      <c r="F452">
        <v>53.386577606201101</v>
      </c>
      <c r="G452">
        <v>61.816303691502199</v>
      </c>
      <c r="H452">
        <v>7.9000000953674299</v>
      </c>
      <c r="I452">
        <v>22.379999160766602</v>
      </c>
      <c r="J452">
        <v>1.02056517358428</v>
      </c>
      <c r="K452">
        <v>5.3906613102141101</v>
      </c>
      <c r="L452">
        <v>118.86000061035099</v>
      </c>
      <c r="N452">
        <v>0.73893092227793</v>
      </c>
      <c r="O452">
        <v>0.81045410110618799</v>
      </c>
      <c r="P452">
        <v>13.830126762390099</v>
      </c>
      <c r="Q452">
        <v>3.1264706752114</v>
      </c>
      <c r="R452">
        <v>3.4875722245341998</v>
      </c>
      <c r="S452">
        <v>218.93488428296001</v>
      </c>
      <c r="T452">
        <v>0.93809806377882998</v>
      </c>
      <c r="U452">
        <v>32.909999847412102</v>
      </c>
      <c r="V452">
        <v>790.58571613837501</v>
      </c>
      <c r="W452">
        <v>1.2702299572290701</v>
      </c>
      <c r="X452">
        <v>1.14360114169726</v>
      </c>
      <c r="Y452">
        <v>270.74925912356701</v>
      </c>
      <c r="Z452">
        <v>7.5</v>
      </c>
      <c r="AA452">
        <v>1.11445726981737</v>
      </c>
      <c r="AB452">
        <v>84.639999389648395</v>
      </c>
      <c r="AC452">
        <v>5.3524839687042398</v>
      </c>
      <c r="AD452">
        <v>153.73582235833899</v>
      </c>
      <c r="AE452">
        <v>29.170000076293899</v>
      </c>
      <c r="AF452">
        <v>10.242723464965801</v>
      </c>
      <c r="AG452">
        <v>3.52942737167472</v>
      </c>
    </row>
    <row r="453" spans="1:33" x14ac:dyDescent="0.2">
      <c r="A453" s="94">
        <v>44552</v>
      </c>
      <c r="B453">
        <v>24.139999389648398</v>
      </c>
      <c r="C453">
        <v>58.522639798461498</v>
      </c>
      <c r="D453">
        <v>0.42827298530462998</v>
      </c>
      <c r="E453">
        <v>18.1800003051757</v>
      </c>
      <c r="F453">
        <v>53.032234191894503</v>
      </c>
      <c r="G453">
        <v>61.602238845600397</v>
      </c>
      <c r="H453">
        <v>7.8499999046325604</v>
      </c>
      <c r="I453">
        <v>22.5</v>
      </c>
      <c r="J453">
        <v>1.02784580003245</v>
      </c>
      <c r="K453">
        <v>5.40035215992582</v>
      </c>
      <c r="L453">
        <v>119.059997558593</v>
      </c>
      <c r="N453">
        <v>0.74749046782017003</v>
      </c>
      <c r="O453">
        <v>0.80465553666962697</v>
      </c>
      <c r="P453">
        <v>14.2151184082031</v>
      </c>
      <c r="Q453">
        <v>3.0734937753723202</v>
      </c>
      <c r="R453">
        <v>3.4819375081759398</v>
      </c>
      <c r="S453">
        <v>227.07118549363901</v>
      </c>
      <c r="T453">
        <v>0.93868707390014705</v>
      </c>
      <c r="U453">
        <v>32.970001220703097</v>
      </c>
      <c r="V453">
        <v>788.05619443359296</v>
      </c>
      <c r="W453">
        <v>1.29033048017295</v>
      </c>
      <c r="X453">
        <v>1.1615860224457799</v>
      </c>
      <c r="Y453">
        <v>263.34802968507501</v>
      </c>
      <c r="Z453">
        <v>7.5</v>
      </c>
      <c r="AA453">
        <v>1.1155218604629999</v>
      </c>
      <c r="AB453">
        <v>84.419998168945298</v>
      </c>
      <c r="AC453">
        <v>5.4690069291648804</v>
      </c>
      <c r="AD453">
        <v>151.77868422742901</v>
      </c>
      <c r="AE453">
        <v>29.389999389648398</v>
      </c>
      <c r="AF453">
        <v>9.9200515747070295</v>
      </c>
      <c r="AG453">
        <v>3.4674070522935301</v>
      </c>
    </row>
    <row r="454" spans="1:33" x14ac:dyDescent="0.2">
      <c r="A454" s="94">
        <v>44553</v>
      </c>
      <c r="B454">
        <v>25.090000152587798</v>
      </c>
      <c r="C454">
        <v>58.703319942072</v>
      </c>
      <c r="D454">
        <v>0.426322334094763</v>
      </c>
      <c r="E454">
        <v>19.4899997711181</v>
      </c>
      <c r="F454">
        <v>53.204864501953097</v>
      </c>
      <c r="G454">
        <v>60.854680735944498</v>
      </c>
      <c r="H454">
        <v>7.7199997901916504</v>
      </c>
      <c r="I454">
        <v>23.0100002288818</v>
      </c>
      <c r="J454">
        <v>1.03207268857858</v>
      </c>
      <c r="K454">
        <v>5.4686546596046997</v>
      </c>
      <c r="L454">
        <v>123.209999084472</v>
      </c>
      <c r="N454">
        <v>0.70043133136090296</v>
      </c>
      <c r="O454">
        <v>0.77780650855066802</v>
      </c>
      <c r="P454">
        <v>14.432293891906699</v>
      </c>
      <c r="Q454">
        <v>2.95489148832075</v>
      </c>
      <c r="R454">
        <v>3.50467152338092</v>
      </c>
      <c r="S454">
        <v>230.056157413824</v>
      </c>
      <c r="T454">
        <v>0.91064673080597902</v>
      </c>
      <c r="U454">
        <v>33.619998931884702</v>
      </c>
      <c r="V454">
        <v>796.95099265506701</v>
      </c>
      <c r="W454">
        <v>1.2757826579427201</v>
      </c>
      <c r="X454">
        <v>1.1069067956462899</v>
      </c>
      <c r="Y454">
        <v>256.30604529603801</v>
      </c>
      <c r="Z454">
        <v>7.5300002098083496</v>
      </c>
      <c r="AA454">
        <v>1.12826191733188</v>
      </c>
      <c r="AB454">
        <v>85.300003051757798</v>
      </c>
      <c r="AC454">
        <v>5.5341391761602896</v>
      </c>
      <c r="AD454">
        <v>152.72102710366201</v>
      </c>
      <c r="AE454">
        <v>30.020000457763601</v>
      </c>
      <c r="AF454">
        <v>10.077251434326101</v>
      </c>
      <c r="AG454">
        <v>3.4635954083992102</v>
      </c>
    </row>
    <row r="455" spans="1:33" x14ac:dyDescent="0.2">
      <c r="A455" s="94">
        <v>44554</v>
      </c>
      <c r="C455">
        <v>58.762250350604901</v>
      </c>
      <c r="G455">
        <v>63.6862137306045</v>
      </c>
      <c r="J455">
        <v>1.0294646317198599</v>
      </c>
      <c r="N455">
        <v>0.703163545365043</v>
      </c>
      <c r="O455">
        <v>0.75440871301458301</v>
      </c>
      <c r="Q455">
        <v>2.8561109892641499</v>
      </c>
      <c r="R455">
        <v>3.46257193659403</v>
      </c>
      <c r="S455">
        <v>228.84027738812401</v>
      </c>
      <c r="T455">
        <v>0.88556707670005497</v>
      </c>
      <c r="V455">
        <v>808.78255380295695</v>
      </c>
      <c r="W455">
        <v>1.28623942265528</v>
      </c>
      <c r="X455">
        <v>1.06142442959185</v>
      </c>
      <c r="Y455">
        <v>267.40698909848197</v>
      </c>
      <c r="AA455">
        <v>1.1247203985749901</v>
      </c>
      <c r="AC455">
        <v>5.56588176931501</v>
      </c>
      <c r="AD455">
        <v>153.34551964076101</v>
      </c>
    </row>
    <row r="456" spans="1:33" x14ac:dyDescent="0.2">
      <c r="A456" s="94">
        <v>44557</v>
      </c>
      <c r="B456">
        <v>25.139999389648398</v>
      </c>
      <c r="C456">
        <v>59.2034106471542</v>
      </c>
      <c r="D456">
        <v>0.42319831145597597</v>
      </c>
      <c r="E456">
        <v>18.819999694824201</v>
      </c>
      <c r="F456">
        <v>52.8323554992675</v>
      </c>
      <c r="G456">
        <v>63.663655844045998</v>
      </c>
      <c r="H456">
        <v>7.71000003814697</v>
      </c>
      <c r="I456">
        <v>23.4500007629394</v>
      </c>
      <c r="J456">
        <v>1.03380682625974</v>
      </c>
      <c r="K456">
        <v>5.4585856922865803</v>
      </c>
      <c r="L456">
        <v>124.08000183105401</v>
      </c>
      <c r="N456">
        <v>0.70070640833513598</v>
      </c>
      <c r="O456">
        <v>0.768194005133366</v>
      </c>
      <c r="P456">
        <v>15.0838203430175</v>
      </c>
      <c r="Q456">
        <v>2.9136430540387401</v>
      </c>
      <c r="R456">
        <v>3.4700321817487598</v>
      </c>
      <c r="S456">
        <v>231.57727866602099</v>
      </c>
      <c r="T456">
        <v>0.88430250147425105</v>
      </c>
      <c r="U456">
        <v>33.7299995422363</v>
      </c>
      <c r="W456">
        <v>1.29114124294332</v>
      </c>
      <c r="X456">
        <v>1.04922565505738</v>
      </c>
      <c r="Z456">
        <v>7.6199998855590803</v>
      </c>
      <c r="AA456">
        <v>1.1097561931477999</v>
      </c>
      <c r="AB456">
        <v>85.839996337890597</v>
      </c>
      <c r="AC456">
        <v>5.4047034124303304</v>
      </c>
      <c r="AE456">
        <v>30.399999618530199</v>
      </c>
      <c r="AF456">
        <v>9.9696941375732404</v>
      </c>
      <c r="AG456">
        <v>3.4083861523254102</v>
      </c>
    </row>
    <row r="457" spans="1:33" x14ac:dyDescent="0.2">
      <c r="A457" s="94">
        <v>44558</v>
      </c>
      <c r="B457">
        <v>24.850000381469702</v>
      </c>
      <c r="C457">
        <v>59.735575425293</v>
      </c>
      <c r="D457">
        <v>0.428512989791688</v>
      </c>
      <c r="E457">
        <v>18.120000839233398</v>
      </c>
      <c r="F457">
        <v>52.814189910888601</v>
      </c>
      <c r="G457">
        <v>67.013308068511094</v>
      </c>
      <c r="H457">
        <v>7.7600002288818297</v>
      </c>
      <c r="I457">
        <v>22.809999465942301</v>
      </c>
      <c r="J457">
        <v>1.0226622920266</v>
      </c>
      <c r="K457">
        <v>5.4733053629860198</v>
      </c>
      <c r="L457">
        <v>124.709999084472</v>
      </c>
      <c r="N457">
        <v>0.69495656604054501</v>
      </c>
      <c r="O457">
        <v>0.76780804135167002</v>
      </c>
      <c r="P457">
        <v>14.797543525695801</v>
      </c>
      <c r="Q457">
        <v>2.9655560468086102</v>
      </c>
      <c r="R457">
        <v>3.3602958768454401</v>
      </c>
      <c r="S457">
        <v>233.09562051843301</v>
      </c>
      <c r="T457">
        <v>0.89170769619145995</v>
      </c>
      <c r="U457">
        <v>33.240001678466797</v>
      </c>
      <c r="W457">
        <v>1.27861225454591</v>
      </c>
      <c r="X457">
        <v>1.0518383054512399</v>
      </c>
      <c r="Z457">
        <v>7.6199998855590803</v>
      </c>
      <c r="AA457">
        <v>1.11785352937558</v>
      </c>
      <c r="AB457">
        <v>85.430000305175696</v>
      </c>
      <c r="AC457">
        <v>5.4934615130579898</v>
      </c>
      <c r="AE457">
        <v>29.819999694824201</v>
      </c>
      <c r="AF457">
        <v>9.9117784500121999</v>
      </c>
      <c r="AG457">
        <v>3.5721526308295202</v>
      </c>
    </row>
    <row r="458" spans="1:33" x14ac:dyDescent="0.2">
      <c r="A458" s="94">
        <v>44559</v>
      </c>
      <c r="B458">
        <v>24.170000076293899</v>
      </c>
      <c r="C458">
        <v>59.276381593647699</v>
      </c>
      <c r="D458">
        <v>0.42470016480981598</v>
      </c>
      <c r="E458">
        <v>18.399999618530199</v>
      </c>
      <c r="F458">
        <v>52.541614532470703</v>
      </c>
      <c r="G458">
        <v>65.462648877643801</v>
      </c>
      <c r="H458">
        <v>7.8400001525878897</v>
      </c>
      <c r="I458">
        <v>22</v>
      </c>
      <c r="J458">
        <v>1.0084646692041399</v>
      </c>
      <c r="K458">
        <v>5.4986176073098401</v>
      </c>
      <c r="L458">
        <v>125.209999084472</v>
      </c>
      <c r="N458">
        <v>0.69389044662310695</v>
      </c>
      <c r="O458">
        <v>0.77623547789611502</v>
      </c>
      <c r="P458">
        <v>15.0838203430175</v>
      </c>
      <c r="Q458">
        <v>2.96205581207527</v>
      </c>
      <c r="R458">
        <v>3.2896439783438001</v>
      </c>
      <c r="S458">
        <v>231.168220689809</v>
      </c>
      <c r="T458">
        <v>0.89992467181429603</v>
      </c>
      <c r="U458">
        <v>32.900001525878899</v>
      </c>
      <c r="V458">
        <v>804.75335672526796</v>
      </c>
      <c r="W458">
        <v>1.2568500228688599</v>
      </c>
      <c r="X458">
        <v>1.0554090027312399</v>
      </c>
      <c r="Y458">
        <v>267.60287690085499</v>
      </c>
      <c r="Z458">
        <v>7.5599999427795401</v>
      </c>
      <c r="AA458">
        <v>1.1144348538330899</v>
      </c>
      <c r="AB458">
        <v>85.230003356933594</v>
      </c>
      <c r="AC458">
        <v>5.3902317709016199</v>
      </c>
      <c r="AD458">
        <v>153.65038926165599</v>
      </c>
      <c r="AE458">
        <v>29.159999847412099</v>
      </c>
      <c r="AF458">
        <v>9.9614200592040998</v>
      </c>
      <c r="AG458">
        <v>3.4775787961955</v>
      </c>
    </row>
    <row r="459" spans="1:33" x14ac:dyDescent="0.2">
      <c r="A459" s="94">
        <v>44560</v>
      </c>
      <c r="B459">
        <v>24.5</v>
      </c>
      <c r="C459">
        <v>58.943660432223602</v>
      </c>
      <c r="D459">
        <v>0.43137459529802302</v>
      </c>
      <c r="E459">
        <v>18.309999465942301</v>
      </c>
      <c r="F459">
        <v>52.986808776855398</v>
      </c>
      <c r="G459">
        <v>65.534750675252894</v>
      </c>
      <c r="H459">
        <v>7.8600001335143999</v>
      </c>
      <c r="I459">
        <v>22.110000610351499</v>
      </c>
      <c r="J459">
        <v>1.0403365085891401</v>
      </c>
      <c r="K459">
        <v>5.5618653491603096</v>
      </c>
      <c r="L459">
        <v>126.169998168945</v>
      </c>
      <c r="N459">
        <v>0.71007908580664703</v>
      </c>
      <c r="O459">
        <v>0.81679256708114401</v>
      </c>
      <c r="P459">
        <v>15.7550907135009</v>
      </c>
      <c r="Q459">
        <v>3.0279711979177</v>
      </c>
      <c r="R459">
        <v>3.3130780804667301</v>
      </c>
      <c r="S459">
        <v>232.959236003271</v>
      </c>
      <c r="T459">
        <v>0.92975047117633303</v>
      </c>
      <c r="U459">
        <v>33.110000610351499</v>
      </c>
      <c r="V459">
        <v>816.50080520671304</v>
      </c>
      <c r="W459">
        <v>1.31476916729461</v>
      </c>
      <c r="X459">
        <v>1.0915144449431999</v>
      </c>
      <c r="Y459">
        <v>256.42418647654898</v>
      </c>
      <c r="Z459">
        <v>7.5</v>
      </c>
      <c r="AA459">
        <v>1.1322179820487801</v>
      </c>
      <c r="AB459">
        <v>85.790000915527301</v>
      </c>
      <c r="AC459">
        <v>5.31339832966147</v>
      </c>
      <c r="AD459">
        <v>154.39975303575901</v>
      </c>
      <c r="AE459">
        <v>29.629999160766602</v>
      </c>
      <c r="AF459">
        <v>10.019335746765099</v>
      </c>
      <c r="AG459">
        <v>3.4722522915868099</v>
      </c>
    </row>
    <row r="460" spans="1:33" x14ac:dyDescent="0.2">
      <c r="A460" s="94">
        <v>44561</v>
      </c>
      <c r="B460">
        <v>24.440000534057599</v>
      </c>
      <c r="C460">
        <v>58.326568080824401</v>
      </c>
      <c r="E460">
        <v>19.540000915527301</v>
      </c>
      <c r="F460">
        <v>52.550708770751903</v>
      </c>
      <c r="H460">
        <v>7.8200001716613698</v>
      </c>
      <c r="I460">
        <v>22.25</v>
      </c>
      <c r="J460">
        <v>1.0740719141458599</v>
      </c>
      <c r="L460">
        <v>125.879997253417</v>
      </c>
      <c r="N460">
        <v>0.72168466545002696</v>
      </c>
      <c r="O460">
        <v>0.856715921271472</v>
      </c>
      <c r="P460">
        <v>15.5082998275756</v>
      </c>
      <c r="Q460">
        <v>2.9801793228014</v>
      </c>
      <c r="R460">
        <v>3.28554968166031</v>
      </c>
      <c r="S460">
        <v>232.02365277222901</v>
      </c>
      <c r="T460">
        <v>0.93846617282741795</v>
      </c>
      <c r="U460">
        <v>33.330001831054602</v>
      </c>
      <c r="V460">
        <v>826.99482856830502</v>
      </c>
      <c r="W460">
        <v>1.3093254088870401</v>
      </c>
      <c r="X460">
        <v>1.05773608192043</v>
      </c>
      <c r="Y460">
        <v>268.224861373382</v>
      </c>
      <c r="Z460">
        <v>7.4699997901916504</v>
      </c>
      <c r="AA460">
        <v>1.1242003366378399</v>
      </c>
      <c r="AB460">
        <v>85.709999084472599</v>
      </c>
      <c r="AD460">
        <v>154.394953442461</v>
      </c>
      <c r="AE460">
        <v>29.559999465942301</v>
      </c>
      <c r="AF460">
        <v>10.126893043518001</v>
      </c>
    </row>
    <row r="461" spans="1:33" x14ac:dyDescent="0.2">
      <c r="A461" s="94">
        <v>44564</v>
      </c>
      <c r="B461">
        <v>25.540000915527301</v>
      </c>
      <c r="C461">
        <v>56.907518945435598</v>
      </c>
      <c r="D461">
        <v>0.42913831806291097</v>
      </c>
      <c r="E461">
        <v>18.9799995422363</v>
      </c>
      <c r="F461">
        <v>53.268463134765597</v>
      </c>
      <c r="H461">
        <v>7.8099999427795401</v>
      </c>
      <c r="I461">
        <v>23.0100002288818</v>
      </c>
      <c r="K461">
        <v>5.6300721419942699</v>
      </c>
      <c r="L461">
        <v>127.930000305175</v>
      </c>
      <c r="P461">
        <v>14.619855880737299</v>
      </c>
      <c r="S461">
        <v>230.85334838342101</v>
      </c>
      <c r="U461">
        <v>33.240001678466797</v>
      </c>
      <c r="Z461">
        <v>7.4400000572204501</v>
      </c>
      <c r="AA461">
        <v>1.1128315342820601</v>
      </c>
      <c r="AB461">
        <v>87.470001220703097</v>
      </c>
      <c r="AE461">
        <v>30.649999618530199</v>
      </c>
      <c r="AF461">
        <v>9.9365997314453107</v>
      </c>
      <c r="AG461">
        <v>3.4585826089880798</v>
      </c>
    </row>
    <row r="462" spans="1:33" x14ac:dyDescent="0.2">
      <c r="A462" s="94">
        <v>44565</v>
      </c>
      <c r="B462">
        <v>25</v>
      </c>
      <c r="C462">
        <v>56.562322789668499</v>
      </c>
      <c r="D462">
        <v>0.40308384000347502</v>
      </c>
      <c r="E462">
        <v>18.0100002288818</v>
      </c>
      <c r="F462">
        <v>54.413246154785099</v>
      </c>
      <c r="G462">
        <v>63.433603529052803</v>
      </c>
      <c r="H462">
        <v>7.8299999237060502</v>
      </c>
      <c r="I462">
        <v>23.4699993133544</v>
      </c>
      <c r="J462">
        <v>1.09425068654522</v>
      </c>
      <c r="K462">
        <v>5.7054365857891201</v>
      </c>
      <c r="L462">
        <v>128.08000183105401</v>
      </c>
      <c r="N462">
        <v>0.78177494434362405</v>
      </c>
      <c r="O462">
        <v>0.86171733128460903</v>
      </c>
      <c r="P462">
        <v>14.0374298095703</v>
      </c>
      <c r="Q462">
        <v>3.1156078449409899</v>
      </c>
      <c r="R462">
        <v>3.3021820241389102</v>
      </c>
      <c r="S462">
        <v>233.38355716863501</v>
      </c>
      <c r="T462">
        <v>0.96457965565440396</v>
      </c>
      <c r="U462">
        <v>33.200000762939403</v>
      </c>
      <c r="V462">
        <v>809.90364501875501</v>
      </c>
      <c r="W462">
        <v>1.34706247047699</v>
      </c>
      <c r="X462">
        <v>1.09518341187873</v>
      </c>
      <c r="Y462">
        <v>268.26168689039997</v>
      </c>
      <c r="Z462">
        <v>7.5</v>
      </c>
      <c r="AA462">
        <v>1.11004912626786</v>
      </c>
      <c r="AB462">
        <v>86.989997863769503</v>
      </c>
      <c r="AC462">
        <v>5.2523635591676801</v>
      </c>
      <c r="AD462">
        <v>151.52832304576401</v>
      </c>
      <c r="AE462">
        <v>31.5</v>
      </c>
      <c r="AF462">
        <v>9.9365997314453107</v>
      </c>
      <c r="AG462">
        <v>3.3345178435560201</v>
      </c>
    </row>
    <row r="463" spans="1:33" x14ac:dyDescent="0.2">
      <c r="A463" s="94">
        <v>44566</v>
      </c>
      <c r="B463">
        <v>24.0100002288818</v>
      </c>
      <c r="C463">
        <v>56.1358597085895</v>
      </c>
      <c r="D463">
        <v>0.37701282471815301</v>
      </c>
      <c r="E463">
        <v>16.040000915527301</v>
      </c>
      <c r="F463">
        <v>52.859615325927699</v>
      </c>
      <c r="G463">
        <v>62.550314169044199</v>
      </c>
      <c r="H463">
        <v>7.8699998855590803</v>
      </c>
      <c r="I463">
        <v>23.2600002288818</v>
      </c>
      <c r="J463">
        <v>1.07441771893297</v>
      </c>
      <c r="K463">
        <v>5.6491809006540903</v>
      </c>
      <c r="L463">
        <v>123.83999633789</v>
      </c>
      <c r="N463">
        <v>0.765640624916471</v>
      </c>
      <c r="O463">
        <v>0.83562776726580501</v>
      </c>
      <c r="P463">
        <v>13.2180862426757</v>
      </c>
      <c r="Q463">
        <v>3.1396062583854101</v>
      </c>
      <c r="R463">
        <v>3.26965013177883</v>
      </c>
      <c r="S463">
        <v>228.06449261415401</v>
      </c>
      <c r="T463">
        <v>0.96155358016593295</v>
      </c>
      <c r="U463">
        <v>31.459999084472599</v>
      </c>
      <c r="V463">
        <v>826.58681608598999</v>
      </c>
      <c r="W463">
        <v>1.3353228943866999</v>
      </c>
      <c r="X463">
        <v>1.11735354800236</v>
      </c>
      <c r="Y463">
        <v>278.69006536827601</v>
      </c>
      <c r="Z463">
        <v>7.4299998283386204</v>
      </c>
      <c r="AA463">
        <v>1.0973372258788301</v>
      </c>
      <c r="AB463">
        <v>85.779998779296804</v>
      </c>
      <c r="AC463">
        <v>5.0309823654586801</v>
      </c>
      <c r="AD463">
        <v>151.39377102964099</v>
      </c>
      <c r="AE463">
        <v>30.639999389648398</v>
      </c>
      <c r="AF463">
        <v>9.8704109191894496</v>
      </c>
      <c r="AG463">
        <v>3.2085041562692398</v>
      </c>
    </row>
    <row r="464" spans="1:33" x14ac:dyDescent="0.2">
      <c r="A464" s="94">
        <v>44567</v>
      </c>
      <c r="B464">
        <v>23.409999847412099</v>
      </c>
      <c r="C464">
        <v>54.229362613461397</v>
      </c>
      <c r="D464">
        <v>0.36630451858746499</v>
      </c>
      <c r="E464">
        <v>15.020000457763601</v>
      </c>
      <c r="F464">
        <v>53.086753845214801</v>
      </c>
      <c r="G464">
        <v>60.601397595573602</v>
      </c>
      <c r="H464">
        <v>7.8000001907348597</v>
      </c>
      <c r="I464">
        <v>23.1800003051757</v>
      </c>
      <c r="J464">
        <v>1.0678114496504301</v>
      </c>
      <c r="L464">
        <v>124.02999877929599</v>
      </c>
      <c r="N464">
        <v>0.76838232962199904</v>
      </c>
      <c r="O464">
        <v>0.82211603874577499</v>
      </c>
      <c r="P464">
        <v>13.3957748413085</v>
      </c>
      <c r="Q464">
        <v>3.1177210313000998</v>
      </c>
      <c r="R464">
        <v>3.2776495422856402</v>
      </c>
      <c r="S464">
        <v>218.66533185314199</v>
      </c>
      <c r="T464">
        <v>0.95687754383993595</v>
      </c>
      <c r="U464">
        <v>31.9500007629394</v>
      </c>
      <c r="V464">
        <v>820.21040340041498</v>
      </c>
      <c r="W464">
        <v>1.32794225373265</v>
      </c>
      <c r="X464">
        <v>1.1504563944884501</v>
      </c>
      <c r="Y464">
        <v>269.02409673893999</v>
      </c>
      <c r="Z464">
        <v>7.2800002098083496</v>
      </c>
      <c r="AA464">
        <v>1.08684855868451</v>
      </c>
      <c r="AB464">
        <v>87.839996337890597</v>
      </c>
      <c r="AC464">
        <v>4.8785897695069904</v>
      </c>
      <c r="AD464">
        <v>151.664668912053</v>
      </c>
      <c r="AE464">
        <v>30.579999923706001</v>
      </c>
      <c r="AF464">
        <v>9.9862403869628906</v>
      </c>
      <c r="AG464">
        <v>3.1885754915561999</v>
      </c>
    </row>
    <row r="465" spans="1:33" x14ac:dyDescent="0.2">
      <c r="A465" s="94">
        <v>44568</v>
      </c>
      <c r="B465">
        <v>23.2199993133544</v>
      </c>
      <c r="C465">
        <v>53.182056869804903</v>
      </c>
      <c r="D465">
        <v>0.36428266333938802</v>
      </c>
      <c r="E465">
        <v>14.699999809265099</v>
      </c>
      <c r="F465">
        <v>53.250293731689403</v>
      </c>
      <c r="G465">
        <v>60.819726901403001</v>
      </c>
      <c r="H465">
        <v>7.75</v>
      </c>
      <c r="I465">
        <v>22.9799995422363</v>
      </c>
      <c r="J465">
        <v>1.0896554911337299</v>
      </c>
      <c r="K465">
        <v>5.4000322949189199</v>
      </c>
      <c r="L465">
        <v>126.389999389648</v>
      </c>
      <c r="N465">
        <v>0.76637000411527301</v>
      </c>
      <c r="O465">
        <v>0.79063819754839604</v>
      </c>
      <c r="P465">
        <v>13.3661603927612</v>
      </c>
      <c r="Q465">
        <v>2.96150039268516</v>
      </c>
      <c r="R465">
        <v>3.1242895582372499</v>
      </c>
      <c r="S465">
        <v>214.907414111457</v>
      </c>
      <c r="T465">
        <v>0.91352102708415805</v>
      </c>
      <c r="U465">
        <v>31.549999237060501</v>
      </c>
      <c r="V465">
        <v>810.22435191273598</v>
      </c>
      <c r="W465">
        <v>1.3043502623859899</v>
      </c>
      <c r="X465">
        <v>1.0592457003415601</v>
      </c>
      <c r="Y465">
        <v>269.26371470326501</v>
      </c>
      <c r="Z465">
        <v>7.3899998664855904</v>
      </c>
      <c r="AA465">
        <v>1.08067174174118</v>
      </c>
      <c r="AB465">
        <v>87.190002441406193</v>
      </c>
      <c r="AC465">
        <v>4.8318956395825801</v>
      </c>
      <c r="AD465">
        <v>148.71444477862599</v>
      </c>
      <c r="AE465">
        <v>30.1800003051757</v>
      </c>
      <c r="AF465">
        <v>10.044156074523899</v>
      </c>
      <c r="AG465">
        <v>3.1880542984239901</v>
      </c>
    </row>
    <row r="466" spans="1:33" x14ac:dyDescent="0.2">
      <c r="A466" s="94">
        <v>44571</v>
      </c>
      <c r="B466">
        <v>23.209999084472599</v>
      </c>
      <c r="C466">
        <v>52.070201292404803</v>
      </c>
      <c r="D466">
        <v>0.35510104894638</v>
      </c>
      <c r="E466">
        <v>15.2299995422363</v>
      </c>
      <c r="F466">
        <v>54.813011169433501</v>
      </c>
      <c r="G466">
        <v>60.957363964795697</v>
      </c>
      <c r="H466">
        <v>7.9000000953674299</v>
      </c>
      <c r="I466">
        <v>23.020000457763601</v>
      </c>
      <c r="J466">
        <v>1.07072746328271</v>
      </c>
      <c r="K466">
        <v>5.3536586003886804</v>
      </c>
      <c r="L466">
        <v>129.69999694824199</v>
      </c>
      <c r="N466">
        <v>0.77379549945756299</v>
      </c>
      <c r="O466">
        <v>0.80574931607793499</v>
      </c>
      <c r="P466">
        <v>13.3760318756103</v>
      </c>
      <c r="Q466">
        <v>3.04726944538867</v>
      </c>
      <c r="R466">
        <v>3.0989388420964299</v>
      </c>
      <c r="S466">
        <v>209.894468722151</v>
      </c>
      <c r="T466">
        <v>0.92217933125017704</v>
      </c>
      <c r="U466">
        <v>31.559999465942301</v>
      </c>
      <c r="V466">
        <v>811.83620736517298</v>
      </c>
      <c r="W466">
        <v>1.3277693928902401</v>
      </c>
      <c r="X466">
        <v>1.002164232802</v>
      </c>
      <c r="Y466">
        <v>251.40590560953501</v>
      </c>
      <c r="Z466">
        <v>7.5100002288818297</v>
      </c>
      <c r="AA466">
        <v>1.0847483452505899</v>
      </c>
      <c r="AB466">
        <v>87.580001831054602</v>
      </c>
      <c r="AD466">
        <v>152.074890278276</v>
      </c>
      <c r="AE466">
        <v>30.209999084472599</v>
      </c>
      <c r="AF466">
        <v>9.9779672622680593</v>
      </c>
      <c r="AG466">
        <v>3.0882215498394801</v>
      </c>
    </row>
    <row r="467" spans="1:33" x14ac:dyDescent="0.2">
      <c r="A467" s="94">
        <v>44572</v>
      </c>
      <c r="B467">
        <v>24.170000076293899</v>
      </c>
      <c r="C467">
        <v>52.575783633275002</v>
      </c>
      <c r="D467">
        <v>0.36028398376522802</v>
      </c>
      <c r="E467">
        <v>15.6099996566772</v>
      </c>
      <c r="F467">
        <v>54.667633056640597</v>
      </c>
      <c r="G467">
        <v>60.345780423969501</v>
      </c>
      <c r="H467">
        <v>7.6599998474120996</v>
      </c>
      <c r="I467">
        <v>22.670000076293899</v>
      </c>
      <c r="J467">
        <v>1.0604956353606401</v>
      </c>
      <c r="K467">
        <v>5.3075130152502901</v>
      </c>
      <c r="L467">
        <v>129.83000183105401</v>
      </c>
      <c r="N467">
        <v>0.768680490848488</v>
      </c>
      <c r="O467">
        <v>0.80063648691596201</v>
      </c>
      <c r="P467">
        <v>13.3266744613647</v>
      </c>
      <c r="Q467">
        <v>3.0515069467240301</v>
      </c>
      <c r="R467">
        <v>3.1172624288523401</v>
      </c>
      <c r="S467">
        <v>216.191697817701</v>
      </c>
      <c r="T467">
        <v>0.91623652110325704</v>
      </c>
      <c r="U467">
        <v>31.790000915527301</v>
      </c>
      <c r="V467">
        <v>812.74780423047196</v>
      </c>
      <c r="W467">
        <v>1.3267642817629299</v>
      </c>
      <c r="X467">
        <v>0.98369911296935397</v>
      </c>
      <c r="Y467">
        <v>258.31219630422999</v>
      </c>
      <c r="Z467">
        <v>7.5</v>
      </c>
      <c r="AA467">
        <v>1.08723176100354</v>
      </c>
      <c r="AB467">
        <v>88.610000610351506</v>
      </c>
      <c r="AC467">
        <v>4.7217119667847598</v>
      </c>
      <c r="AD467">
        <v>159.40203257366599</v>
      </c>
      <c r="AE467">
        <v>30.530000686645501</v>
      </c>
      <c r="AF467">
        <v>10.0110626220703</v>
      </c>
      <c r="AG467">
        <v>3.1688114062735599</v>
      </c>
    </row>
    <row r="468" spans="1:33" x14ac:dyDescent="0.2">
      <c r="A468" s="94">
        <v>44573</v>
      </c>
      <c r="B468">
        <v>23.340000152587798</v>
      </c>
      <c r="C468">
        <v>52.670369692387297</v>
      </c>
      <c r="D468">
        <v>0.36822156720183902</v>
      </c>
      <c r="E468">
        <v>15.050000190734799</v>
      </c>
      <c r="F468">
        <v>53.114006042480398</v>
      </c>
      <c r="G468">
        <v>60.943436404437797</v>
      </c>
      <c r="H468">
        <v>7.3299999237060502</v>
      </c>
      <c r="I468">
        <v>21.889999389648398</v>
      </c>
      <c r="J468">
        <v>1.0672995474</v>
      </c>
      <c r="K468">
        <v>5.3355661673867196</v>
      </c>
      <c r="L468">
        <v>128.53999328613199</v>
      </c>
      <c r="N468">
        <v>0.77014992782972003</v>
      </c>
      <c r="O468">
        <v>0.82147922461451295</v>
      </c>
      <c r="P468">
        <v>13.0601396560668</v>
      </c>
      <c r="Q468">
        <v>3.1069055522379401</v>
      </c>
      <c r="R468">
        <v>3.1193159329186502</v>
      </c>
      <c r="S468">
        <v>219.68934684009201</v>
      </c>
      <c r="T468">
        <v>0.93364081593595805</v>
      </c>
      <c r="U468">
        <v>31.270000457763601</v>
      </c>
      <c r="V468">
        <v>821.91033447528002</v>
      </c>
      <c r="W468">
        <v>1.3269724570569299</v>
      </c>
      <c r="X468">
        <v>1.0089597443095699</v>
      </c>
      <c r="Y468">
        <v>272.609100977526</v>
      </c>
      <c r="Z468">
        <v>7.5</v>
      </c>
      <c r="AA468">
        <v>1.09015313988331</v>
      </c>
      <c r="AB468">
        <v>85.989997863769503</v>
      </c>
      <c r="AC468">
        <v>4.9123033644563803</v>
      </c>
      <c r="AD468">
        <v>161.38546532030799</v>
      </c>
      <c r="AE468">
        <v>29.4899997711181</v>
      </c>
      <c r="AF468">
        <v>9.9283256530761701</v>
      </c>
      <c r="AG468">
        <v>3.23839584936752</v>
      </c>
    </row>
    <row r="469" spans="1:33" x14ac:dyDescent="0.2">
      <c r="A469" s="94">
        <v>44574</v>
      </c>
      <c r="B469">
        <v>22.569999694824201</v>
      </c>
      <c r="C469">
        <v>51.937262256023999</v>
      </c>
      <c r="D469">
        <v>0.37591268352682</v>
      </c>
      <c r="E469">
        <v>15.060000419616699</v>
      </c>
      <c r="F469">
        <v>51.533119201660099</v>
      </c>
      <c r="G469">
        <v>59.538191343149897</v>
      </c>
      <c r="H469">
        <v>7.3600001335143999</v>
      </c>
      <c r="I469">
        <v>22.5</v>
      </c>
      <c r="J469">
        <v>1.0512385316936601</v>
      </c>
      <c r="K469">
        <v>5.4573391996891498</v>
      </c>
      <c r="L469">
        <v>125.669998168945</v>
      </c>
      <c r="N469">
        <v>0.78417148325800601</v>
      </c>
      <c r="O469">
        <v>0.81442719565351396</v>
      </c>
      <c r="P469">
        <v>13.9387140274047</v>
      </c>
      <c r="Q469">
        <v>3.1332577098210899</v>
      </c>
      <c r="R469">
        <v>3.0578253987708499</v>
      </c>
      <c r="S469">
        <v>219.401806051064</v>
      </c>
      <c r="T469">
        <v>0.92802312831087497</v>
      </c>
      <c r="U469">
        <v>30.170000076293899</v>
      </c>
      <c r="V469">
        <v>830.64535285520799</v>
      </c>
      <c r="W469">
        <v>1.3137992681716999</v>
      </c>
      <c r="X469">
        <v>1.0019503602683</v>
      </c>
      <c r="Y469">
        <v>265.919040462336</v>
      </c>
      <c r="Z469">
        <v>7.4800000190734801</v>
      </c>
      <c r="AA469">
        <v>1.11785965079922</v>
      </c>
      <c r="AB469">
        <v>86.269996643066406</v>
      </c>
      <c r="AC469">
        <v>4.7361173262315601</v>
      </c>
      <c r="AD469">
        <v>160.92417460004</v>
      </c>
      <c r="AE469">
        <v>29.420000076293899</v>
      </c>
      <c r="AF469">
        <v>9.8042221069335902</v>
      </c>
      <c r="AG469">
        <v>3.2357265786007101</v>
      </c>
    </row>
    <row r="470" spans="1:33" x14ac:dyDescent="0.2">
      <c r="A470" s="94">
        <v>44575</v>
      </c>
      <c r="B470">
        <v>22.110000610351499</v>
      </c>
      <c r="C470">
        <v>51.296814723718803</v>
      </c>
      <c r="D470">
        <v>0.39082996967752498</v>
      </c>
      <c r="E470">
        <v>15.3400001525878</v>
      </c>
      <c r="F470">
        <v>52.714241027832003</v>
      </c>
      <c r="G470">
        <v>58.549538335563199</v>
      </c>
      <c r="H470">
        <v>7.21000003814697</v>
      </c>
      <c r="I470">
        <v>22.600000381469702</v>
      </c>
      <c r="J470">
        <v>1.04450290624882</v>
      </c>
      <c r="K470">
        <v>5.3722707753169603</v>
      </c>
      <c r="L470">
        <v>129.42999267578099</v>
      </c>
      <c r="N470">
        <v>0.76383113918048096</v>
      </c>
      <c r="O470">
        <v>0.79269478188319098</v>
      </c>
      <c r="P470">
        <v>13.8696126937866</v>
      </c>
      <c r="Q470">
        <v>3.0292067717882301</v>
      </c>
      <c r="R470">
        <v>2.9635053768274902</v>
      </c>
      <c r="S470">
        <v>216.43070721593099</v>
      </c>
      <c r="T470">
        <v>0.90750378025594303</v>
      </c>
      <c r="U470">
        <v>30.25</v>
      </c>
      <c r="V470">
        <v>828.12714074797202</v>
      </c>
      <c r="W470">
        <v>1.30774511745035</v>
      </c>
      <c r="X470">
        <v>0.95940606435254205</v>
      </c>
      <c r="Y470">
        <v>265.990140103736</v>
      </c>
      <c r="Z470">
        <v>7.3400001525878897</v>
      </c>
      <c r="AA470">
        <v>1.1324490963552301</v>
      </c>
      <c r="AB470">
        <v>87.330001831054602</v>
      </c>
      <c r="AC470">
        <v>4.7047710505208302</v>
      </c>
      <c r="AD470">
        <v>156.857403873409</v>
      </c>
      <c r="AE470">
        <v>29.7000007629394</v>
      </c>
      <c r="AF470">
        <v>9.8538627624511701</v>
      </c>
      <c r="AG470">
        <v>3.2935526860576299</v>
      </c>
    </row>
    <row r="471" spans="1:33" x14ac:dyDescent="0.2">
      <c r="A471" s="94">
        <v>44578</v>
      </c>
      <c r="C471">
        <v>51.763093097809303</v>
      </c>
      <c r="D471">
        <v>0.39217105053822299</v>
      </c>
      <c r="G471">
        <v>60.9675289168947</v>
      </c>
      <c r="J471">
        <v>1.0615718534087499</v>
      </c>
      <c r="K471">
        <v>5.2408973719848504</v>
      </c>
      <c r="N471">
        <v>0.78086465855722698</v>
      </c>
      <c r="O471">
        <v>0.81701697007164797</v>
      </c>
      <c r="Q471">
        <v>2.8938044332385502</v>
      </c>
      <c r="R471">
        <v>3.0073952030729698</v>
      </c>
      <c r="S471">
        <v>221.73745644512701</v>
      </c>
      <c r="T471">
        <v>0.95095644529082701</v>
      </c>
      <c r="V471">
        <v>841.55140807924897</v>
      </c>
      <c r="W471">
        <v>1.33889009985382</v>
      </c>
      <c r="X471">
        <v>0.98244503947606099</v>
      </c>
      <c r="Y471">
        <v>265.21181290737599</v>
      </c>
      <c r="AA471">
        <v>1.2105517741146601</v>
      </c>
      <c r="AC471">
        <v>4.7325849263012101</v>
      </c>
      <c r="AD471">
        <v>155.71545876625001</v>
      </c>
      <c r="AG471">
        <v>3.31921370530383</v>
      </c>
    </row>
    <row r="472" spans="1:33" x14ac:dyDescent="0.2">
      <c r="A472" s="94">
        <v>44579</v>
      </c>
      <c r="B472">
        <v>20.709999084472599</v>
      </c>
      <c r="C472">
        <v>50.959248694823998</v>
      </c>
      <c r="D472">
        <v>0.40791906416416102</v>
      </c>
      <c r="E472">
        <v>14.1800003051757</v>
      </c>
      <c r="F472">
        <v>52.659732818603501</v>
      </c>
      <c r="G472">
        <v>59.9619082680912</v>
      </c>
      <c r="H472">
        <v>7.2899999618530202</v>
      </c>
      <c r="I472">
        <v>21.4500007629394</v>
      </c>
      <c r="J472">
        <v>1.0490450443603501</v>
      </c>
      <c r="K472">
        <v>5.2963993263355098</v>
      </c>
      <c r="L472">
        <v>128.61999511718699</v>
      </c>
      <c r="N472">
        <v>0.77062044101893401</v>
      </c>
      <c r="O472">
        <v>0.77783832517525198</v>
      </c>
      <c r="P472">
        <v>13.247701644897401</v>
      </c>
      <c r="Q472">
        <v>2.8046069731237799</v>
      </c>
      <c r="R472">
        <v>2.9641162775891399</v>
      </c>
      <c r="S472">
        <v>218.48050788049201</v>
      </c>
      <c r="T472">
        <v>0.92173883306386895</v>
      </c>
      <c r="U472">
        <v>29.530000686645501</v>
      </c>
      <c r="V472">
        <v>862.343317926483</v>
      </c>
      <c r="W472">
        <v>1.31456536008698</v>
      </c>
      <c r="X472">
        <v>0.94379751950270896</v>
      </c>
      <c r="Y472">
        <v>259.258582521037</v>
      </c>
      <c r="Z472">
        <v>7.1199998855590803</v>
      </c>
      <c r="AA472">
        <v>1.15987885282023</v>
      </c>
      <c r="AB472">
        <v>86.099998474121094</v>
      </c>
      <c r="AC472">
        <v>4.7529358539434003</v>
      </c>
      <c r="AD472">
        <v>154.74303340826299</v>
      </c>
      <c r="AE472">
        <v>29.370000839233398</v>
      </c>
      <c r="AF472">
        <v>9.7297592163085902</v>
      </c>
      <c r="AG472">
        <v>3.4275239193095701</v>
      </c>
    </row>
    <row r="473" spans="1:33" x14ac:dyDescent="0.2">
      <c r="A473" s="94">
        <v>44580</v>
      </c>
      <c r="B473">
        <v>20.4899997711181</v>
      </c>
      <c r="C473">
        <v>51.088634264270603</v>
      </c>
      <c r="D473">
        <v>0.39527821801528501</v>
      </c>
      <c r="E473">
        <v>14.3800001144409</v>
      </c>
      <c r="F473">
        <v>50.215724945068303</v>
      </c>
      <c r="G473">
        <v>60.051885665061498</v>
      </c>
      <c r="H473">
        <v>7.17000007629394</v>
      </c>
      <c r="I473">
        <v>20.2199993133544</v>
      </c>
      <c r="J473">
        <v>1.0614549037934</v>
      </c>
      <c r="K473">
        <v>5.2628665162558201</v>
      </c>
      <c r="L473">
        <v>127.550003051757</v>
      </c>
      <c r="N473">
        <v>0.78077863346042098</v>
      </c>
      <c r="O473">
        <v>0.80517898619074602</v>
      </c>
      <c r="P473">
        <v>13.040397644042899</v>
      </c>
      <c r="Q473">
        <v>2.9611787648180101</v>
      </c>
      <c r="R473">
        <v>2.8736605810314502</v>
      </c>
      <c r="S473">
        <v>221.23943875961399</v>
      </c>
      <c r="T473">
        <v>0.95557448809660805</v>
      </c>
      <c r="U473">
        <v>28.829999923706001</v>
      </c>
      <c r="V473">
        <v>896.83064281317604</v>
      </c>
      <c r="W473">
        <v>1.3432102544847799</v>
      </c>
      <c r="X473">
        <v>0.95714870682328901</v>
      </c>
      <c r="Y473">
        <v>256.31206759501498</v>
      </c>
      <c r="Z473">
        <v>6.8600001335143999</v>
      </c>
      <c r="AA473">
        <v>1.16052909501837</v>
      </c>
      <c r="AB473">
        <v>84.580001831054602</v>
      </c>
      <c r="AC473">
        <v>4.4823616591839004</v>
      </c>
      <c r="AD473">
        <v>152.163838039479</v>
      </c>
      <c r="AE473">
        <v>28.579999923706001</v>
      </c>
      <c r="AF473">
        <v>9.7463064193725604</v>
      </c>
      <c r="AG473">
        <v>3.3518036563638698</v>
      </c>
    </row>
    <row r="474" spans="1:33" x14ac:dyDescent="0.2">
      <c r="A474" s="94">
        <v>44581</v>
      </c>
      <c r="B474">
        <v>20</v>
      </c>
      <c r="C474">
        <v>51.608542015303499</v>
      </c>
      <c r="D474">
        <v>0.43220773596947698</v>
      </c>
      <c r="E474">
        <v>14.9099998474121</v>
      </c>
      <c r="F474">
        <v>49.815956115722599</v>
      </c>
      <c r="G474">
        <v>64.336321600159806</v>
      </c>
      <c r="H474">
        <v>7.17000007629394</v>
      </c>
      <c r="I474">
        <v>20.5</v>
      </c>
      <c r="J474">
        <v>1.03623775715682</v>
      </c>
      <c r="K474">
        <v>5.2807404884383597</v>
      </c>
      <c r="L474">
        <v>127.5</v>
      </c>
      <c r="N474">
        <v>0.76423408904518897</v>
      </c>
      <c r="O474">
        <v>0.75832254111475095</v>
      </c>
      <c r="P474">
        <v>13.168728828430099</v>
      </c>
      <c r="Q474">
        <v>2.8501615451704598</v>
      </c>
      <c r="R474">
        <v>2.74087243892762</v>
      </c>
      <c r="S474">
        <v>223.233445387682</v>
      </c>
      <c r="T474">
        <v>0.919050976825872</v>
      </c>
      <c r="U474">
        <v>27.809999465942301</v>
      </c>
      <c r="V474">
        <v>928.65198567137099</v>
      </c>
      <c r="W474">
        <v>1.2928606363897699</v>
      </c>
      <c r="X474">
        <v>0.90959248510328905</v>
      </c>
      <c r="Y474">
        <v>265.31277293019201</v>
      </c>
      <c r="Z474">
        <v>6.9099998474120996</v>
      </c>
      <c r="AA474">
        <v>1.1999122881556099</v>
      </c>
      <c r="AB474">
        <v>83.610000610351506</v>
      </c>
      <c r="AC474">
        <v>4.6765336502133197</v>
      </c>
      <c r="AD474">
        <v>152.25701378693299</v>
      </c>
      <c r="AE474">
        <v>28.290000915527301</v>
      </c>
      <c r="AF474">
        <v>9.7711277008056605</v>
      </c>
      <c r="AG474">
        <v>3.5426110255023899</v>
      </c>
    </row>
    <row r="475" spans="1:33" x14ac:dyDescent="0.2">
      <c r="A475" s="94">
        <v>44582</v>
      </c>
      <c r="B475">
        <v>19.350000381469702</v>
      </c>
      <c r="C475">
        <v>50.203812754363703</v>
      </c>
      <c r="D475">
        <v>0.44111405595166098</v>
      </c>
      <c r="E475">
        <v>14.9600000381469</v>
      </c>
      <c r="F475">
        <v>49.906810760497997</v>
      </c>
      <c r="G475">
        <v>61.974331009376499</v>
      </c>
      <c r="H475">
        <v>7.1500000953674299</v>
      </c>
      <c r="I475">
        <v>20.2299995422363</v>
      </c>
      <c r="J475">
        <v>1.0355571575381</v>
      </c>
      <c r="K475">
        <v>5.1509637460596798</v>
      </c>
      <c r="L475">
        <v>126.27999877929599</v>
      </c>
      <c r="N475">
        <v>0.76878393995910599</v>
      </c>
      <c r="O475">
        <v>0.77328890209610501</v>
      </c>
      <c r="P475">
        <v>12.3592567443847</v>
      </c>
      <c r="Q475">
        <v>2.85038242935331</v>
      </c>
      <c r="R475">
        <v>2.6812706050716</v>
      </c>
      <c r="S475">
        <v>218.56273448572</v>
      </c>
      <c r="T475">
        <v>0.96853060493825804</v>
      </c>
      <c r="U475">
        <v>26.860000610351499</v>
      </c>
      <c r="V475">
        <v>895.30138137073595</v>
      </c>
      <c r="W475">
        <v>1.29815283188018</v>
      </c>
      <c r="X475">
        <v>0.90701157972216595</v>
      </c>
      <c r="Y475">
        <v>260.34174241172502</v>
      </c>
      <c r="Z475">
        <v>6.75</v>
      </c>
      <c r="AA475">
        <v>1.17706969457844</v>
      </c>
      <c r="AB475">
        <v>83.790000915527301</v>
      </c>
      <c r="AC475">
        <v>4.8189757958730999</v>
      </c>
      <c r="AD475">
        <v>150.09735528548799</v>
      </c>
      <c r="AE475">
        <v>27.899999618530199</v>
      </c>
      <c r="AF475">
        <v>9.6883907318115199</v>
      </c>
      <c r="AG475">
        <v>3.62975609906607</v>
      </c>
    </row>
    <row r="476" spans="1:33" x14ac:dyDescent="0.2">
      <c r="A476" s="94">
        <v>44585</v>
      </c>
      <c r="B476">
        <v>19.850000381469702</v>
      </c>
      <c r="C476">
        <v>47.652454490360398</v>
      </c>
      <c r="D476">
        <v>0.43612912218780697</v>
      </c>
      <c r="E476">
        <v>15.420000076293899</v>
      </c>
      <c r="F476">
        <v>51.496788024902301</v>
      </c>
      <c r="G476">
        <v>62.101716409110601</v>
      </c>
      <c r="H476">
        <v>7.3000001907348597</v>
      </c>
      <c r="I476">
        <v>21.020000457763601</v>
      </c>
      <c r="J476">
        <v>1.03585131686872</v>
      </c>
      <c r="K476">
        <v>4.9302998437512899</v>
      </c>
      <c r="L476">
        <v>128.44999694824199</v>
      </c>
      <c r="N476">
        <v>0.74594587298702197</v>
      </c>
      <c r="O476">
        <v>0.76716816299483503</v>
      </c>
      <c r="P476">
        <v>12.3592567443847</v>
      </c>
      <c r="Q476">
        <v>2.88906069852339</v>
      </c>
      <c r="R476">
        <v>2.7292237529638799</v>
      </c>
      <c r="S476">
        <v>205.62016672762499</v>
      </c>
      <c r="T476">
        <v>0.979850768505514</v>
      </c>
      <c r="U476">
        <v>27.559999465942301</v>
      </c>
      <c r="V476">
        <v>811.28254574556195</v>
      </c>
      <c r="W476">
        <v>1.2850884042784301</v>
      </c>
      <c r="X476">
        <v>0.89780207642760901</v>
      </c>
      <c r="Y476">
        <v>262.92890168982001</v>
      </c>
      <c r="Z476">
        <v>6.92000007629394</v>
      </c>
      <c r="AA476">
        <v>1.1574145013814301</v>
      </c>
      <c r="AB476">
        <v>86.730003356933594</v>
      </c>
      <c r="AC476">
        <v>4.9244254053374403</v>
      </c>
      <c r="AD476">
        <v>148.958393522439</v>
      </c>
      <c r="AE476">
        <v>31.709999084472599</v>
      </c>
      <c r="AF476">
        <v>9.7711277008056605</v>
      </c>
      <c r="AG476">
        <v>3.45909895129352</v>
      </c>
    </row>
    <row r="477" spans="1:33" x14ac:dyDescent="0.2">
      <c r="A477" s="94">
        <v>44586</v>
      </c>
      <c r="B477">
        <v>18.579999923706001</v>
      </c>
      <c r="C477">
        <v>47.094608742890102</v>
      </c>
      <c r="D477">
        <v>0.45022874429785198</v>
      </c>
      <c r="E477">
        <v>15.060000419616699</v>
      </c>
      <c r="F477">
        <v>51.596721649169901</v>
      </c>
      <c r="G477">
        <v>61.491969305576099</v>
      </c>
      <c r="H477">
        <v>7.1799998283386204</v>
      </c>
      <c r="I477">
        <v>20.780000686645501</v>
      </c>
      <c r="J477">
        <v>0.994375250003805</v>
      </c>
      <c r="K477">
        <v>5.0527687294152104</v>
      </c>
      <c r="L477">
        <v>122.930000305175</v>
      </c>
      <c r="N477">
        <v>0.70885392299877703</v>
      </c>
      <c r="O477">
        <v>0.71915423213653795</v>
      </c>
      <c r="P477">
        <v>12.457972526550201</v>
      </c>
      <c r="Q477">
        <v>2.8199943064803099</v>
      </c>
      <c r="R477">
        <v>2.6145046006247599</v>
      </c>
      <c r="S477">
        <v>203.26029404568899</v>
      </c>
      <c r="T477">
        <v>0.90998137275303703</v>
      </c>
      <c r="U477">
        <v>27</v>
      </c>
      <c r="V477">
        <v>834.25390339495004</v>
      </c>
      <c r="W477">
        <v>1.2149604546956001</v>
      </c>
      <c r="X477">
        <v>0.86258648133927796</v>
      </c>
      <c r="Y477">
        <v>258.94057287012703</v>
      </c>
      <c r="Z477">
        <v>6.7399997711181596</v>
      </c>
      <c r="AA477">
        <v>1.1437187943106</v>
      </c>
      <c r="AB477">
        <v>84.669998168945298</v>
      </c>
      <c r="AC477">
        <v>4.6378987454754403</v>
      </c>
      <c r="AD477">
        <v>148.226979568752</v>
      </c>
      <c r="AE477">
        <v>30.5</v>
      </c>
      <c r="AF477">
        <v>9.7214860916137695</v>
      </c>
      <c r="AG477">
        <v>3.6479642797588099</v>
      </c>
    </row>
    <row r="478" spans="1:33" x14ac:dyDescent="0.2">
      <c r="A478" s="94">
        <v>44587</v>
      </c>
      <c r="B478">
        <v>18.420000076293899</v>
      </c>
      <c r="C478">
        <v>46.985326907138599</v>
      </c>
      <c r="D478">
        <v>0.46868933754922099</v>
      </c>
      <c r="E478">
        <v>15.6300001144409</v>
      </c>
      <c r="F478">
        <v>51.587642669677699</v>
      </c>
      <c r="G478">
        <v>62.020295666098299</v>
      </c>
      <c r="H478">
        <v>7.1999998092651296</v>
      </c>
      <c r="I478">
        <v>20.7000007629394</v>
      </c>
      <c r="J478">
        <v>1.0029172930155501</v>
      </c>
      <c r="K478">
        <v>5.2181868735618702</v>
      </c>
      <c r="L478">
        <v>120.19000244140599</v>
      </c>
      <c r="N478">
        <v>0.70922372607255102</v>
      </c>
      <c r="O478">
        <v>0.73132503341697896</v>
      </c>
      <c r="P478">
        <v>12.615918159484799</v>
      </c>
      <c r="Q478">
        <v>2.8483365848029498</v>
      </c>
      <c r="R478">
        <v>2.6079892389736798</v>
      </c>
      <c r="S478">
        <v>207.85250902971799</v>
      </c>
      <c r="T478">
        <v>0.89939150492803299</v>
      </c>
      <c r="U478">
        <v>33.759998321533203</v>
      </c>
      <c r="V478">
        <v>825.59480855357799</v>
      </c>
      <c r="W478">
        <v>1.25895492999248</v>
      </c>
      <c r="X478">
        <v>0.85829449354243004</v>
      </c>
      <c r="Y478">
        <v>259.35341346463201</v>
      </c>
      <c r="Z478">
        <v>6.8000001907348597</v>
      </c>
      <c r="AB478">
        <v>82.989997863769503</v>
      </c>
      <c r="AC478">
        <v>4.7861843254500904</v>
      </c>
      <c r="AD478">
        <v>148.463304504966</v>
      </c>
      <c r="AE478">
        <v>29.659999847412099</v>
      </c>
      <c r="AF478">
        <v>9.7545804977416992</v>
      </c>
      <c r="AG478">
        <v>3.6819422963162598</v>
      </c>
    </row>
    <row r="479" spans="1:33" x14ac:dyDescent="0.2">
      <c r="A479" s="94">
        <v>44588</v>
      </c>
      <c r="B479">
        <v>17.9500007629394</v>
      </c>
      <c r="C479">
        <v>45.453178584433701</v>
      </c>
      <c r="D479">
        <v>0.466001536940851</v>
      </c>
      <c r="E479">
        <v>14.7100000381469</v>
      </c>
      <c r="F479">
        <v>52.060085296630803</v>
      </c>
      <c r="G479">
        <v>59.041976552815697</v>
      </c>
      <c r="H479">
        <v>7.1399998664855904</v>
      </c>
      <c r="I479">
        <v>20.459999084472599</v>
      </c>
      <c r="J479">
        <v>0.98125465643406695</v>
      </c>
      <c r="K479">
        <v>5.0770035821140196</v>
      </c>
      <c r="L479">
        <v>118.33999633789</v>
      </c>
      <c r="N479">
        <v>0.69503647105941702</v>
      </c>
      <c r="O479">
        <v>0.699423046856544</v>
      </c>
      <c r="P479">
        <v>13.8597412109375</v>
      </c>
      <c r="Q479">
        <v>2.6742197669909999</v>
      </c>
      <c r="R479">
        <v>2.4814779907067201</v>
      </c>
      <c r="S479">
        <v>207.15832884551801</v>
      </c>
      <c r="T479">
        <v>0.83233117774923804</v>
      </c>
      <c r="U479">
        <v>33.950000762939403</v>
      </c>
      <c r="V479">
        <v>828.09520231868305</v>
      </c>
      <c r="W479">
        <v>1.21692143406655</v>
      </c>
      <c r="X479">
        <v>0.82916634812155998</v>
      </c>
      <c r="Y479">
        <v>258.53253780330101</v>
      </c>
      <c r="Z479">
        <v>6.5900001525878897</v>
      </c>
      <c r="AA479">
        <v>1.17136961871224</v>
      </c>
      <c r="AB479">
        <v>82.279998779296804</v>
      </c>
      <c r="AC479">
        <v>4.3904044658185502</v>
      </c>
      <c r="AD479">
        <v>147.99340549094899</v>
      </c>
      <c r="AE479">
        <v>28.549999237060501</v>
      </c>
      <c r="AF479">
        <v>9.5394668579101491</v>
      </c>
      <c r="AG479">
        <v>3.8174898125682799</v>
      </c>
    </row>
    <row r="480" spans="1:33" x14ac:dyDescent="0.2">
      <c r="A480" s="94">
        <v>44589</v>
      </c>
      <c r="B480">
        <v>18.799999237060501</v>
      </c>
      <c r="C480">
        <v>45.106939393656802</v>
      </c>
      <c r="D480">
        <v>0.46636571471565602</v>
      </c>
      <c r="E480">
        <v>14.9600000381469</v>
      </c>
      <c r="F480">
        <v>54.585868835449197</v>
      </c>
      <c r="G480">
        <v>64.769985162879394</v>
      </c>
      <c r="H480">
        <v>7.2600002288818297</v>
      </c>
      <c r="I480">
        <v>21.069999694824201</v>
      </c>
      <c r="J480">
        <v>0.98326602294837695</v>
      </c>
      <c r="K480">
        <v>5.1513731866942196</v>
      </c>
      <c r="L480">
        <v>122.650001525878</v>
      </c>
      <c r="N480">
        <v>0.69662314861427099</v>
      </c>
      <c r="O480">
        <v>0.71676693291169602</v>
      </c>
      <c r="P480">
        <v>13.958456993103001</v>
      </c>
      <c r="Q480">
        <v>2.8208388899280399</v>
      </c>
      <c r="R480">
        <v>2.5366370827337299</v>
      </c>
      <c r="S480">
        <v>204.53242623706601</v>
      </c>
      <c r="T480">
        <v>0.87797832009670096</v>
      </c>
      <c r="U480">
        <v>34.439998626708899</v>
      </c>
      <c r="V480">
        <v>810.88844401122299</v>
      </c>
      <c r="W480">
        <v>1.2271949406040801</v>
      </c>
      <c r="X480">
        <v>0.85598954319361498</v>
      </c>
      <c r="Y480">
        <v>248.97132922294799</v>
      </c>
      <c r="Z480">
        <v>6.5599999427795401</v>
      </c>
      <c r="AA480">
        <v>1.1614600586571699</v>
      </c>
      <c r="AB480">
        <v>80.019996643066406</v>
      </c>
      <c r="AC480">
        <v>4.30421840904076</v>
      </c>
      <c r="AD480">
        <v>147.11765006660499</v>
      </c>
      <c r="AE480">
        <v>28.4799995422363</v>
      </c>
      <c r="AF480">
        <v>9.9862403869628906</v>
      </c>
      <c r="AG480">
        <v>3.8463274327705501</v>
      </c>
    </row>
    <row r="481" spans="1:33" x14ac:dyDescent="0.2">
      <c r="A481" s="94">
        <v>44592</v>
      </c>
      <c r="B481">
        <v>20.309999465942301</v>
      </c>
      <c r="C481">
        <v>46.610901501421701</v>
      </c>
      <c r="D481">
        <v>0.48110989101587598</v>
      </c>
      <c r="E481">
        <v>16.2000007629394</v>
      </c>
      <c r="F481">
        <v>54.204269409179602</v>
      </c>
      <c r="H481">
        <v>7.2600002288818297</v>
      </c>
      <c r="I481">
        <v>21.389999389648398</v>
      </c>
      <c r="K481">
        <v>5.1453460003277396</v>
      </c>
      <c r="L481">
        <v>128.41000366210901</v>
      </c>
      <c r="P481">
        <v>14.294091224670399</v>
      </c>
      <c r="S481">
        <v>209.34867031974099</v>
      </c>
      <c r="U481">
        <v>35.069999694824197</v>
      </c>
      <c r="V481">
        <v>823.85393582870097</v>
      </c>
      <c r="Y481">
        <v>249.58662882427399</v>
      </c>
      <c r="Z481">
        <v>6.8499999046325604</v>
      </c>
      <c r="AA481">
        <v>1.2313154933302799</v>
      </c>
      <c r="AB481">
        <v>83.680000305175696</v>
      </c>
      <c r="AC481">
        <v>4.4257939214914597</v>
      </c>
      <c r="AD481">
        <v>148.62222603539399</v>
      </c>
      <c r="AE481">
        <v>29.420000076293899</v>
      </c>
      <c r="AF481">
        <v>10.4661092758178</v>
      </c>
      <c r="AG481">
        <v>3.9708372593395298</v>
      </c>
    </row>
    <row r="482" spans="1:33" x14ac:dyDescent="0.2">
      <c r="A482" s="94">
        <v>44593</v>
      </c>
      <c r="B482">
        <v>20.819999694824201</v>
      </c>
      <c r="C482">
        <v>46.585575391468403</v>
      </c>
      <c r="D482">
        <v>0.484622188139127</v>
      </c>
      <c r="E482">
        <v>16.7399997711181</v>
      </c>
      <c r="F482">
        <v>54.767570495605398</v>
      </c>
      <c r="H482">
        <v>7.5</v>
      </c>
      <c r="I482">
        <v>21.4799995422363</v>
      </c>
      <c r="K482">
        <v>5.5255537075904497</v>
      </c>
      <c r="L482">
        <v>127.76000213623</v>
      </c>
      <c r="P482">
        <v>14.501395225524901</v>
      </c>
      <c r="S482">
        <v>214.69595878015701</v>
      </c>
      <c r="U482">
        <v>36.060001373291001</v>
      </c>
      <c r="V482">
        <v>829.92756153664197</v>
      </c>
      <c r="Y482">
        <v>243.31116942552299</v>
      </c>
      <c r="Z482">
        <v>6.71000003814697</v>
      </c>
      <c r="AA482">
        <v>1.18175704365839</v>
      </c>
      <c r="AB482">
        <v>83.120002746582003</v>
      </c>
      <c r="AC482">
        <v>4.4146027698561499</v>
      </c>
      <c r="AD482">
        <v>151.10252498870801</v>
      </c>
      <c r="AE482">
        <v>29.370000839233398</v>
      </c>
      <c r="AF482">
        <v>10.1351661682128</v>
      </c>
      <c r="AG482">
        <v>4.0317345453422497</v>
      </c>
    </row>
    <row r="483" spans="1:33" x14ac:dyDescent="0.2">
      <c r="A483" s="94">
        <v>44594</v>
      </c>
      <c r="B483">
        <v>20.379999160766602</v>
      </c>
      <c r="C483">
        <v>47.746183758717898</v>
      </c>
      <c r="D483">
        <v>0.47677839857982102</v>
      </c>
      <c r="E483">
        <v>15.560000419616699</v>
      </c>
      <c r="F483">
        <v>53.550106048583899</v>
      </c>
      <c r="H483">
        <v>7.5999999046325604</v>
      </c>
      <c r="I483">
        <v>20.870000839233398</v>
      </c>
      <c r="K483">
        <v>5.4568466654096399</v>
      </c>
      <c r="L483">
        <v>128.350006103515</v>
      </c>
      <c r="P483">
        <v>14.2151184082031</v>
      </c>
      <c r="S483">
        <v>219.61601843941</v>
      </c>
      <c r="U483">
        <v>36.220001220703097</v>
      </c>
      <c r="V483">
        <v>832.43411551957195</v>
      </c>
      <c r="Y483">
        <v>244.759132644576</v>
      </c>
      <c r="Z483">
        <v>7.0599999427795401</v>
      </c>
      <c r="AA483">
        <v>1.17182031671626</v>
      </c>
      <c r="AB483">
        <v>81.970001220703097</v>
      </c>
      <c r="AC483">
        <v>4.8336049870545796</v>
      </c>
      <c r="AD483">
        <v>157.40626025279099</v>
      </c>
      <c r="AE483">
        <v>28.579999923706001</v>
      </c>
      <c r="AF483">
        <v>10.2344493865966</v>
      </c>
      <c r="AG483">
        <v>4.0247072402711401</v>
      </c>
    </row>
    <row r="484" spans="1:33" x14ac:dyDescent="0.2">
      <c r="A484" s="94">
        <v>44595</v>
      </c>
      <c r="B484">
        <v>19.9699993133544</v>
      </c>
      <c r="C484">
        <v>46.053932442056002</v>
      </c>
      <c r="D484">
        <v>0.48280713399337499</v>
      </c>
      <c r="E484">
        <v>14.890000343322701</v>
      </c>
      <c r="F484">
        <v>52.614307403564403</v>
      </c>
      <c r="G484">
        <v>64.723544677311693</v>
      </c>
      <c r="H484">
        <v>7.4499998092651296</v>
      </c>
      <c r="I484">
        <v>19.9799995422363</v>
      </c>
      <c r="K484">
        <v>5.4071921217861396</v>
      </c>
      <c r="L484">
        <v>126.19000244140599</v>
      </c>
      <c r="P484">
        <v>13.820254325866699</v>
      </c>
      <c r="S484">
        <v>211.635410884566</v>
      </c>
      <c r="U484">
        <v>35.2299995422363</v>
      </c>
      <c r="V484">
        <v>838.93903525145197</v>
      </c>
      <c r="Y484">
        <v>254.96987938108899</v>
      </c>
      <c r="Z484">
        <v>6.8200001716613698</v>
      </c>
      <c r="AA484">
        <v>1.1416337913810299</v>
      </c>
      <c r="AB484">
        <v>78.169998168945298</v>
      </c>
      <c r="AC484">
        <v>4.80258659587476</v>
      </c>
      <c r="AD484">
        <v>158.545028146487</v>
      </c>
      <c r="AE484">
        <v>27.9799995422363</v>
      </c>
      <c r="AF484">
        <v>10.1351661682128</v>
      </c>
      <c r="AG484">
        <v>4.1153329557999099</v>
      </c>
    </row>
    <row r="485" spans="1:33" x14ac:dyDescent="0.2">
      <c r="A485" s="94">
        <v>44596</v>
      </c>
      <c r="B485">
        <v>20.530000686645501</v>
      </c>
      <c r="C485">
        <v>47.981071868384703</v>
      </c>
      <c r="D485">
        <v>0.47133203254856998</v>
      </c>
      <c r="E485">
        <v>15.060000419616699</v>
      </c>
      <c r="F485">
        <v>54.149753570556598</v>
      </c>
      <c r="G485">
        <v>67.056456796254693</v>
      </c>
      <c r="H485">
        <v>7.63000011444091</v>
      </c>
      <c r="I485">
        <v>19.920000076293899</v>
      </c>
      <c r="K485">
        <v>5.3689594346887404</v>
      </c>
      <c r="L485">
        <v>130.22999572753901</v>
      </c>
      <c r="P485">
        <v>13.7906398773193</v>
      </c>
      <c r="S485">
        <v>209.993296328084</v>
      </c>
      <c r="U485">
        <v>34.990001678466797</v>
      </c>
      <c r="V485">
        <v>828.23269654381795</v>
      </c>
      <c r="Y485">
        <v>252.19854938377401</v>
      </c>
      <c r="Z485">
        <v>6.8600001335143999</v>
      </c>
      <c r="AA485">
        <v>1.2043609896495</v>
      </c>
      <c r="AB485">
        <v>81.930000305175696</v>
      </c>
      <c r="AC485">
        <v>4.7536117196868402</v>
      </c>
      <c r="AD485">
        <v>154.86000172725099</v>
      </c>
      <c r="AE485">
        <v>28.2199993133544</v>
      </c>
      <c r="AF485">
        <v>10.383374214172299</v>
      </c>
      <c r="AG485">
        <v>3.9414139482722899</v>
      </c>
    </row>
    <row r="486" spans="1:33" x14ac:dyDescent="0.2">
      <c r="A486" s="94">
        <v>44599</v>
      </c>
      <c r="B486">
        <v>20.629999160766602</v>
      </c>
      <c r="C486">
        <v>47.667673881003701</v>
      </c>
      <c r="D486">
        <v>0.45242073180234799</v>
      </c>
      <c r="E486">
        <v>15.149999618530201</v>
      </c>
      <c r="F486">
        <v>54.286037445068303</v>
      </c>
      <c r="G486">
        <v>66.294254530213294</v>
      </c>
      <c r="H486">
        <v>8.5900001525878906</v>
      </c>
      <c r="I486">
        <v>19.899999618530199</v>
      </c>
      <c r="J486">
        <v>0.99771303633606501</v>
      </c>
      <c r="K486">
        <v>5.51033008520462</v>
      </c>
      <c r="L486">
        <v>130.66000366210901</v>
      </c>
      <c r="N486">
        <v>0.71230160381104102</v>
      </c>
      <c r="O486">
        <v>0.71218523439755099</v>
      </c>
      <c r="P486">
        <v>13.9880723953247</v>
      </c>
      <c r="Q486">
        <v>2.8398458755662501</v>
      </c>
      <c r="R486">
        <v>2.6085649653872398</v>
      </c>
      <c r="S486">
        <v>211.92843963694</v>
      </c>
      <c r="T486">
        <v>0.84283359481268805</v>
      </c>
      <c r="U486">
        <v>34.819999694824197</v>
      </c>
      <c r="V486">
        <v>833.74101479479498</v>
      </c>
      <c r="W486">
        <v>1.2479597615446301</v>
      </c>
      <c r="X486">
        <v>0.85698560010288705</v>
      </c>
      <c r="Y486">
        <v>238.13957780563501</v>
      </c>
      <c r="Z486">
        <v>7.13000011444091</v>
      </c>
      <c r="AA486">
        <v>1.1759682601655099</v>
      </c>
      <c r="AB486">
        <v>82.319999694824205</v>
      </c>
      <c r="AC486">
        <v>4.5372076866736402</v>
      </c>
      <c r="AD486">
        <v>154.120182214171</v>
      </c>
      <c r="AE486">
        <v>28.299999237060501</v>
      </c>
      <c r="AF486">
        <v>10.2096290588378</v>
      </c>
      <c r="AG486">
        <v>4.0751924059478597</v>
      </c>
    </row>
    <row r="487" spans="1:33" x14ac:dyDescent="0.2">
      <c r="A487" s="94">
        <v>44600</v>
      </c>
      <c r="B487">
        <v>21.340000152587798</v>
      </c>
      <c r="C487">
        <v>46.501587713497401</v>
      </c>
      <c r="D487">
        <v>0.457948563315213</v>
      </c>
      <c r="E487">
        <v>15.949999809265099</v>
      </c>
      <c r="F487">
        <v>54.476833343505803</v>
      </c>
      <c r="G487">
        <v>64.891729642471702</v>
      </c>
      <c r="H487">
        <v>8.9799995422363192</v>
      </c>
      <c r="I487">
        <v>20.4899997711181</v>
      </c>
      <c r="J487">
        <v>1.0374658047766201</v>
      </c>
      <c r="K487">
        <v>5.3468797930886396</v>
      </c>
      <c r="L487">
        <v>134.27000427246</v>
      </c>
      <c r="N487">
        <v>0.73205298264910701</v>
      </c>
      <c r="O487">
        <v>0.736487613788539</v>
      </c>
      <c r="P487">
        <v>14.3434495925903</v>
      </c>
      <c r="Q487">
        <v>2.8714007303413398</v>
      </c>
      <c r="R487">
        <v>2.6225074048176098</v>
      </c>
      <c r="S487">
        <v>211.92048568876601</v>
      </c>
      <c r="T487">
        <v>0.87212500746542698</v>
      </c>
      <c r="U487">
        <v>36.020000457763601</v>
      </c>
      <c r="V487">
        <v>839.96104771934904</v>
      </c>
      <c r="W487">
        <v>1.2657543884195299</v>
      </c>
      <c r="X487">
        <v>0.87999620187303995</v>
      </c>
      <c r="Y487">
        <v>238.216288900526</v>
      </c>
      <c r="Z487">
        <v>7.0799999237060502</v>
      </c>
      <c r="AA487">
        <v>1.1700318640015199</v>
      </c>
      <c r="AB487">
        <v>83.879997253417898</v>
      </c>
      <c r="AC487">
        <v>4.5643323888846101</v>
      </c>
      <c r="AD487">
        <v>152.14126432589501</v>
      </c>
      <c r="AE487">
        <v>28.75</v>
      </c>
      <c r="AF487">
        <v>10.333732604980399</v>
      </c>
      <c r="AG487">
        <v>4.0060294602394597</v>
      </c>
    </row>
    <row r="488" spans="1:33" x14ac:dyDescent="0.2">
      <c r="A488" s="94">
        <v>44601</v>
      </c>
      <c r="B488">
        <v>22.209999084472599</v>
      </c>
      <c r="C488">
        <v>47.442333244977299</v>
      </c>
      <c r="D488">
        <v>0.462117759614738</v>
      </c>
      <c r="E488">
        <v>16.0100002288818</v>
      </c>
      <c r="F488">
        <v>51.660324096679602</v>
      </c>
      <c r="G488">
        <v>65.469131545765606</v>
      </c>
      <c r="H488">
        <v>8.9499998092651296</v>
      </c>
      <c r="I488">
        <v>19.579999923706001</v>
      </c>
      <c r="J488">
        <v>1.07515173066758</v>
      </c>
      <c r="K488">
        <v>5.4667497902799997</v>
      </c>
      <c r="L488">
        <v>137.66000366210901</v>
      </c>
      <c r="N488">
        <v>0.77237125676233997</v>
      </c>
      <c r="O488">
        <v>0.74485677050219501</v>
      </c>
      <c r="P488">
        <v>14.49152469635</v>
      </c>
      <c r="Q488">
        <v>2.8716403251706799</v>
      </c>
      <c r="R488">
        <v>2.6389127487266202</v>
      </c>
      <c r="S488">
        <v>217.81649908932499</v>
      </c>
      <c r="T488">
        <v>0.90642035005870902</v>
      </c>
      <c r="U488">
        <v>35.509998321533203</v>
      </c>
      <c r="V488">
        <v>845.43922596256004</v>
      </c>
      <c r="W488">
        <v>1.28240799134658</v>
      </c>
      <c r="X488">
        <v>0.89542388899957304</v>
      </c>
      <c r="Y488">
        <v>235.67904756161801</v>
      </c>
      <c r="Z488">
        <v>7.1399998664855904</v>
      </c>
      <c r="AA488">
        <v>1.15115149983764</v>
      </c>
      <c r="AB488">
        <v>82.019996643066406</v>
      </c>
      <c r="AC488">
        <v>4.5210131089542802</v>
      </c>
      <c r="AD488">
        <v>152.25093247852601</v>
      </c>
      <c r="AE488">
        <v>24.7000007629394</v>
      </c>
      <c r="AF488">
        <v>10.7805070877075</v>
      </c>
      <c r="AG488">
        <v>3.9671040922551399</v>
      </c>
    </row>
    <row r="489" spans="1:33" x14ac:dyDescent="0.2">
      <c r="A489" s="94">
        <v>44602</v>
      </c>
      <c r="B489">
        <v>21.030000686645501</v>
      </c>
      <c r="C489">
        <v>47.094816335127597</v>
      </c>
      <c r="D489">
        <v>0.46231734183618201</v>
      </c>
      <c r="E489">
        <v>13.8800001144409</v>
      </c>
      <c r="F489">
        <v>48.017024993896399</v>
      </c>
      <c r="G489">
        <v>65.123825374565499</v>
      </c>
      <c r="H489">
        <v>8.9799995422363192</v>
      </c>
      <c r="I489">
        <v>17.7399997711181</v>
      </c>
      <c r="J489">
        <v>1.09316698931637</v>
      </c>
      <c r="K489">
        <v>5.4720648175389099</v>
      </c>
      <c r="L489">
        <v>132.49000549316401</v>
      </c>
      <c r="N489">
        <v>0.77964944320775897</v>
      </c>
      <c r="O489">
        <v>0.73994596978627603</v>
      </c>
      <c r="P489">
        <v>13.9189710617065</v>
      </c>
      <c r="Q489">
        <v>2.8625772804282299</v>
      </c>
      <c r="R489">
        <v>2.6234576947276098</v>
      </c>
      <c r="S489">
        <v>216.46413868425401</v>
      </c>
      <c r="T489">
        <v>0.90703304139951402</v>
      </c>
      <c r="U489">
        <v>34.459999084472599</v>
      </c>
      <c r="V489">
        <v>865.36998182670504</v>
      </c>
      <c r="W489">
        <v>1.41115599878852</v>
      </c>
      <c r="X489">
        <v>0.88345331121561699</v>
      </c>
      <c r="Y489">
        <v>243.548559529241</v>
      </c>
      <c r="Z489">
        <v>7.2399997711181596</v>
      </c>
      <c r="AA489">
        <v>1.1456210125914501</v>
      </c>
      <c r="AB489">
        <v>78.480003356933594</v>
      </c>
      <c r="AC489">
        <v>4.6257647354945703</v>
      </c>
      <c r="AD489">
        <v>152.09022161131901</v>
      </c>
      <c r="AE489">
        <v>22.770000457763601</v>
      </c>
      <c r="AF489">
        <v>10.3999214172363</v>
      </c>
      <c r="AG489">
        <v>3.9907371178609301</v>
      </c>
    </row>
    <row r="490" spans="1:33" x14ac:dyDescent="0.2">
      <c r="A490" s="94">
        <v>44603</v>
      </c>
      <c r="B490">
        <v>19.7000007629394</v>
      </c>
      <c r="C490">
        <v>45.760710015632803</v>
      </c>
      <c r="D490">
        <v>0.443919405408507</v>
      </c>
      <c r="E490">
        <v>13.1800003051757</v>
      </c>
      <c r="F490">
        <v>49.216312408447202</v>
      </c>
      <c r="G490">
        <v>65.619881605023295</v>
      </c>
      <c r="H490">
        <v>8.8999996185302699</v>
      </c>
      <c r="I490">
        <v>17.600000381469702</v>
      </c>
      <c r="J490">
        <v>1.08669077223101</v>
      </c>
      <c r="K490">
        <v>5.1473167637439499</v>
      </c>
      <c r="L490">
        <v>131.13000488281199</v>
      </c>
      <c r="N490">
        <v>0.76855162343088002</v>
      </c>
      <c r="O490">
        <v>0.72560933456006804</v>
      </c>
      <c r="P490">
        <v>13.830126762390099</v>
      </c>
      <c r="Q490">
        <v>2.79098298302568</v>
      </c>
      <c r="R490">
        <v>2.57530301720168</v>
      </c>
      <c r="S490">
        <v>213.90863711460901</v>
      </c>
      <c r="T490">
        <v>0.88467706994781203</v>
      </c>
      <c r="U490">
        <v>33.840000152587798</v>
      </c>
      <c r="V490">
        <v>864.92949057184103</v>
      </c>
      <c r="W490">
        <v>1.38630798940009</v>
      </c>
      <c r="X490">
        <v>0.85004561554583002</v>
      </c>
      <c r="Y490">
        <v>239.817190738394</v>
      </c>
      <c r="Z490">
        <v>7.0500001907348597</v>
      </c>
      <c r="AA490">
        <v>1.11209077598453</v>
      </c>
      <c r="AB490">
        <v>78</v>
      </c>
      <c r="AD490">
        <v>152.29838478693199</v>
      </c>
      <c r="AE490">
        <v>23.7600002288818</v>
      </c>
      <c r="AF490">
        <v>10.1517133712768</v>
      </c>
      <c r="AG490">
        <v>3.8936982649939802</v>
      </c>
    </row>
    <row r="491" spans="1:33" x14ac:dyDescent="0.2">
      <c r="A491" s="94">
        <v>44606</v>
      </c>
      <c r="B491">
        <v>20.4899997711181</v>
      </c>
      <c r="C491">
        <v>45.066065060356301</v>
      </c>
      <c r="D491">
        <v>0.45333715830548699</v>
      </c>
      <c r="E491">
        <v>13.6800003051757</v>
      </c>
      <c r="F491">
        <v>48.771121978759702</v>
      </c>
      <c r="G491">
        <v>63.5849078424718</v>
      </c>
      <c r="H491">
        <v>9.0399999618530202</v>
      </c>
      <c r="I491">
        <v>17.299999237060501</v>
      </c>
      <c r="J491">
        <v>1.0732892121252799</v>
      </c>
      <c r="K491">
        <v>5.0649842508037999</v>
      </c>
      <c r="L491">
        <v>132.64999389648401</v>
      </c>
      <c r="N491">
        <v>0.75631448166964699</v>
      </c>
      <c r="O491">
        <v>0.74543056070616098</v>
      </c>
      <c r="P491">
        <v>13.6919231414794</v>
      </c>
      <c r="Q491">
        <v>2.8427068367400601</v>
      </c>
      <c r="R491">
        <v>2.61433116035604</v>
      </c>
      <c r="S491">
        <v>208.641005995146</v>
      </c>
      <c r="T491">
        <v>0.91766229963442802</v>
      </c>
      <c r="U491">
        <v>33.840000152587798</v>
      </c>
      <c r="V491">
        <v>847.62951319935303</v>
      </c>
      <c r="W491">
        <v>1.3713097936088201</v>
      </c>
      <c r="X491">
        <v>0.85627496189518804</v>
      </c>
      <c r="Y491">
        <v>219.10427406840199</v>
      </c>
      <c r="Z491">
        <v>7.0700001716613698</v>
      </c>
      <c r="AA491">
        <v>1.0743337579064201</v>
      </c>
      <c r="AB491">
        <v>78.449996948242102</v>
      </c>
      <c r="AC491">
        <v>4.3390104157262197</v>
      </c>
      <c r="AD491">
        <v>152.49884466572701</v>
      </c>
      <c r="AE491">
        <v>23.4899997711181</v>
      </c>
      <c r="AF491">
        <v>10.333732604980399</v>
      </c>
      <c r="AG491">
        <v>3.9973327290929301</v>
      </c>
    </row>
    <row r="492" spans="1:33" x14ac:dyDescent="0.2">
      <c r="A492" s="94">
        <v>44607</v>
      </c>
      <c r="B492">
        <v>20.850000381469702</v>
      </c>
      <c r="C492">
        <v>45.584605243938299</v>
      </c>
      <c r="D492">
        <v>0.46605293451585</v>
      </c>
      <c r="E492">
        <v>14.319999694824199</v>
      </c>
      <c r="F492">
        <v>49.570655822753899</v>
      </c>
      <c r="G492">
        <v>62.819885510330103</v>
      </c>
      <c r="H492">
        <v>9.0299997329711896</v>
      </c>
      <c r="I492">
        <v>17.670000076293899</v>
      </c>
      <c r="J492">
        <v>1.0581748922346099</v>
      </c>
      <c r="K492">
        <v>5.0303546321190398</v>
      </c>
      <c r="L492">
        <v>133.02000427246</v>
      </c>
      <c r="N492">
        <v>0.75733361927468901</v>
      </c>
      <c r="O492">
        <v>0.74239268630897404</v>
      </c>
      <c r="P492">
        <v>13.533977508544901</v>
      </c>
      <c r="Q492">
        <v>2.8792145318462299</v>
      </c>
      <c r="R492">
        <v>2.68062688185978</v>
      </c>
      <c r="S492">
        <v>200.73735184642399</v>
      </c>
      <c r="T492">
        <v>0.959738202289663</v>
      </c>
      <c r="U492">
        <v>34.2299995422363</v>
      </c>
      <c r="V492">
        <v>851.82533441048804</v>
      </c>
      <c r="W492">
        <v>1.3558227463354899</v>
      </c>
      <c r="X492">
        <v>0.89208455168531398</v>
      </c>
      <c r="Y492">
        <v>216.48173045898801</v>
      </c>
      <c r="Z492">
        <v>7.1199998855590803</v>
      </c>
      <c r="AA492">
        <v>1.1099307508331899</v>
      </c>
      <c r="AB492">
        <v>80.080001831054602</v>
      </c>
      <c r="AC492">
        <v>4.3470196070801697</v>
      </c>
      <c r="AD492">
        <v>152.08609532363101</v>
      </c>
      <c r="AE492">
        <v>23.690000534057599</v>
      </c>
      <c r="AF492">
        <v>10.3006381988525</v>
      </c>
      <c r="AG492">
        <v>4.2354716474053999</v>
      </c>
    </row>
    <row r="493" spans="1:33" x14ac:dyDescent="0.2">
      <c r="A493" s="94">
        <v>44608</v>
      </c>
      <c r="B493">
        <v>21.159999847412099</v>
      </c>
      <c r="C493">
        <v>45.871913679532099</v>
      </c>
      <c r="D493">
        <v>0.47306075549854298</v>
      </c>
      <c r="E493">
        <v>13.6800003051757</v>
      </c>
      <c r="F493">
        <v>49.588821411132798</v>
      </c>
      <c r="G493">
        <v>64.263548113915604</v>
      </c>
      <c r="H493">
        <v>8.5399999618530202</v>
      </c>
      <c r="I493">
        <v>18.020000457763601</v>
      </c>
      <c r="J493">
        <v>1.05849382795064</v>
      </c>
      <c r="K493">
        <v>5.1037489582938003</v>
      </c>
      <c r="L493">
        <v>131.86000061035099</v>
      </c>
      <c r="N493">
        <v>0.763541216538001</v>
      </c>
      <c r="O493">
        <v>0.76350924181379998</v>
      </c>
      <c r="P493">
        <v>13.909099578857401</v>
      </c>
      <c r="Q493">
        <v>2.9425687150786901</v>
      </c>
      <c r="R493">
        <v>2.6897703762992302</v>
      </c>
      <c r="S493">
        <v>197.58437136280099</v>
      </c>
      <c r="T493">
        <v>0.95613761982516299</v>
      </c>
      <c r="U493">
        <v>34.369998931884702</v>
      </c>
      <c r="V493">
        <v>843.144570915028</v>
      </c>
      <c r="W493">
        <v>1.3611442977888499</v>
      </c>
      <c r="X493">
        <v>0.91669299817279803</v>
      </c>
      <c r="Y493">
        <v>216.61365363129801</v>
      </c>
      <c r="Z493">
        <v>7.2300000190734801</v>
      </c>
      <c r="AA493">
        <v>1.11057189290796</v>
      </c>
      <c r="AB493">
        <v>79.089996337890597</v>
      </c>
      <c r="AC493">
        <v>4.3432982285663098</v>
      </c>
      <c r="AD493">
        <v>152.17877603214501</v>
      </c>
      <c r="AE493">
        <v>23.100000381469702</v>
      </c>
      <c r="AF493">
        <v>10.3999214172363</v>
      </c>
      <c r="AG493">
        <v>4.1732402994997804</v>
      </c>
    </row>
    <row r="494" spans="1:33" x14ac:dyDescent="0.2">
      <c r="A494" s="94">
        <v>44609</v>
      </c>
      <c r="B494">
        <v>20.129999160766602</v>
      </c>
      <c r="C494">
        <v>46.556905810742997</v>
      </c>
      <c r="D494">
        <v>0.47120218481009501</v>
      </c>
      <c r="E494">
        <v>13.4600000381469</v>
      </c>
      <c r="F494">
        <v>46.554256439208899</v>
      </c>
      <c r="G494">
        <v>64.110514323637105</v>
      </c>
      <c r="H494">
        <v>8.7600002288818306</v>
      </c>
      <c r="I494">
        <v>18.209999084472599</v>
      </c>
      <c r="J494">
        <v>1.04153588171475</v>
      </c>
      <c r="K494">
        <v>5.0027610701379999</v>
      </c>
      <c r="L494">
        <v>128.75</v>
      </c>
      <c r="N494">
        <v>0.75161991382628801</v>
      </c>
      <c r="O494">
        <v>0.75383174713300505</v>
      </c>
      <c r="P494">
        <v>13.721538543701101</v>
      </c>
      <c r="Q494">
        <v>2.8694995271046002</v>
      </c>
      <c r="R494">
        <v>2.61525851575907</v>
      </c>
      <c r="S494">
        <v>200.825724266935</v>
      </c>
      <c r="T494">
        <v>0.95965657937330096</v>
      </c>
      <c r="U494">
        <v>33.659999847412102</v>
      </c>
      <c r="V494">
        <v>845.87059933051898</v>
      </c>
      <c r="W494">
        <v>1.32731990293999</v>
      </c>
      <c r="X494">
        <v>0.87915910837496303</v>
      </c>
      <c r="Y494">
        <v>211.88115097155901</v>
      </c>
      <c r="Z494">
        <v>7.2800002098083496</v>
      </c>
      <c r="AA494">
        <v>1.11756255010856</v>
      </c>
      <c r="AB494">
        <v>81.980003356933594</v>
      </c>
      <c r="AC494">
        <v>4.3091276066516198</v>
      </c>
      <c r="AD494">
        <v>152.670795647771</v>
      </c>
      <c r="AE494">
        <v>21.100000381469702</v>
      </c>
      <c r="AF494">
        <v>10.1103448867797</v>
      </c>
      <c r="AG494">
        <v>4.1274394101769998</v>
      </c>
    </row>
    <row r="495" spans="1:33" x14ac:dyDescent="0.2">
      <c r="A495" s="94">
        <v>44610</v>
      </c>
      <c r="B495">
        <v>19.899999618530199</v>
      </c>
      <c r="C495">
        <v>45.536120801960301</v>
      </c>
      <c r="D495">
        <v>0.46609680703268402</v>
      </c>
      <c r="E495">
        <v>13.420000076293899</v>
      </c>
      <c r="F495">
        <v>47.017612457275298</v>
      </c>
      <c r="G495">
        <v>65.343505694682605</v>
      </c>
      <c r="H495">
        <v>8.6300001144409109</v>
      </c>
      <c r="I495">
        <v>18.670000076293899</v>
      </c>
      <c r="J495">
        <v>1.0575261087980601</v>
      </c>
      <c r="K495">
        <v>4.7695062492803597</v>
      </c>
      <c r="L495">
        <v>131.27999877929599</v>
      </c>
      <c r="N495">
        <v>0.76380629858461102</v>
      </c>
      <c r="O495">
        <v>0.76558629093127395</v>
      </c>
      <c r="P495">
        <v>13.464877128601</v>
      </c>
      <c r="Q495">
        <v>2.9041319841067201</v>
      </c>
      <c r="R495">
        <v>2.6277636184628599</v>
      </c>
      <c r="S495">
        <v>200.94065878108</v>
      </c>
      <c r="T495">
        <v>0.98645789548754603</v>
      </c>
      <c r="U495">
        <v>33.990001678466797</v>
      </c>
      <c r="V495">
        <v>844.98520639944002</v>
      </c>
      <c r="W495">
        <v>1.32877079683977</v>
      </c>
      <c r="X495">
        <v>0.88702292155981799</v>
      </c>
      <c r="Y495">
        <v>212.409205502997</v>
      </c>
      <c r="Z495">
        <v>7.13000011444091</v>
      </c>
      <c r="AA495">
        <v>1.1034334027930199</v>
      </c>
      <c r="AB495">
        <v>84.720001220703097</v>
      </c>
      <c r="AC495">
        <v>4.43064608539843</v>
      </c>
      <c r="AD495">
        <v>151.01060791185799</v>
      </c>
      <c r="AE495">
        <v>20.829999923706001</v>
      </c>
      <c r="AF495">
        <v>9.9614200592040998</v>
      </c>
      <c r="AG495">
        <v>4.1313251435386702</v>
      </c>
    </row>
    <row r="496" spans="1:33" x14ac:dyDescent="0.2">
      <c r="A496" s="94">
        <v>44613</v>
      </c>
      <c r="C496">
        <v>44.452920980813303</v>
      </c>
      <c r="D496">
        <v>0.44184915812092301</v>
      </c>
      <c r="G496">
        <v>66.6426336915561</v>
      </c>
      <c r="J496">
        <v>1.11832493654922</v>
      </c>
      <c r="K496">
        <v>4.5598502807121397</v>
      </c>
      <c r="N496">
        <v>0.77608054396102899</v>
      </c>
      <c r="O496">
        <v>0.774251972045788</v>
      </c>
      <c r="Q496">
        <v>3.0865564068783899</v>
      </c>
      <c r="R496">
        <v>2.8958420562687999</v>
      </c>
      <c r="S496">
        <v>196.03493774639301</v>
      </c>
      <c r="T496">
        <v>1.02147305525532</v>
      </c>
      <c r="V496">
        <v>848.02935130975595</v>
      </c>
      <c r="W496">
        <v>1.3581314516818701</v>
      </c>
      <c r="X496">
        <v>0.932924317002082</v>
      </c>
      <c r="Y496">
        <v>214.73176753418301</v>
      </c>
      <c r="AA496">
        <v>1.0756020535179001</v>
      </c>
      <c r="AC496">
        <v>4.3250956394814599</v>
      </c>
      <c r="AD496">
        <v>150.729386210001</v>
      </c>
      <c r="AG496">
        <v>3.9779768246516398</v>
      </c>
    </row>
    <row r="497" spans="1:33" x14ac:dyDescent="0.2">
      <c r="A497" s="94">
        <v>44614</v>
      </c>
      <c r="B497">
        <v>19.4699993133544</v>
      </c>
      <c r="C497">
        <v>44.902062274133101</v>
      </c>
      <c r="D497">
        <v>0.47621848013947199</v>
      </c>
      <c r="E497">
        <v>13.2200002670288</v>
      </c>
      <c r="F497">
        <v>46.944927215576101</v>
      </c>
      <c r="G497">
        <v>64.694394828412598</v>
      </c>
      <c r="H497">
        <v>8.5699996948242099</v>
      </c>
      <c r="I497">
        <v>18.2299995422363</v>
      </c>
      <c r="J497">
        <v>1.08851195218243</v>
      </c>
      <c r="K497">
        <v>4.7202373179521802</v>
      </c>
      <c r="L497">
        <v>129.88999938964801</v>
      </c>
      <c r="N497">
        <v>0.75992813864378606</v>
      </c>
      <c r="O497">
        <v>0.771217169560664</v>
      </c>
      <c r="P497">
        <v>13.405647277831999</v>
      </c>
      <c r="Q497">
        <v>2.9743299588057499</v>
      </c>
      <c r="R497">
        <v>2.8424792328558701</v>
      </c>
      <c r="S497">
        <v>198.86096811334301</v>
      </c>
      <c r="T497">
        <v>1.0119667955246401</v>
      </c>
      <c r="U497">
        <v>33.110000610351499</v>
      </c>
      <c r="V497">
        <v>849.00579555038701</v>
      </c>
      <c r="W497">
        <v>1.32313320190938</v>
      </c>
      <c r="X497">
        <v>0.98670711740851302</v>
      </c>
      <c r="Y497">
        <v>214.092976033745</v>
      </c>
      <c r="Z497">
        <v>7.2399997711181596</v>
      </c>
      <c r="AA497">
        <v>1.0836832330741299</v>
      </c>
      <c r="AB497">
        <v>86.290000915527301</v>
      </c>
      <c r="AC497">
        <v>4.2945782560638301</v>
      </c>
      <c r="AD497">
        <v>143.96716133534699</v>
      </c>
      <c r="AE497">
        <v>20.4300003051757</v>
      </c>
      <c r="AF497">
        <v>9.8869581222534109</v>
      </c>
      <c r="AG497">
        <v>4.1938483115929399</v>
      </c>
    </row>
    <row r="498" spans="1:33" x14ac:dyDescent="0.2">
      <c r="A498" s="94">
        <v>44615</v>
      </c>
      <c r="B498">
        <v>18.600000381469702</v>
      </c>
      <c r="C498">
        <v>44.912457407338401</v>
      </c>
      <c r="D498">
        <v>0.47062548665191101</v>
      </c>
      <c r="E498">
        <v>12.3400001525878</v>
      </c>
      <c r="F498">
        <v>45.245937347412102</v>
      </c>
      <c r="G498">
        <v>65.828995354294406</v>
      </c>
      <c r="H498">
        <v>8.6199998855590803</v>
      </c>
      <c r="I498">
        <v>18.049999237060501</v>
      </c>
      <c r="J498">
        <v>1.09405596829887</v>
      </c>
      <c r="K498">
        <v>4.7253465659022096</v>
      </c>
      <c r="L498">
        <v>128.63000488281199</v>
      </c>
      <c r="N498">
        <v>0.76915087127437598</v>
      </c>
      <c r="O498">
        <v>0.77865489628098306</v>
      </c>
      <c r="P498">
        <v>12.9515523910522</v>
      </c>
      <c r="Q498">
        <v>3.10340973267071</v>
      </c>
      <c r="R498">
        <v>2.9315891549408599</v>
      </c>
      <c r="S498">
        <v>200.06505406396499</v>
      </c>
      <c r="T498">
        <v>1.0402667690895799</v>
      </c>
      <c r="U498">
        <v>32.860000610351499</v>
      </c>
      <c r="V498">
        <v>846.41813565733105</v>
      </c>
      <c r="W498">
        <v>1.3444358252607</v>
      </c>
      <c r="X498">
        <v>1.1857144162058799</v>
      </c>
      <c r="Y498">
        <v>211.95026046394901</v>
      </c>
      <c r="Z498">
        <v>7.2899999618530202</v>
      </c>
      <c r="AA498">
        <v>1.0960416789632701</v>
      </c>
      <c r="AB498">
        <v>87.010002136230398</v>
      </c>
      <c r="AD498">
        <v>147.969283642991</v>
      </c>
      <c r="AE498">
        <v>19.7399997711181</v>
      </c>
      <c r="AF498">
        <v>9.8621368408203107</v>
      </c>
      <c r="AG498">
        <v>4.2945110520608099</v>
      </c>
    </row>
    <row r="499" spans="1:33" x14ac:dyDescent="0.2">
      <c r="A499" s="94">
        <v>44616</v>
      </c>
      <c r="B499">
        <v>19.9500007629394</v>
      </c>
      <c r="C499">
        <v>45.4929696883191</v>
      </c>
      <c r="D499">
        <v>0.47317666808766001</v>
      </c>
      <c r="E499">
        <v>13.2299995422363</v>
      </c>
      <c r="F499">
        <v>45.473068237304602</v>
      </c>
      <c r="G499">
        <v>65.844455846932206</v>
      </c>
      <c r="H499">
        <v>8.5500001907348597</v>
      </c>
      <c r="I499">
        <v>18.840000152587798</v>
      </c>
      <c r="J499">
        <v>1.07486557332185</v>
      </c>
      <c r="K499">
        <v>4.7014739125819398</v>
      </c>
      <c r="L499">
        <v>127.949996948242</v>
      </c>
      <c r="N499">
        <v>0.74622390167524999</v>
      </c>
      <c r="O499">
        <v>0.76570840631788395</v>
      </c>
      <c r="P499">
        <v>13.3069305419921</v>
      </c>
      <c r="Q499">
        <v>2.96088597234791</v>
      </c>
      <c r="R499">
        <v>2.7733721754149201</v>
      </c>
      <c r="S499">
        <v>196.15792398224499</v>
      </c>
      <c r="T499">
        <v>0.99805145305077703</v>
      </c>
      <c r="U499">
        <v>33.380001068115199</v>
      </c>
      <c r="V499">
        <v>812.03138278874303</v>
      </c>
      <c r="W499">
        <v>1.28426539733584</v>
      </c>
      <c r="X499">
        <v>1.0138935240193201</v>
      </c>
      <c r="Y499">
        <v>211.269819222899</v>
      </c>
      <c r="Z499">
        <v>7.2800002098083496</v>
      </c>
      <c r="AA499">
        <v>1.05041687550005</v>
      </c>
      <c r="AB499">
        <v>86.209999084472599</v>
      </c>
      <c r="AC499">
        <v>4.2317633991936301</v>
      </c>
      <c r="AD499">
        <v>142.08162739453999</v>
      </c>
      <c r="AE499">
        <v>20.120000839233398</v>
      </c>
      <c r="AF499">
        <v>9.6966657638549805</v>
      </c>
      <c r="AG499">
        <v>4.2302539633260396</v>
      </c>
    </row>
    <row r="500" spans="1:33" x14ac:dyDescent="0.2">
      <c r="A500" s="94">
        <v>44617</v>
      </c>
      <c r="B500">
        <v>19.9899997711181</v>
      </c>
      <c r="C500">
        <v>45.933669824393199</v>
      </c>
      <c r="D500">
        <v>0.44121664874335598</v>
      </c>
      <c r="E500">
        <v>13.4799995422363</v>
      </c>
      <c r="F500">
        <v>55.185508728027301</v>
      </c>
      <c r="G500">
        <v>65.4141661560393</v>
      </c>
      <c r="H500">
        <v>8.4600000381469709</v>
      </c>
      <c r="I500">
        <v>19.780000686645501</v>
      </c>
      <c r="J500">
        <v>1.04432174041809</v>
      </c>
      <c r="K500">
        <v>4.9684692646117297</v>
      </c>
      <c r="L500">
        <v>128.80999755859301</v>
      </c>
      <c r="N500">
        <v>0.74587237165879805</v>
      </c>
      <c r="O500">
        <v>0.77393384944261301</v>
      </c>
      <c r="P500">
        <v>13.3859043121337</v>
      </c>
      <c r="Q500">
        <v>2.9145858053086799</v>
      </c>
      <c r="R500">
        <v>2.7733193607616302</v>
      </c>
      <c r="S500">
        <v>201.23749803681599</v>
      </c>
      <c r="T500">
        <v>0.97205544801905497</v>
      </c>
      <c r="U500">
        <v>34.720001220703097</v>
      </c>
      <c r="V500">
        <v>898.69810609903595</v>
      </c>
      <c r="W500">
        <v>1.3112247737018901</v>
      </c>
      <c r="X500">
        <v>1.03211742781778</v>
      </c>
      <c r="Y500">
        <v>213.92827908306199</v>
      </c>
      <c r="Z500">
        <v>7.6500000953674299</v>
      </c>
      <c r="AA500">
        <v>1.0496194055281101</v>
      </c>
      <c r="AB500">
        <v>90.419998168945298</v>
      </c>
      <c r="AC500">
        <v>4.45119209427956</v>
      </c>
      <c r="AD500">
        <v>143.61256700422001</v>
      </c>
      <c r="AE500">
        <v>20.770000457763601</v>
      </c>
      <c r="AF500">
        <v>9.3822679519653303</v>
      </c>
      <c r="AG500">
        <v>3.9954998020672798</v>
      </c>
    </row>
    <row r="501" spans="1:33" x14ac:dyDescent="0.2">
      <c r="A501" s="94">
        <v>44620</v>
      </c>
      <c r="B501">
        <v>20.329999923706001</v>
      </c>
      <c r="C501">
        <v>47.875639795985997</v>
      </c>
      <c r="E501">
        <v>13.189999580383301</v>
      </c>
      <c r="F501">
        <v>53.622795104980398</v>
      </c>
      <c r="G501">
        <v>65.401889459844298</v>
      </c>
      <c r="H501">
        <v>8.6400003433227504</v>
      </c>
      <c r="I501">
        <v>19.959999084472599</v>
      </c>
      <c r="J501">
        <v>1.03807072253312</v>
      </c>
      <c r="K501">
        <v>5.2091705888209896</v>
      </c>
      <c r="L501">
        <v>130.63999938964801</v>
      </c>
      <c r="N501">
        <v>0.73762126005703899</v>
      </c>
      <c r="O501">
        <v>0.76707743018687302</v>
      </c>
      <c r="P501">
        <v>12.734376907348601</v>
      </c>
      <c r="Q501">
        <v>2.8293224995886699</v>
      </c>
      <c r="R501">
        <v>2.7685908398416301</v>
      </c>
      <c r="S501">
        <v>200.16071053075501</v>
      </c>
      <c r="T501">
        <v>0.95155165481446502</v>
      </c>
      <c r="U501">
        <v>33.580001831054602</v>
      </c>
      <c r="V501">
        <v>865.82869600193203</v>
      </c>
      <c r="W501">
        <v>1.30298290665177</v>
      </c>
      <c r="X501">
        <v>1.0117162588444399</v>
      </c>
      <c r="Y501">
        <v>213.92827908306199</v>
      </c>
      <c r="Z501">
        <v>7.71000003814697</v>
      </c>
      <c r="AA501">
        <v>1.0386781130885201</v>
      </c>
      <c r="AB501">
        <v>86.830001831054602</v>
      </c>
      <c r="AC501">
        <v>4.6491951989332296</v>
      </c>
      <c r="AD501">
        <v>143.61256700422001</v>
      </c>
      <c r="AE501">
        <v>20.780000686645501</v>
      </c>
      <c r="AF501">
        <v>8.9685869216918892</v>
      </c>
    </row>
    <row r="502" spans="1:33" x14ac:dyDescent="0.2">
      <c r="A502" s="94">
        <v>44621</v>
      </c>
      <c r="B502">
        <v>20.940000534057599</v>
      </c>
      <c r="C502">
        <v>47.980750553327198</v>
      </c>
      <c r="E502">
        <v>13.3500003814697</v>
      </c>
      <c r="F502">
        <v>53.513774871826101</v>
      </c>
      <c r="H502">
        <v>8.8599996566772408</v>
      </c>
      <c r="I502">
        <v>20.25</v>
      </c>
      <c r="J502">
        <v>1.0634603341923099</v>
      </c>
      <c r="K502">
        <v>5.0800360666158797</v>
      </c>
      <c r="L502">
        <v>129.22000122070301</v>
      </c>
      <c r="N502">
        <v>0.74259756318315295</v>
      </c>
      <c r="O502">
        <v>0.78347060223632004</v>
      </c>
      <c r="P502">
        <v>12.3493852615356</v>
      </c>
      <c r="Q502">
        <v>2.9722273349761901</v>
      </c>
      <c r="R502">
        <v>2.8462021627237801</v>
      </c>
      <c r="S502">
        <v>194.60026869017301</v>
      </c>
      <c r="T502">
        <v>0.97013498399519404</v>
      </c>
      <c r="U502">
        <v>33.619998931884702</v>
      </c>
      <c r="V502">
        <v>881.91086019141903</v>
      </c>
      <c r="W502">
        <v>1.3225463771514101</v>
      </c>
      <c r="X502">
        <v>1.07000184059143</v>
      </c>
      <c r="Y502">
        <v>210.69480402394399</v>
      </c>
      <c r="Z502">
        <v>7.71000003814697</v>
      </c>
      <c r="AB502">
        <v>88.190002441406193</v>
      </c>
      <c r="AC502">
        <v>4.9002536065965598</v>
      </c>
      <c r="AD502">
        <v>144.14460214075001</v>
      </c>
      <c r="AE502">
        <v>22.4300003051757</v>
      </c>
      <c r="AF502">
        <v>9.3822679519653303</v>
      </c>
    </row>
    <row r="503" spans="1:33" x14ac:dyDescent="0.2">
      <c r="A503" s="94">
        <v>44622</v>
      </c>
      <c r="B503">
        <v>20.819999694824201</v>
      </c>
      <c r="C503">
        <v>48.123718175802402</v>
      </c>
      <c r="D503">
        <v>0.432254324825258</v>
      </c>
      <c r="E503">
        <v>12.5</v>
      </c>
      <c r="F503">
        <v>54.922031402587798</v>
      </c>
      <c r="G503">
        <v>65.057859355453402</v>
      </c>
      <c r="H503">
        <v>8.75</v>
      </c>
      <c r="I503">
        <v>20.940000534057599</v>
      </c>
      <c r="J503">
        <v>1.0455128022889</v>
      </c>
      <c r="K503">
        <v>4.9535777849141303</v>
      </c>
      <c r="L503">
        <v>130.33000183105401</v>
      </c>
      <c r="N503">
        <v>0.74631844796600399</v>
      </c>
      <c r="O503">
        <v>0.80764265724369</v>
      </c>
      <c r="P503">
        <v>12.438229560851999</v>
      </c>
      <c r="Q503">
        <v>2.9913646751136498</v>
      </c>
      <c r="R503">
        <v>2.82426988325434</v>
      </c>
      <c r="S503">
        <v>195.274206313251</v>
      </c>
      <c r="T503">
        <v>0.99500909016800398</v>
      </c>
      <c r="U503">
        <v>33.889999389648402</v>
      </c>
      <c r="V503">
        <v>859.62721755409405</v>
      </c>
      <c r="W503">
        <v>1.34587667872423</v>
      </c>
      <c r="X503">
        <v>1.0884891890462201</v>
      </c>
      <c r="Y503">
        <v>215.98425923036399</v>
      </c>
      <c r="Z503">
        <v>7.6500000953674299</v>
      </c>
      <c r="AA503">
        <v>1.03547239806032</v>
      </c>
      <c r="AB503">
        <v>88.300003051757798</v>
      </c>
      <c r="AC503">
        <v>4.9377698518146298</v>
      </c>
      <c r="AD503">
        <v>143.20273608841401</v>
      </c>
      <c r="AE503">
        <v>23.090000152587798</v>
      </c>
      <c r="AF503">
        <v>9.3822679519653303</v>
      </c>
      <c r="AG503">
        <v>3.8437893045716001</v>
      </c>
    </row>
    <row r="504" spans="1:33" x14ac:dyDescent="0.2">
      <c r="A504" s="94">
        <v>44623</v>
      </c>
      <c r="B504">
        <v>19.850000381469702</v>
      </c>
      <c r="C504">
        <v>47.121924988387903</v>
      </c>
      <c r="D504">
        <v>0.43363068703271701</v>
      </c>
      <c r="E504">
        <v>11.579999923706</v>
      </c>
      <c r="F504">
        <v>53.422920227050703</v>
      </c>
      <c r="G504">
        <v>70.342050933760206</v>
      </c>
      <c r="H504">
        <v>8.7799997329711896</v>
      </c>
      <c r="I504">
        <v>20.909999847412099</v>
      </c>
      <c r="J504">
        <v>1.0789785801684999</v>
      </c>
      <c r="K504">
        <v>4.6756926543306898</v>
      </c>
      <c r="L504">
        <v>128.86000061035099</v>
      </c>
      <c r="N504">
        <v>0.754883019032213</v>
      </c>
      <c r="O504">
        <v>0.80569926923082102</v>
      </c>
      <c r="P504">
        <v>12.3592567443847</v>
      </c>
      <c r="Q504">
        <v>2.9448066638622001</v>
      </c>
      <c r="R504">
        <v>2.8111845146887799</v>
      </c>
      <c r="S504">
        <v>194.28227535714899</v>
      </c>
      <c r="T504">
        <v>0.96841568268438005</v>
      </c>
      <c r="U504">
        <v>33.040000915527301</v>
      </c>
      <c r="V504">
        <v>836.574006804075</v>
      </c>
      <c r="W504">
        <v>1.3441516746892901</v>
      </c>
      <c r="X504">
        <v>1.09817075472523</v>
      </c>
      <c r="Y504">
        <v>210.28836066362601</v>
      </c>
      <c r="Z504">
        <v>7.6500000953674299</v>
      </c>
      <c r="AA504">
        <v>1.0826804258104299</v>
      </c>
      <c r="AB504">
        <v>87.410003662109304</v>
      </c>
      <c r="AC504">
        <v>4.9022396366804202</v>
      </c>
      <c r="AD504">
        <v>143.86653825238199</v>
      </c>
      <c r="AE504">
        <v>22.75</v>
      </c>
      <c r="AF504">
        <v>9.4732770919799805</v>
      </c>
      <c r="AG504">
        <v>3.83990249897152</v>
      </c>
    </row>
    <row r="505" spans="1:33" x14ac:dyDescent="0.2">
      <c r="A505" s="94">
        <v>44624</v>
      </c>
      <c r="B505">
        <v>17.579999923706001</v>
      </c>
      <c r="C505">
        <v>45.915651404386097</v>
      </c>
      <c r="D505">
        <v>0.43332209245110598</v>
      </c>
      <c r="E505">
        <v>11.149999618530201</v>
      </c>
      <c r="F505">
        <v>53.496349334716797</v>
      </c>
      <c r="G505">
        <v>67.132040590368106</v>
      </c>
      <c r="H505">
        <v>8.8000001907348597</v>
      </c>
      <c r="I505">
        <v>19.670000076293899</v>
      </c>
      <c r="J505">
        <v>1.0589653246816799</v>
      </c>
      <c r="K505">
        <v>4.6604640664364103</v>
      </c>
      <c r="L505">
        <v>129.28999328613199</v>
      </c>
      <c r="N505">
        <v>0.74540906285612596</v>
      </c>
      <c r="O505">
        <v>0.836635707375741</v>
      </c>
      <c r="P505">
        <v>11.717601776123001</v>
      </c>
      <c r="Q505">
        <v>3.04310652894713</v>
      </c>
      <c r="R505">
        <v>2.9186426183873899</v>
      </c>
      <c r="S505">
        <v>180.17731626615901</v>
      </c>
      <c r="T505">
        <v>0.939992375786182</v>
      </c>
      <c r="U505">
        <v>32.389999389648402</v>
      </c>
      <c r="V505">
        <v>809.159226566087</v>
      </c>
      <c r="W505">
        <v>1.35621229546913</v>
      </c>
      <c r="X505">
        <v>1.1140650212002601</v>
      </c>
      <c r="Y505">
        <v>202.89269391704099</v>
      </c>
      <c r="Z505">
        <v>7.5900001525878897</v>
      </c>
      <c r="AA505">
        <v>1.05038784914168</v>
      </c>
      <c r="AB505">
        <v>88.550003051757798</v>
      </c>
      <c r="AC505">
        <v>4.7654510476308296</v>
      </c>
      <c r="AD505">
        <v>143.37289516047301</v>
      </c>
      <c r="AE505">
        <v>22.540000915527301</v>
      </c>
      <c r="AF505">
        <v>9.3988151550292898</v>
      </c>
      <c r="AG505">
        <v>3.7406550365519702</v>
      </c>
    </row>
    <row r="506" spans="1:33" x14ac:dyDescent="0.2">
      <c r="A506" s="94">
        <v>44627</v>
      </c>
      <c r="B506">
        <v>16.75</v>
      </c>
      <c r="C506">
        <v>46.456080930702598</v>
      </c>
      <c r="D506">
        <v>0.40509347643940002</v>
      </c>
      <c r="E506">
        <v>10.7600002288818</v>
      </c>
      <c r="F506">
        <v>52.587612152099602</v>
      </c>
      <c r="G506">
        <v>65.457349790557302</v>
      </c>
      <c r="H506">
        <v>8.5799999237060494</v>
      </c>
      <c r="I506">
        <v>20.659999847412099</v>
      </c>
      <c r="J506">
        <v>1.0513487208974901</v>
      </c>
      <c r="K506">
        <v>4.5583430585676199</v>
      </c>
      <c r="L506">
        <v>127.230003356933</v>
      </c>
      <c r="N506">
        <v>0.820546828351431</v>
      </c>
      <c r="O506">
        <v>0.90330620236465298</v>
      </c>
      <c r="P506">
        <v>11.579398155212401</v>
      </c>
      <c r="Q506">
        <v>3.12821586536838</v>
      </c>
      <c r="R506">
        <v>2.6625400883824502</v>
      </c>
      <c r="S506">
        <v>176.477647200972</v>
      </c>
      <c r="T506">
        <v>0.94194754993357199</v>
      </c>
      <c r="U506">
        <v>31.4300003051757</v>
      </c>
      <c r="V506">
        <v>815.02383169410996</v>
      </c>
      <c r="W506">
        <v>1.3342864071754099</v>
      </c>
      <c r="X506">
        <v>1.0765115503426499</v>
      </c>
      <c r="Y506">
        <v>200.788330551244</v>
      </c>
      <c r="Z506">
        <v>7.2899999618530202</v>
      </c>
      <c r="AA506">
        <v>1.0295821943048</v>
      </c>
      <c r="AB506">
        <v>89.269996643066406</v>
      </c>
      <c r="AC506">
        <v>4.7663791286852097</v>
      </c>
      <c r="AD506">
        <v>136.60637019967999</v>
      </c>
      <c r="AE506">
        <v>22.860000610351499</v>
      </c>
      <c r="AF506">
        <v>9.5808353424072195</v>
      </c>
      <c r="AG506">
        <v>3.4275507954615398</v>
      </c>
    </row>
    <row r="507" spans="1:33" x14ac:dyDescent="0.2">
      <c r="A507" s="94">
        <v>44628</v>
      </c>
      <c r="B507">
        <v>17.280000686645501</v>
      </c>
      <c r="C507">
        <v>42.961393981879603</v>
      </c>
      <c r="D507">
        <v>0.41678901140076602</v>
      </c>
      <c r="E507">
        <v>10.8800001144409</v>
      </c>
      <c r="F507">
        <v>51.917533874511697</v>
      </c>
      <c r="G507">
        <v>64.629236506882194</v>
      </c>
      <c r="H507">
        <v>8.2200002670287997</v>
      </c>
      <c r="I507">
        <v>20.850000381469702</v>
      </c>
      <c r="J507">
        <v>1.0321736157074499</v>
      </c>
      <c r="K507">
        <v>4.6747703056683099</v>
      </c>
      <c r="L507">
        <v>129.42999267578099</v>
      </c>
      <c r="N507">
        <v>0.78620380924877398</v>
      </c>
      <c r="O507">
        <v>0.83208062357010604</v>
      </c>
      <c r="P507">
        <v>12.1025943756103</v>
      </c>
      <c r="Q507">
        <v>2.95444106608951</v>
      </c>
      <c r="R507">
        <v>2.3979818632950698</v>
      </c>
      <c r="S507">
        <v>172.04125965425101</v>
      </c>
      <c r="T507">
        <v>0.89250386449875596</v>
      </c>
      <c r="U507">
        <v>31.860000610351499</v>
      </c>
      <c r="V507">
        <v>805.17539743138298</v>
      </c>
      <c r="W507">
        <v>1.3082898098184399</v>
      </c>
      <c r="X507">
        <v>0.98112126252739496</v>
      </c>
      <c r="Y507">
        <v>207.787032820804</v>
      </c>
      <c r="Z507">
        <v>7.1199998855590803</v>
      </c>
      <c r="AA507">
        <v>1.02072901532041</v>
      </c>
      <c r="AB507">
        <v>90.860000610351506</v>
      </c>
      <c r="AC507">
        <v>4.49405436509198</v>
      </c>
      <c r="AD507">
        <v>135.57051712646401</v>
      </c>
      <c r="AE507">
        <v>23.389999389648398</v>
      </c>
      <c r="AF507">
        <v>9.7380332946777308</v>
      </c>
      <c r="AG507">
        <v>3.40724891324379</v>
      </c>
    </row>
    <row r="508" spans="1:33" x14ac:dyDescent="0.2">
      <c r="A508" s="94">
        <v>44629</v>
      </c>
      <c r="B508">
        <v>18.2299995422363</v>
      </c>
      <c r="C508">
        <v>45.130253940669697</v>
      </c>
      <c r="D508">
        <v>0.43488574076534797</v>
      </c>
      <c r="E508">
        <v>11.670000076293899</v>
      </c>
      <c r="F508">
        <v>52.431556701660099</v>
      </c>
      <c r="H508">
        <v>8.3199996948242099</v>
      </c>
      <c r="I508">
        <v>21.329999923706001</v>
      </c>
      <c r="J508">
        <v>1.0096866048678801</v>
      </c>
      <c r="K508">
        <v>4.8413958045792898</v>
      </c>
      <c r="L508">
        <v>130.88000488281199</v>
      </c>
      <c r="N508">
        <v>0.74967970218899804</v>
      </c>
      <c r="O508">
        <v>0.81504049357494701</v>
      </c>
      <c r="P508">
        <v>12.852837562561</v>
      </c>
      <c r="Q508">
        <v>2.8460173999874798</v>
      </c>
      <c r="R508">
        <v>2.2850079471929501</v>
      </c>
      <c r="S508">
        <v>185.824591632444</v>
      </c>
      <c r="T508">
        <v>0.87216668101106498</v>
      </c>
      <c r="U508">
        <v>32.400001525878899</v>
      </c>
      <c r="V508">
        <v>848.61364819329106</v>
      </c>
      <c r="W508">
        <v>1.3325987868309801</v>
      </c>
      <c r="X508">
        <v>1.01304294188384</v>
      </c>
      <c r="Y508">
        <v>209.54546635372699</v>
      </c>
      <c r="Z508">
        <v>7.3699998855590803</v>
      </c>
      <c r="AA508">
        <v>1.04929090148611</v>
      </c>
      <c r="AB508">
        <v>92.709999084472599</v>
      </c>
      <c r="AC508">
        <v>4.5817191411560598</v>
      </c>
      <c r="AD508">
        <v>136.744633106713</v>
      </c>
      <c r="AE508">
        <v>23.899999618530199</v>
      </c>
      <c r="AF508">
        <v>9.8869581222534109</v>
      </c>
      <c r="AG508">
        <v>3.68194851674289</v>
      </c>
    </row>
    <row r="509" spans="1:33" x14ac:dyDescent="0.2">
      <c r="A509" s="94">
        <v>44630</v>
      </c>
      <c r="B509">
        <v>17.829999923706001</v>
      </c>
      <c r="C509">
        <v>45.181428204670702</v>
      </c>
      <c r="D509">
        <v>0.44497657232601201</v>
      </c>
      <c r="E509">
        <v>11.5900001525878</v>
      </c>
      <c r="F509">
        <v>53.725822448730398</v>
      </c>
      <c r="G509">
        <v>69.341261829321098</v>
      </c>
      <c r="H509">
        <v>8.5900001525878906</v>
      </c>
      <c r="I509">
        <v>21.629999160766602</v>
      </c>
      <c r="J509">
        <v>1.05270468134004</v>
      </c>
      <c r="K509">
        <v>4.9210163534961504</v>
      </c>
      <c r="L509">
        <v>129.44999694824199</v>
      </c>
      <c r="N509">
        <v>0.82464212667964099</v>
      </c>
      <c r="O509">
        <v>0.885145098594463</v>
      </c>
      <c r="P509">
        <v>12.9515523910522</v>
      </c>
      <c r="Q509">
        <v>2.8797139376988801</v>
      </c>
      <c r="R509">
        <v>2.32167071443775</v>
      </c>
      <c r="S509">
        <v>183.97581131842799</v>
      </c>
      <c r="T509">
        <v>0.85805658624414505</v>
      </c>
      <c r="U509">
        <v>32.75</v>
      </c>
      <c r="V509">
        <v>855.78932463470801</v>
      </c>
      <c r="W509">
        <v>1.3522777893778599</v>
      </c>
      <c r="X509">
        <v>0.98629012424708296</v>
      </c>
      <c r="Y509">
        <v>206.97208897175699</v>
      </c>
      <c r="Z509">
        <v>7.4499998092651296</v>
      </c>
      <c r="AA509">
        <v>1.0538434227311699</v>
      </c>
      <c r="AB509">
        <v>92.949996948242202</v>
      </c>
      <c r="AC509">
        <v>4.6733216659351502</v>
      </c>
      <c r="AD509">
        <v>134.35320184141099</v>
      </c>
      <c r="AE509">
        <v>24.0100002288818</v>
      </c>
      <c r="AF509">
        <v>10.0607042312622</v>
      </c>
      <c r="AG509">
        <v>3.64175112155425</v>
      </c>
    </row>
    <row r="510" spans="1:33" x14ac:dyDescent="0.2">
      <c r="A510" s="94">
        <v>44631</v>
      </c>
      <c r="B510">
        <v>17.590000152587798</v>
      </c>
      <c r="C510">
        <v>45.061805675775702</v>
      </c>
      <c r="D510">
        <v>0.42317901055476098</v>
      </c>
      <c r="E510">
        <v>11.029999732971101</v>
      </c>
      <c r="F510">
        <v>54.423450469970703</v>
      </c>
      <c r="G510">
        <v>68.195326286411401</v>
      </c>
      <c r="H510">
        <v>8.2899999618530202</v>
      </c>
      <c r="I510">
        <v>22</v>
      </c>
      <c r="J510">
        <v>1.0908195218582499</v>
      </c>
      <c r="K510">
        <v>5.0391984730133501</v>
      </c>
      <c r="L510">
        <v>128.66000366210901</v>
      </c>
      <c r="N510">
        <v>0.85129198847930998</v>
      </c>
      <c r="O510">
        <v>0.85549554543418005</v>
      </c>
      <c r="P510">
        <v>12.309898376464799</v>
      </c>
      <c r="Q510">
        <v>3.00278432965063</v>
      </c>
      <c r="R510">
        <v>2.3658680124778302</v>
      </c>
      <c r="S510">
        <v>183.24268073721001</v>
      </c>
      <c r="T510">
        <v>0.86381469704228597</v>
      </c>
      <c r="U510">
        <v>32.290000915527301</v>
      </c>
      <c r="V510">
        <v>1003.6140282607</v>
      </c>
      <c r="W510">
        <v>1.37233094881968</v>
      </c>
      <c r="X510">
        <v>0.96664979439291399</v>
      </c>
      <c r="Y510">
        <v>205.35095121294901</v>
      </c>
      <c r="Z510">
        <v>7.2199997901916504</v>
      </c>
      <c r="AA510">
        <v>1.05265660514274</v>
      </c>
      <c r="AB510">
        <v>91.550003051757798</v>
      </c>
      <c r="AC510">
        <v>4.7056700922678996</v>
      </c>
      <c r="AD510">
        <v>135.47689433879401</v>
      </c>
      <c r="AE510">
        <v>24.149999618530199</v>
      </c>
      <c r="AF510">
        <v>10.052430152893001</v>
      </c>
      <c r="AG510">
        <v>3.46427083661239</v>
      </c>
    </row>
    <row r="511" spans="1:33" x14ac:dyDescent="0.2">
      <c r="A511" s="94">
        <v>44634</v>
      </c>
      <c r="B511">
        <v>16.7199993133544</v>
      </c>
      <c r="C511">
        <v>45.125059190733197</v>
      </c>
      <c r="D511">
        <v>0.40997337506465198</v>
      </c>
      <c r="E511">
        <v>10.289999961853001</v>
      </c>
      <c r="F511">
        <v>53.615676879882798</v>
      </c>
      <c r="G511">
        <v>67.586035374332496</v>
      </c>
      <c r="H511">
        <v>8.0699996948242099</v>
      </c>
      <c r="I511">
        <v>22.590000152587798</v>
      </c>
      <c r="J511">
        <v>1.06771944931306</v>
      </c>
      <c r="K511">
        <v>4.9771437051574798</v>
      </c>
      <c r="L511">
        <v>126.970001220703</v>
      </c>
      <c r="N511">
        <v>0.80142620862449798</v>
      </c>
      <c r="O511">
        <v>0.82591147691932298</v>
      </c>
      <c r="P511">
        <v>12.0631084442138</v>
      </c>
      <c r="Q511">
        <v>2.8822944968405202</v>
      </c>
      <c r="R511">
        <v>2.3151488881678199</v>
      </c>
      <c r="S511">
        <v>185.310223081825</v>
      </c>
      <c r="T511">
        <v>0.83297838898413701</v>
      </c>
      <c r="U511">
        <v>32.009998321533203</v>
      </c>
      <c r="V511">
        <v>992.25736529513904</v>
      </c>
      <c r="W511">
        <v>1.3311475447012</v>
      </c>
      <c r="X511">
        <v>0.938678230802096</v>
      </c>
      <c r="Y511">
        <v>204.52125587253201</v>
      </c>
      <c r="Z511">
        <v>7.0100002288818297</v>
      </c>
      <c r="AA511">
        <v>1.0662295916500499</v>
      </c>
      <c r="AB511">
        <v>92.160003662109304</v>
      </c>
      <c r="AC511">
        <v>4.6007695825838502</v>
      </c>
      <c r="AD511">
        <v>133.62586069798999</v>
      </c>
      <c r="AE511">
        <v>25.4799995422363</v>
      </c>
      <c r="AF511">
        <v>9.9117784500121999</v>
      </c>
      <c r="AG511">
        <v>3.3827413448263899</v>
      </c>
    </row>
    <row r="512" spans="1:33" x14ac:dyDescent="0.2">
      <c r="A512" s="94">
        <v>44635</v>
      </c>
      <c r="B512">
        <v>17.030000686645501</v>
      </c>
      <c r="C512">
        <v>45.558861508867203</v>
      </c>
      <c r="D512">
        <v>0.41199669980072701</v>
      </c>
      <c r="E512">
        <v>10.8500003814697</v>
      </c>
      <c r="F512">
        <v>56.424514770507798</v>
      </c>
      <c r="G512">
        <v>68.593751256225502</v>
      </c>
      <c r="H512">
        <v>8.2299995422363192</v>
      </c>
      <c r="I512">
        <v>22.2199993133544</v>
      </c>
      <c r="J512">
        <v>0.95705210632127002</v>
      </c>
      <c r="K512">
        <v>5.0881436753257896</v>
      </c>
      <c r="L512">
        <v>132.92999267578099</v>
      </c>
      <c r="N512">
        <v>0.77251690618271496</v>
      </c>
      <c r="O512">
        <v>0.78648622377761401</v>
      </c>
      <c r="P512">
        <v>12.2802829742431</v>
      </c>
      <c r="Q512">
        <v>2.7182025068309401</v>
      </c>
      <c r="R512">
        <v>2.2243102267923298</v>
      </c>
      <c r="S512">
        <v>186.69524486658301</v>
      </c>
      <c r="T512">
        <v>0.78403644422610297</v>
      </c>
      <c r="U512">
        <v>32.529998779296797</v>
      </c>
      <c r="V512">
        <v>1074.87719649467</v>
      </c>
      <c r="W512">
        <v>1.2113087757160099</v>
      </c>
      <c r="X512">
        <v>0.87830942763275699</v>
      </c>
      <c r="Y512">
        <v>201.642156920795</v>
      </c>
      <c r="Z512">
        <v>7.3200001716613698</v>
      </c>
      <c r="AA512">
        <v>1.05696165033092</v>
      </c>
      <c r="AB512">
        <v>92.620002746582003</v>
      </c>
      <c r="AC512">
        <v>4.8388475318685504</v>
      </c>
      <c r="AD512">
        <v>133.23221103634299</v>
      </c>
      <c r="AE512">
        <v>26.850000381469702</v>
      </c>
      <c r="AF512">
        <v>10.490931510925201</v>
      </c>
      <c r="AG512">
        <v>3.4451292002389899</v>
      </c>
    </row>
    <row r="513" spans="1:33" x14ac:dyDescent="0.2">
      <c r="A513" s="94">
        <v>44636</v>
      </c>
      <c r="B513">
        <v>18.809999465942301</v>
      </c>
      <c r="C513">
        <v>47.212208249077698</v>
      </c>
      <c r="D513">
        <v>0.40285095167706603</v>
      </c>
      <c r="E513">
        <v>12.060000419616699</v>
      </c>
      <c r="F513">
        <v>55.837047576904297</v>
      </c>
      <c r="G513">
        <v>73.390653349397397</v>
      </c>
      <c r="H513">
        <v>8.4700002670287997</v>
      </c>
      <c r="I513">
        <v>22.780000686645501</v>
      </c>
      <c r="J513">
        <v>0.98558295683443398</v>
      </c>
      <c r="K513">
        <v>5.0793154686933102</v>
      </c>
      <c r="L513">
        <v>134.46000671386699</v>
      </c>
      <c r="N513">
        <v>0.82324293262718096</v>
      </c>
      <c r="O513">
        <v>0.84900790578478702</v>
      </c>
      <c r="P513">
        <v>13.148984909057599</v>
      </c>
      <c r="Q513">
        <v>2.8434159152366099</v>
      </c>
      <c r="R513">
        <v>2.2665315315000401</v>
      </c>
      <c r="S513">
        <v>195.95391278652801</v>
      </c>
      <c r="T513">
        <v>0.81487179820106703</v>
      </c>
      <c r="U513">
        <v>33.869998931884702</v>
      </c>
      <c r="V513">
        <v>1076.6952713379501</v>
      </c>
      <c r="W513">
        <v>1.2460786929365699</v>
      </c>
      <c r="X513">
        <v>0.91692704689148696</v>
      </c>
      <c r="Y513">
        <v>189.78722158784799</v>
      </c>
      <c r="Z513">
        <v>7.4299998283386204</v>
      </c>
      <c r="AA513">
        <v>1.0650137803058</v>
      </c>
      <c r="AB513">
        <v>93.900001525878906</v>
      </c>
      <c r="AC513">
        <v>4.8641121127993996</v>
      </c>
      <c r="AD513">
        <v>133.586813092792</v>
      </c>
      <c r="AE513">
        <v>27.620000839233398</v>
      </c>
      <c r="AF513">
        <v>10.490931510925201</v>
      </c>
      <c r="AG513">
        <v>3.0591000400570998</v>
      </c>
    </row>
    <row r="514" spans="1:33" x14ac:dyDescent="0.2">
      <c r="A514" s="94">
        <v>44637</v>
      </c>
      <c r="B514">
        <v>19.809999465942301</v>
      </c>
      <c r="C514">
        <v>48.154781189472402</v>
      </c>
      <c r="D514">
        <v>0.42768104656175798</v>
      </c>
      <c r="E514">
        <v>11.8400001525878</v>
      </c>
      <c r="F514">
        <v>56.488765716552699</v>
      </c>
      <c r="G514">
        <v>76.282039920540299</v>
      </c>
      <c r="H514">
        <v>8.6199998855590803</v>
      </c>
      <c r="I514">
        <v>23.329999923706001</v>
      </c>
      <c r="J514">
        <v>1.00168091992208</v>
      </c>
      <c r="K514">
        <v>5.1710209742298598</v>
      </c>
      <c r="L514">
        <v>135.88999938964801</v>
      </c>
      <c r="N514">
        <v>0.81067592956929901</v>
      </c>
      <c r="O514">
        <v>0.84778539461581104</v>
      </c>
      <c r="P514">
        <v>13.1983432769775</v>
      </c>
      <c r="Q514">
        <v>2.8341100215911799</v>
      </c>
      <c r="R514">
        <v>2.3466950964908602</v>
      </c>
      <c r="S514">
        <v>199.98459126820299</v>
      </c>
      <c r="T514">
        <v>0.82976443109606601</v>
      </c>
      <c r="U514">
        <v>34.450000762939403</v>
      </c>
      <c r="V514">
        <v>1063.7606772532899</v>
      </c>
      <c r="W514">
        <v>1.2481012608986899</v>
      </c>
      <c r="X514">
        <v>0.93997979079330196</v>
      </c>
      <c r="Y514">
        <v>193.174508929252</v>
      </c>
      <c r="Z514">
        <v>7.5</v>
      </c>
      <c r="AA514">
        <v>1.08576205597841</v>
      </c>
      <c r="AB514">
        <v>95.040000915527301</v>
      </c>
      <c r="AC514">
        <v>5.0455820949843799</v>
      </c>
      <c r="AD514">
        <v>134.555838188568</v>
      </c>
      <c r="AE514">
        <v>28.629999160766602</v>
      </c>
      <c r="AF514">
        <v>10.3585538864135</v>
      </c>
      <c r="AG514">
        <v>3.0009646058224999</v>
      </c>
    </row>
    <row r="515" spans="1:33" x14ac:dyDescent="0.2">
      <c r="A515" s="94">
        <v>44638</v>
      </c>
      <c r="B515">
        <v>20.059999465942301</v>
      </c>
      <c r="C515">
        <v>49.777710297462797</v>
      </c>
      <c r="D515">
        <v>0.43060682916632198</v>
      </c>
      <c r="E515">
        <v>13.279999732971101</v>
      </c>
      <c r="F515">
        <v>58.287883758544901</v>
      </c>
      <c r="G515">
        <v>75.6027485910096</v>
      </c>
      <c r="H515">
        <v>8.6800003051757795</v>
      </c>
      <c r="I515">
        <v>23.520000457763601</v>
      </c>
      <c r="J515">
        <v>1.0439106010902299</v>
      </c>
      <c r="K515">
        <v>5.3039261913575597</v>
      </c>
      <c r="L515">
        <v>137.22999572753901</v>
      </c>
      <c r="N515">
        <v>0.85475138813748597</v>
      </c>
      <c r="O515">
        <v>0.86121189118813302</v>
      </c>
      <c r="P515">
        <v>13.6425657272338</v>
      </c>
      <c r="Q515">
        <v>2.8508392783066898</v>
      </c>
      <c r="R515">
        <v>2.3268078893613602</v>
      </c>
      <c r="S515">
        <v>205.92941688127499</v>
      </c>
      <c r="T515">
        <v>0.85099680734558003</v>
      </c>
      <c r="U515">
        <v>34.509998321533203</v>
      </c>
      <c r="V515">
        <v>1062.4289857920501</v>
      </c>
      <c r="W515">
        <v>1.2909624530428201</v>
      </c>
      <c r="X515">
        <v>0.94555199146270696</v>
      </c>
      <c r="Y515">
        <v>197.40609526634199</v>
      </c>
      <c r="Z515">
        <v>7.42000007629394</v>
      </c>
      <c r="AB515">
        <v>97.639999389648395</v>
      </c>
      <c r="AC515">
        <v>5.03772407909638</v>
      </c>
      <c r="AD515">
        <v>134.75328553513501</v>
      </c>
      <c r="AE515">
        <v>29.25</v>
      </c>
      <c r="AF515">
        <v>10.333732604980399</v>
      </c>
      <c r="AG515">
        <v>3.3578525276820899</v>
      </c>
    </row>
    <row r="516" spans="1:33" x14ac:dyDescent="0.2">
      <c r="A516" s="94">
        <v>44641</v>
      </c>
      <c r="B516">
        <v>19.5</v>
      </c>
      <c r="C516">
        <v>48.7148453561135</v>
      </c>
      <c r="D516">
        <v>0.42448884935008302</v>
      </c>
      <c r="E516">
        <v>12.6099996566772</v>
      </c>
      <c r="F516">
        <v>59.738201141357401</v>
      </c>
      <c r="G516">
        <v>75.289137029791206</v>
      </c>
      <c r="H516">
        <v>8.7200002670287997</v>
      </c>
      <c r="I516">
        <v>23.879999160766602</v>
      </c>
      <c r="J516">
        <v>1.0135647938475301</v>
      </c>
      <c r="K516">
        <v>5.3475435906470601</v>
      </c>
      <c r="L516">
        <v>135.97999572753901</v>
      </c>
      <c r="N516">
        <v>0.84466689217902002</v>
      </c>
      <c r="O516">
        <v>0.86824672198429198</v>
      </c>
      <c r="P516">
        <v>13.948585510253899</v>
      </c>
      <c r="Q516">
        <v>2.8316718962046199</v>
      </c>
      <c r="R516">
        <v>2.3292671914168701</v>
      </c>
      <c r="S516">
        <v>203.46602023575099</v>
      </c>
      <c r="T516">
        <v>0.84588533770306595</v>
      </c>
      <c r="U516">
        <v>34.349998474121001</v>
      </c>
      <c r="V516">
        <v>1039.3211175635199</v>
      </c>
      <c r="W516">
        <v>1.28202960740327</v>
      </c>
      <c r="X516">
        <v>0.95122794527583199</v>
      </c>
      <c r="Y516">
        <v>195.438460350036</v>
      </c>
      <c r="Z516">
        <v>7.5</v>
      </c>
      <c r="AA516">
        <v>1.12908288255788</v>
      </c>
      <c r="AB516">
        <v>97.330001831054602</v>
      </c>
      <c r="AD516">
        <v>134.75771638248901</v>
      </c>
      <c r="AE516">
        <v>29.4300003051757</v>
      </c>
      <c r="AF516">
        <v>10.499204635620099</v>
      </c>
      <c r="AG516">
        <v>3.3780654646386901</v>
      </c>
    </row>
    <row r="517" spans="1:33" x14ac:dyDescent="0.2">
      <c r="A517" s="94">
        <v>44642</v>
      </c>
      <c r="B517">
        <v>20.520000457763601</v>
      </c>
      <c r="C517">
        <v>49.0289826224179</v>
      </c>
      <c r="D517">
        <v>0.44172473650819899</v>
      </c>
      <c r="E517">
        <v>13.029999732971101</v>
      </c>
      <c r="F517">
        <v>58.948783874511697</v>
      </c>
      <c r="G517">
        <v>76.251873586915096</v>
      </c>
      <c r="H517">
        <v>8.6999998092651296</v>
      </c>
      <c r="I517">
        <v>23.649999618530199</v>
      </c>
      <c r="J517">
        <v>1.0251246277849999</v>
      </c>
      <c r="K517">
        <v>5.1335871588082096</v>
      </c>
      <c r="L517">
        <v>136.21000671386699</v>
      </c>
      <c r="N517">
        <v>0.84542459166148298</v>
      </c>
      <c r="O517">
        <v>0.85005526615856197</v>
      </c>
      <c r="P517">
        <v>14.807415962219199</v>
      </c>
      <c r="Q517">
        <v>2.80431186254452</v>
      </c>
      <c r="R517">
        <v>2.3548900073042001</v>
      </c>
      <c r="S517">
        <v>202.67431668601699</v>
      </c>
      <c r="T517">
        <v>0.85293887593937201</v>
      </c>
      <c r="U517">
        <v>35.040000915527301</v>
      </c>
      <c r="V517">
        <v>1040.69893146601</v>
      </c>
      <c r="W517">
        <v>1.2816908589884899</v>
      </c>
      <c r="X517">
        <v>0.94106539162146996</v>
      </c>
      <c r="Y517">
        <v>195.87832644581701</v>
      </c>
      <c r="Z517">
        <v>7.5399999618530202</v>
      </c>
      <c r="AA517">
        <v>1.1435149629412</v>
      </c>
      <c r="AB517">
        <v>95.819999694824205</v>
      </c>
      <c r="AC517">
        <v>4.8231507784535301</v>
      </c>
      <c r="AD517">
        <v>134.83401728279799</v>
      </c>
      <c r="AE517">
        <v>28.850000381469702</v>
      </c>
      <c r="AF517">
        <v>10.507477760314901</v>
      </c>
      <c r="AG517">
        <v>3.5829162127171701</v>
      </c>
    </row>
    <row r="518" spans="1:33" x14ac:dyDescent="0.2">
      <c r="A518" s="94">
        <v>44643</v>
      </c>
      <c r="B518">
        <v>20.569999694824201</v>
      </c>
      <c r="C518">
        <v>48.986944275023603</v>
      </c>
      <c r="D518">
        <v>0.45621184543290999</v>
      </c>
      <c r="E518">
        <v>12.560000419616699</v>
      </c>
      <c r="F518">
        <v>57.792217254638601</v>
      </c>
      <c r="G518">
        <v>76.942446830441398</v>
      </c>
      <c r="H518">
        <v>8.75</v>
      </c>
      <c r="I518">
        <v>23.049999237060501</v>
      </c>
      <c r="J518">
        <v>1.0087655884156801</v>
      </c>
      <c r="K518">
        <v>4.8857609228694399</v>
      </c>
      <c r="L518">
        <v>133.86999511718699</v>
      </c>
      <c r="N518">
        <v>0.81968329048427702</v>
      </c>
      <c r="O518">
        <v>0.83418370017398003</v>
      </c>
      <c r="P518">
        <v>15.2022800445556</v>
      </c>
      <c r="Q518">
        <v>2.7775595214582101</v>
      </c>
      <c r="R518">
        <v>2.3461955933551302</v>
      </c>
      <c r="S518">
        <v>200.54520579577101</v>
      </c>
      <c r="T518">
        <v>0.84677857417416602</v>
      </c>
      <c r="U518">
        <v>34.490001678466797</v>
      </c>
      <c r="V518">
        <v>1033.3476007172701</v>
      </c>
      <c r="W518">
        <v>1.2810024164188001</v>
      </c>
      <c r="X518">
        <v>0.92061645280766402</v>
      </c>
      <c r="Y518">
        <v>188.38388013839699</v>
      </c>
      <c r="Z518">
        <v>7.4299998283386204</v>
      </c>
      <c r="AA518">
        <v>1.1323509797775599</v>
      </c>
      <c r="AB518">
        <v>95.019996643066406</v>
      </c>
      <c r="AC518">
        <v>4.9822764473102596</v>
      </c>
      <c r="AD518">
        <v>135.83930697220899</v>
      </c>
      <c r="AE518">
        <v>28.639999389648398</v>
      </c>
      <c r="AF518">
        <v>10.573666572570801</v>
      </c>
      <c r="AG518">
        <v>3.6876109922308702</v>
      </c>
    </row>
    <row r="519" spans="1:33" x14ac:dyDescent="0.2">
      <c r="A519" s="94">
        <v>44644</v>
      </c>
      <c r="B519">
        <v>21.270000457763601</v>
      </c>
      <c r="C519">
        <v>48.834119657438301</v>
      </c>
      <c r="D519">
        <v>0.478835846394495</v>
      </c>
      <c r="E519">
        <v>12.689999580383301</v>
      </c>
      <c r="F519">
        <v>60.160446166992102</v>
      </c>
      <c r="G519">
        <v>76.826428904983104</v>
      </c>
      <c r="H519">
        <v>8.7799997329711896</v>
      </c>
      <c r="I519">
        <v>23</v>
      </c>
      <c r="J519">
        <v>0.98524266301028196</v>
      </c>
      <c r="K519">
        <v>4.76534597075766</v>
      </c>
      <c r="L519">
        <v>134.94999694824199</v>
      </c>
      <c r="N519">
        <v>0.80002376042990797</v>
      </c>
      <c r="O519">
        <v>0.80817099781661705</v>
      </c>
      <c r="P519">
        <v>15.6859893798828</v>
      </c>
      <c r="Q519">
        <v>2.7121624879901498</v>
      </c>
      <c r="R519">
        <v>2.2657489624863798</v>
      </c>
      <c r="S519">
        <v>198.49733209867901</v>
      </c>
      <c r="T519">
        <v>0.82086859376580801</v>
      </c>
      <c r="U519">
        <v>35.819999694824197</v>
      </c>
      <c r="V519">
        <v>1012.46287950521</v>
      </c>
      <c r="W519">
        <v>1.25752601579705</v>
      </c>
      <c r="X519">
        <v>0.891497792480763</v>
      </c>
      <c r="Y519">
        <v>188.185895383358</v>
      </c>
      <c r="Z519">
        <v>7.4499998092651296</v>
      </c>
      <c r="AA519">
        <v>1.1078288533154299</v>
      </c>
      <c r="AB519">
        <v>96.849998474121094</v>
      </c>
      <c r="AC519">
        <v>5.0265602089455603</v>
      </c>
      <c r="AD519">
        <v>133.901183946679</v>
      </c>
      <c r="AE519">
        <v>29.850000381469702</v>
      </c>
      <c r="AF519">
        <v>10.739138603210399</v>
      </c>
      <c r="AG519">
        <v>3.8390405641879601</v>
      </c>
    </row>
    <row r="520" spans="1:33" x14ac:dyDescent="0.2">
      <c r="A520" s="94">
        <v>44645</v>
      </c>
      <c r="B520">
        <v>21.120000839233398</v>
      </c>
      <c r="C520">
        <v>48.496357590454799</v>
      </c>
      <c r="D520">
        <v>0.57186662595560001</v>
      </c>
      <c r="E520">
        <v>12.199999809265099</v>
      </c>
      <c r="F520">
        <v>61.950386047363203</v>
      </c>
      <c r="G520">
        <v>77.396687469999605</v>
      </c>
      <c r="H520">
        <v>8.6999998092651296</v>
      </c>
      <c r="I520">
        <v>23.4500007629394</v>
      </c>
      <c r="J520">
        <v>0.97804328894211701</v>
      </c>
      <c r="K520">
        <v>4.7973869099463897</v>
      </c>
      <c r="L520">
        <v>136.97000122070301</v>
      </c>
      <c r="N520">
        <v>0.80200227839662797</v>
      </c>
      <c r="O520">
        <v>0.81511760298593505</v>
      </c>
      <c r="P520">
        <v>15.3306102752685</v>
      </c>
      <c r="Q520">
        <v>2.70643842748688</v>
      </c>
      <c r="R520">
        <v>2.2471709248444798</v>
      </c>
      <c r="S520">
        <v>201.17303758230901</v>
      </c>
      <c r="T520">
        <v>0.81680091007669298</v>
      </c>
      <c r="U520">
        <v>36.680000305175703</v>
      </c>
      <c r="V520">
        <v>1036.99289799852</v>
      </c>
      <c r="W520">
        <v>1.2659428045058101</v>
      </c>
      <c r="X520">
        <v>0.88591484476013704</v>
      </c>
      <c r="Y520">
        <v>196.28672093153</v>
      </c>
      <c r="Z520">
        <v>7.4400000572204501</v>
      </c>
      <c r="AA520">
        <v>1.10003366443437</v>
      </c>
      <c r="AB520">
        <v>97.540000915527301</v>
      </c>
      <c r="AC520">
        <v>5.0780787679422899</v>
      </c>
      <c r="AD520">
        <v>130.50143927971399</v>
      </c>
      <c r="AE520">
        <v>30.079999923706001</v>
      </c>
      <c r="AF520">
        <v>10.846695899963301</v>
      </c>
      <c r="AG520">
        <v>4.1845894973758302</v>
      </c>
    </row>
    <row r="521" spans="1:33" x14ac:dyDescent="0.2">
      <c r="A521" s="94">
        <v>44648</v>
      </c>
      <c r="B521">
        <v>21.7299995422363</v>
      </c>
      <c r="C521">
        <v>48.287900407542999</v>
      </c>
      <c r="D521">
        <v>0.58054847270250298</v>
      </c>
      <c r="E521">
        <v>12.819999694824199</v>
      </c>
      <c r="F521">
        <v>61.188518524169901</v>
      </c>
      <c r="G521">
        <v>76.5805084360222</v>
      </c>
      <c r="H521">
        <v>8.7299995422363192</v>
      </c>
      <c r="I521">
        <v>22.780000686645501</v>
      </c>
      <c r="J521">
        <v>0.99947778326202297</v>
      </c>
      <c r="K521">
        <v>4.8525765539049699</v>
      </c>
      <c r="L521">
        <v>134.69999694824199</v>
      </c>
      <c r="N521">
        <v>0.81699535287987102</v>
      </c>
      <c r="O521">
        <v>0.84592074186502897</v>
      </c>
      <c r="P521">
        <v>15.4885559082031</v>
      </c>
      <c r="Q521">
        <v>2.7194745488372898</v>
      </c>
      <c r="R521">
        <v>2.4730982468306499</v>
      </c>
      <c r="S521">
        <v>202.85963966082599</v>
      </c>
      <c r="T521">
        <v>0.82165525020798202</v>
      </c>
      <c r="U521">
        <v>35.700000762939403</v>
      </c>
      <c r="V521">
        <v>1040.2026521447599</v>
      </c>
      <c r="W521">
        <v>1.2780503320304799</v>
      </c>
      <c r="X521">
        <v>0.89235213443873795</v>
      </c>
      <c r="Y521">
        <v>195.66763794422101</v>
      </c>
      <c r="Z521">
        <v>7.5</v>
      </c>
      <c r="AA521">
        <v>1.0771980295515799</v>
      </c>
      <c r="AB521">
        <v>97.120002746582003</v>
      </c>
      <c r="AC521">
        <v>4.9248295358829397</v>
      </c>
      <c r="AD521">
        <v>129.650727791398</v>
      </c>
      <c r="AE521">
        <v>30.069999694824201</v>
      </c>
      <c r="AF521">
        <v>10.7887811660766</v>
      </c>
      <c r="AG521">
        <v>4.2920301894759998</v>
      </c>
    </row>
    <row r="522" spans="1:33" x14ac:dyDescent="0.2">
      <c r="A522" s="94">
        <v>44649</v>
      </c>
      <c r="B522">
        <v>22.170000076293899</v>
      </c>
      <c r="C522">
        <v>49.817939971486297</v>
      </c>
      <c r="D522">
        <v>0.59612514184351795</v>
      </c>
      <c r="E522">
        <v>12.770000457763601</v>
      </c>
      <c r="F522">
        <v>62.785690307617102</v>
      </c>
      <c r="G522">
        <v>77.164091369600399</v>
      </c>
      <c r="H522">
        <v>9.1000003814697195</v>
      </c>
      <c r="I522">
        <v>22.049999237060501</v>
      </c>
      <c r="J522">
        <v>0.98533545340983097</v>
      </c>
      <c r="K522">
        <v>4.9221686950426298</v>
      </c>
      <c r="L522">
        <v>136.07000732421801</v>
      </c>
      <c r="N522">
        <v>0.80414691224952095</v>
      </c>
      <c r="O522">
        <v>0.84068524188576499</v>
      </c>
      <c r="P522">
        <v>14.925874710083001</v>
      </c>
      <c r="Q522">
        <v>2.6684665977954798</v>
      </c>
      <c r="R522">
        <v>2.4521846019083799</v>
      </c>
      <c r="S522">
        <v>210.39675205084399</v>
      </c>
      <c r="T522">
        <v>0.80367933384300705</v>
      </c>
      <c r="U522">
        <v>36.340000152587798</v>
      </c>
      <c r="V522">
        <v>1028.96469602611</v>
      </c>
      <c r="W522">
        <v>1.27843166703416</v>
      </c>
      <c r="X522">
        <v>0.869606167646651</v>
      </c>
      <c r="Y522">
        <v>194.588223159313</v>
      </c>
      <c r="Z522">
        <v>7.4800000190734801</v>
      </c>
      <c r="AA522">
        <v>1.1067004993668901</v>
      </c>
      <c r="AB522">
        <v>97.349998474121094</v>
      </c>
      <c r="AC522">
        <v>5.0395836026845497</v>
      </c>
      <c r="AD522">
        <v>126.972011929424</v>
      </c>
      <c r="AE522">
        <v>30.100000381469702</v>
      </c>
      <c r="AF522">
        <v>10.606761932373001</v>
      </c>
      <c r="AG522">
        <v>4.2836980140999597</v>
      </c>
    </row>
    <row r="523" spans="1:33" x14ac:dyDescent="0.2">
      <c r="A523" s="94">
        <v>44650</v>
      </c>
      <c r="B523">
        <v>22.709999084472599</v>
      </c>
      <c r="C523">
        <v>49.834647225506998</v>
      </c>
      <c r="D523">
        <v>0.60762796297927502</v>
      </c>
      <c r="E523">
        <v>13.0900001525878</v>
      </c>
      <c r="F523">
        <v>61.803520202636697</v>
      </c>
      <c r="G523">
        <v>78.091369202053301</v>
      </c>
      <c r="H523">
        <v>9.0500001907348597</v>
      </c>
      <c r="I523">
        <v>21.579999923706001</v>
      </c>
      <c r="J523">
        <v>1.0064552532931901</v>
      </c>
      <c r="K523">
        <v>4.9958076010660104</v>
      </c>
      <c r="L523">
        <v>134.32000732421801</v>
      </c>
      <c r="N523">
        <v>0.84293108843382902</v>
      </c>
      <c r="O523">
        <v>0.82545078213138301</v>
      </c>
      <c r="P523">
        <v>14.797543525695801</v>
      </c>
      <c r="Q523">
        <v>2.6637959286032902</v>
      </c>
      <c r="R523">
        <v>2.3814754630278201</v>
      </c>
      <c r="S523">
        <v>211.21151725219099</v>
      </c>
      <c r="T523">
        <v>0.81249702266811097</v>
      </c>
      <c r="U523">
        <v>35.770000457763601</v>
      </c>
      <c r="V523">
        <v>967.221984145551</v>
      </c>
      <c r="W523">
        <v>1.2918513187523299</v>
      </c>
      <c r="X523">
        <v>0.87850259451982904</v>
      </c>
      <c r="Y523">
        <v>195.09768140316001</v>
      </c>
      <c r="Z523">
        <v>7.2699999809265101</v>
      </c>
      <c r="AA523">
        <v>1.1288953074226999</v>
      </c>
      <c r="AB523">
        <v>97.470001220703097</v>
      </c>
      <c r="AC523">
        <v>5.13838052380558</v>
      </c>
      <c r="AD523">
        <v>125.56923387622101</v>
      </c>
      <c r="AE523">
        <v>30.2399997711181</v>
      </c>
      <c r="AF523">
        <v>10.118618965148899</v>
      </c>
      <c r="AG523">
        <v>4.4386327212352201</v>
      </c>
    </row>
    <row r="524" spans="1:33" x14ac:dyDescent="0.2">
      <c r="A524" s="94">
        <v>44651</v>
      </c>
      <c r="B524">
        <v>23.040000915527301</v>
      </c>
      <c r="C524">
        <v>49.139559610814999</v>
      </c>
      <c r="D524">
        <v>0.59332869941826405</v>
      </c>
      <c r="E524">
        <v>12.4600000381469</v>
      </c>
      <c r="F524">
        <v>60.931503295898402</v>
      </c>
      <c r="G524">
        <v>80.106749554062901</v>
      </c>
      <c r="H524">
        <v>8.8500003814697195</v>
      </c>
      <c r="I524">
        <v>21.2399997711181</v>
      </c>
      <c r="J524">
        <v>1.0144678436332799</v>
      </c>
      <c r="K524">
        <v>5.0828052694548296</v>
      </c>
      <c r="L524">
        <v>132.69000244140599</v>
      </c>
      <c r="N524">
        <v>0.857365849137949</v>
      </c>
      <c r="O524">
        <v>0.84573990992901504</v>
      </c>
      <c r="P524">
        <v>14.2249908447265</v>
      </c>
      <c r="Q524">
        <v>2.7102833936783601</v>
      </c>
      <c r="R524">
        <v>2.3281219583783002</v>
      </c>
      <c r="S524">
        <v>214.88513523857901</v>
      </c>
      <c r="T524">
        <v>0.81623644716651</v>
      </c>
      <c r="U524">
        <v>36.330001831054602</v>
      </c>
      <c r="V524">
        <v>985.51940552562803</v>
      </c>
      <c r="W524">
        <v>1.31914049951554</v>
      </c>
      <c r="X524">
        <v>0.88084208791798302</v>
      </c>
      <c r="Y524">
        <v>197.08317518234199</v>
      </c>
      <c r="Z524">
        <v>7.1500000953674299</v>
      </c>
      <c r="AA524">
        <v>1.11157664957736</v>
      </c>
      <c r="AB524">
        <v>97.110000610351506</v>
      </c>
      <c r="AC524">
        <v>5.0734536291419898</v>
      </c>
      <c r="AD524">
        <v>126.65775676598</v>
      </c>
      <c r="AE524">
        <v>29.709999084472599</v>
      </c>
      <c r="AF524">
        <v>9.8042221069335902</v>
      </c>
      <c r="AG524">
        <v>4.2281888322489998</v>
      </c>
    </row>
    <row r="525" spans="1:33" x14ac:dyDescent="0.2">
      <c r="A525" s="94">
        <v>44652</v>
      </c>
      <c r="B525">
        <v>23.2600002288818</v>
      </c>
      <c r="C525">
        <v>48.336837421099901</v>
      </c>
      <c r="D525">
        <v>0.64375867582233304</v>
      </c>
      <c r="E525">
        <v>13.289999961853001</v>
      </c>
      <c r="F525">
        <v>62.244110107421797</v>
      </c>
      <c r="G525">
        <v>79.063810729010996</v>
      </c>
      <c r="H525">
        <v>8.9799995422363192</v>
      </c>
      <c r="I525">
        <v>22.110000610351499</v>
      </c>
      <c r="J525">
        <v>1.1010509760164</v>
      </c>
      <c r="K525">
        <v>5.10013841513838</v>
      </c>
      <c r="L525">
        <v>135.600006103515</v>
      </c>
      <c r="N525">
        <v>0.85292926195344798</v>
      </c>
      <c r="O525">
        <v>0.90557610342329897</v>
      </c>
      <c r="P525">
        <v>13.405647277831999</v>
      </c>
      <c r="Q525">
        <v>2.7276026857276698</v>
      </c>
      <c r="R525">
        <v>2.3370940538347802</v>
      </c>
      <c r="S525">
        <v>210.372992193535</v>
      </c>
      <c r="T525">
        <v>0.83137451362717396</v>
      </c>
      <c r="U525">
        <v>36.810001373291001</v>
      </c>
      <c r="V525">
        <v>973.51607311793396</v>
      </c>
      <c r="W525">
        <v>1.3311055501464799</v>
      </c>
      <c r="X525">
        <v>0.91183014811881602</v>
      </c>
      <c r="Y525">
        <v>195.89024782180701</v>
      </c>
      <c r="Z525">
        <v>7.38000011444091</v>
      </c>
      <c r="AA525">
        <v>1.1656553781907699</v>
      </c>
      <c r="AB525">
        <v>99.059997558593693</v>
      </c>
      <c r="AC525">
        <v>5.1642526117802303</v>
      </c>
      <c r="AD525">
        <v>126.736015120513</v>
      </c>
      <c r="AE525">
        <v>31</v>
      </c>
      <c r="AF525">
        <v>9.8869581222534109</v>
      </c>
      <c r="AG525">
        <v>4.4640016246588603</v>
      </c>
    </row>
    <row r="526" spans="1:33" x14ac:dyDescent="0.2">
      <c r="A526" s="94">
        <v>44655</v>
      </c>
      <c r="B526">
        <v>23.620000839233398</v>
      </c>
      <c r="C526">
        <v>49.5760822873035</v>
      </c>
      <c r="D526">
        <v>0.65919435289574502</v>
      </c>
      <c r="E526">
        <v>13.420000076293899</v>
      </c>
      <c r="F526">
        <v>63.070243835449197</v>
      </c>
      <c r="G526">
        <v>77.859269677359507</v>
      </c>
      <c r="H526">
        <v>9.1199998855590803</v>
      </c>
      <c r="I526">
        <v>22</v>
      </c>
      <c r="K526">
        <v>5.2614434922453697</v>
      </c>
      <c r="L526">
        <v>137.53999328613199</v>
      </c>
      <c r="P526">
        <v>14.205247879028301</v>
      </c>
      <c r="S526">
        <v>215.72556079208101</v>
      </c>
      <c r="U526">
        <v>36.7299995422363</v>
      </c>
      <c r="V526">
        <v>983.93257592782902</v>
      </c>
      <c r="Y526">
        <v>196.55633568763699</v>
      </c>
      <c r="Z526">
        <v>7.1900000572204501</v>
      </c>
      <c r="AA526">
        <v>1.20528369786485</v>
      </c>
      <c r="AB526">
        <v>97.050003051757798</v>
      </c>
      <c r="AC526">
        <v>5.1837238644002301</v>
      </c>
      <c r="AD526">
        <v>126.97367530566601</v>
      </c>
      <c r="AE526">
        <v>30.350000381469702</v>
      </c>
      <c r="AF526">
        <v>9.7380332946777308</v>
      </c>
      <c r="AG526">
        <v>4.5267822899238501</v>
      </c>
    </row>
    <row r="527" spans="1:33" x14ac:dyDescent="0.2">
      <c r="A527" s="94">
        <v>44656</v>
      </c>
      <c r="B527">
        <v>22.920000076293899</v>
      </c>
      <c r="C527">
        <v>49.639205478477301</v>
      </c>
      <c r="D527">
        <v>0.64870041338557605</v>
      </c>
      <c r="E527">
        <v>12.819999694824199</v>
      </c>
      <c r="F527">
        <v>62.813232421875</v>
      </c>
      <c r="G527">
        <v>78.017166469465593</v>
      </c>
      <c r="H527">
        <v>8.9499998092651296</v>
      </c>
      <c r="I527">
        <v>21.629999160766602</v>
      </c>
      <c r="K527">
        <v>5.2758300671204603</v>
      </c>
      <c r="L527">
        <v>137.13999938964801</v>
      </c>
      <c r="P527">
        <v>13.721538543701101</v>
      </c>
      <c r="S527">
        <v>209.53094407219001</v>
      </c>
      <c r="U527">
        <v>36.029998779296797</v>
      </c>
      <c r="V527">
        <v>1001.78255117496</v>
      </c>
      <c r="Y527">
        <v>189.17784968018501</v>
      </c>
      <c r="Z527">
        <v>6.8499999046325604</v>
      </c>
      <c r="AA527">
        <v>1.22352930940357</v>
      </c>
      <c r="AB527">
        <v>97.849998474121094</v>
      </c>
      <c r="AC527">
        <v>5.3196320750720103</v>
      </c>
      <c r="AD527">
        <v>128.38868098521601</v>
      </c>
      <c r="AE527">
        <v>29.379999160766602</v>
      </c>
      <c r="AF527">
        <v>9.5560140609741193</v>
      </c>
      <c r="AG527">
        <v>4.3921860253019203</v>
      </c>
    </row>
    <row r="528" spans="1:33" x14ac:dyDescent="0.2">
      <c r="A528" s="94">
        <v>44657</v>
      </c>
      <c r="B528">
        <v>22.1800003051757</v>
      </c>
      <c r="C528">
        <v>47.290343502892902</v>
      </c>
      <c r="D528">
        <v>0.60851050807670404</v>
      </c>
      <c r="E528">
        <v>12.6800003051757</v>
      </c>
      <c r="F528">
        <v>62.960094451904297</v>
      </c>
      <c r="G528">
        <v>77.320487617165995</v>
      </c>
      <c r="H528">
        <v>8.6499996185302699</v>
      </c>
      <c r="I528">
        <v>21.540000915527301</v>
      </c>
      <c r="J528">
        <v>1.1035111049802</v>
      </c>
      <c r="K528">
        <v>5.2596973936647302</v>
      </c>
      <c r="L528">
        <v>135.419998168945</v>
      </c>
      <c r="N528">
        <v>0.84563282330557099</v>
      </c>
      <c r="O528">
        <v>0.94092381331770203</v>
      </c>
      <c r="P528">
        <v>13.849868774414</v>
      </c>
      <c r="Q528">
        <v>2.9891089971040898</v>
      </c>
      <c r="R528">
        <v>2.5616532196553399</v>
      </c>
      <c r="S528">
        <v>200.01412012259601</v>
      </c>
      <c r="T528">
        <v>0.99322654680070599</v>
      </c>
      <c r="U528">
        <v>35.75</v>
      </c>
      <c r="V528">
        <v>1012.79204545198</v>
      </c>
      <c r="W528">
        <v>1.3602346690824101</v>
      </c>
      <c r="X528">
        <v>0.96022376087484596</v>
      </c>
      <c r="Y528">
        <v>189.621794819831</v>
      </c>
      <c r="Z528">
        <v>6.71000003814697</v>
      </c>
      <c r="AA528">
        <v>1.2564614823203299</v>
      </c>
      <c r="AB528">
        <v>97.930000305175696</v>
      </c>
      <c r="AC528">
        <v>5.2282225031122804</v>
      </c>
      <c r="AD528">
        <v>128.677513751074</v>
      </c>
      <c r="AE528">
        <v>29.079999923706001</v>
      </c>
      <c r="AF528">
        <v>9.3988151550292898</v>
      </c>
      <c r="AG528">
        <v>4.2224797753607097</v>
      </c>
    </row>
    <row r="529" spans="1:33" x14ac:dyDescent="0.2">
      <c r="A529" s="94">
        <v>44658</v>
      </c>
      <c r="B529">
        <v>21.840000152587798</v>
      </c>
      <c r="C529">
        <v>46.745112539611</v>
      </c>
      <c r="D529">
        <v>0.61291148592597</v>
      </c>
      <c r="E529">
        <v>12.1099996566772</v>
      </c>
      <c r="F529">
        <v>63.933090209960902</v>
      </c>
      <c r="G529">
        <v>78.475935872201205</v>
      </c>
      <c r="H529">
        <v>8.5</v>
      </c>
      <c r="I529">
        <v>21.840000152587798</v>
      </c>
      <c r="J529">
        <v>1.07237759641496</v>
      </c>
      <c r="K529">
        <v>5.2302022488048499</v>
      </c>
      <c r="L529">
        <v>135.86000061035099</v>
      </c>
      <c r="N529">
        <v>0.82191162307667898</v>
      </c>
      <c r="O529">
        <v>0.89104854653992005</v>
      </c>
      <c r="P529">
        <v>14.333579063415501</v>
      </c>
      <c r="Q529">
        <v>3.18156779525685</v>
      </c>
      <c r="R529">
        <v>2.56820967188647</v>
      </c>
      <c r="S529">
        <v>197.53250875200999</v>
      </c>
      <c r="T529">
        <v>0.92474638771760398</v>
      </c>
      <c r="U529">
        <v>34.900001525878899</v>
      </c>
      <c r="V529">
        <v>999.57999646582095</v>
      </c>
      <c r="W529">
        <v>1.3314654841945801</v>
      </c>
      <c r="X529">
        <v>0.93575522507647602</v>
      </c>
      <c r="Y529">
        <v>176.472895145416</v>
      </c>
      <c r="Z529">
        <v>6.7199997901916504</v>
      </c>
      <c r="AA529">
        <v>1.3146996108502</v>
      </c>
      <c r="AB529">
        <v>99.169998168945298</v>
      </c>
      <c r="AC529">
        <v>5.0330933054422502</v>
      </c>
      <c r="AD529">
        <v>130.32297194209201</v>
      </c>
      <c r="AE529">
        <v>29.040000915527301</v>
      </c>
      <c r="AF529">
        <v>9.4732770919799805</v>
      </c>
      <c r="AG529">
        <v>4.2341665140971196</v>
      </c>
    </row>
    <row r="530" spans="1:33" x14ac:dyDescent="0.2">
      <c r="A530" s="94">
        <v>44659</v>
      </c>
      <c r="B530">
        <v>21.2000007629394</v>
      </c>
      <c r="C530">
        <v>44.895701694314901</v>
      </c>
      <c r="D530">
        <v>0.59552619297178899</v>
      </c>
      <c r="E530">
        <v>11.770000457763601</v>
      </c>
      <c r="F530">
        <v>64.061614990234304</v>
      </c>
      <c r="G530">
        <v>76.996220006528802</v>
      </c>
      <c r="H530">
        <v>8.4399995803833008</v>
      </c>
      <c r="I530">
        <v>21.899999618530199</v>
      </c>
      <c r="J530">
        <v>1.0628635629296199</v>
      </c>
      <c r="K530">
        <v>5.3384116796430199</v>
      </c>
      <c r="L530">
        <v>132.80999755859301</v>
      </c>
      <c r="N530">
        <v>0.81229563274104</v>
      </c>
      <c r="O530">
        <v>0.86199685514176805</v>
      </c>
      <c r="P530">
        <v>15.162793159484799</v>
      </c>
      <c r="Q530">
        <v>2.9498247351528399</v>
      </c>
      <c r="R530">
        <v>2.4391824226258301</v>
      </c>
      <c r="S530">
        <v>195.94601689591499</v>
      </c>
      <c r="T530">
        <v>0.90413070470094603</v>
      </c>
      <c r="U530">
        <v>34.459999084472599</v>
      </c>
      <c r="V530">
        <v>995.45288893651696</v>
      </c>
      <c r="W530">
        <v>1.3267520727297</v>
      </c>
      <c r="X530">
        <v>0.87425507241782396</v>
      </c>
      <c r="Y530">
        <v>173.82212674617699</v>
      </c>
      <c r="Z530">
        <v>6.8000001907348597</v>
      </c>
      <c r="AA530">
        <v>1.3376075166618</v>
      </c>
      <c r="AB530">
        <v>99.620002746582003</v>
      </c>
      <c r="AC530">
        <v>5.0375282596475497</v>
      </c>
      <c r="AD530">
        <v>127.945699377042</v>
      </c>
      <c r="AE530">
        <v>28.9799995422363</v>
      </c>
      <c r="AF530">
        <v>9.5891084671020508</v>
      </c>
      <c r="AG530">
        <v>4.1242750103355297</v>
      </c>
    </row>
    <row r="531" spans="1:33" x14ac:dyDescent="0.2">
      <c r="A531" s="94">
        <v>44662</v>
      </c>
      <c r="B531">
        <v>21.170000076293899</v>
      </c>
      <c r="C531">
        <v>43.462342209338601</v>
      </c>
      <c r="D531">
        <v>0.56831485941711402</v>
      </c>
      <c r="E531">
        <v>12.119999885559</v>
      </c>
      <c r="F531">
        <v>63.437423706054602</v>
      </c>
      <c r="G531">
        <v>76.2631907282627</v>
      </c>
      <c r="H531">
        <v>8.3500003814697195</v>
      </c>
      <c r="I531">
        <v>21.6800003051757</v>
      </c>
      <c r="J531">
        <v>1.0408759439648301</v>
      </c>
      <c r="K531">
        <v>5.3375436482894996</v>
      </c>
      <c r="L531">
        <v>131.17999267578099</v>
      </c>
      <c r="N531">
        <v>0.798240159507969</v>
      </c>
      <c r="O531">
        <v>0.811804018685506</v>
      </c>
      <c r="P531">
        <v>13.652437210083001</v>
      </c>
      <c r="Q531">
        <v>3.05311128345283</v>
      </c>
      <c r="R531">
        <v>2.39210469254862</v>
      </c>
      <c r="S531">
        <v>196.04990302093</v>
      </c>
      <c r="T531">
        <v>0.89409177069953105</v>
      </c>
      <c r="U531">
        <v>33.459999084472599</v>
      </c>
      <c r="V531">
        <v>1013.46176452134</v>
      </c>
      <c r="W531">
        <v>1.2916686858333699</v>
      </c>
      <c r="X531">
        <v>0.84852295228327501</v>
      </c>
      <c r="Y531">
        <v>177.88956713676399</v>
      </c>
      <c r="Z531">
        <v>6.38000011444091</v>
      </c>
      <c r="AA531">
        <v>1.35368016482237</v>
      </c>
      <c r="AB531">
        <v>98.930000305175696</v>
      </c>
      <c r="AC531">
        <v>4.8638264940932396</v>
      </c>
      <c r="AD531">
        <v>127.582204246904</v>
      </c>
      <c r="AE531">
        <v>28.709999084472599</v>
      </c>
      <c r="AF531">
        <v>9.5394668579101491</v>
      </c>
      <c r="AG531">
        <v>4.0097314356898996</v>
      </c>
    </row>
    <row r="532" spans="1:33" x14ac:dyDescent="0.2">
      <c r="A532" s="94">
        <v>44663</v>
      </c>
      <c r="B532">
        <v>22.059999465942301</v>
      </c>
      <c r="C532">
        <v>43.718257228363598</v>
      </c>
      <c r="D532">
        <v>0.59442643440628695</v>
      </c>
      <c r="E532">
        <v>12.199999809265099</v>
      </c>
      <c r="F532">
        <v>64.144218444824205</v>
      </c>
      <c r="G532">
        <v>75.918902128902602</v>
      </c>
      <c r="H532">
        <v>8.8100004196166992</v>
      </c>
      <c r="I532">
        <v>21.899999618530199</v>
      </c>
      <c r="J532">
        <v>1.0799586381905599</v>
      </c>
      <c r="K532">
        <v>5.3726756309839496</v>
      </c>
      <c r="L532">
        <v>130.19000244140599</v>
      </c>
      <c r="N532">
        <v>0.82329465568454796</v>
      </c>
      <c r="O532">
        <v>0.838245241808379</v>
      </c>
      <c r="P532">
        <v>12.8232221603393</v>
      </c>
      <c r="Q532">
        <v>3.1796128079295101</v>
      </c>
      <c r="R532">
        <v>2.6298428547536301</v>
      </c>
      <c r="S532">
        <v>196.441153514642</v>
      </c>
      <c r="T532">
        <v>0.93425657287494301</v>
      </c>
      <c r="U532">
        <v>34.209999084472599</v>
      </c>
      <c r="V532">
        <v>1014.4032771959299</v>
      </c>
      <c r="W532">
        <v>1.32933308500975</v>
      </c>
      <c r="X532">
        <v>0.88558102776288095</v>
      </c>
      <c r="Y532">
        <v>176.478251934051</v>
      </c>
      <c r="Z532">
        <v>6.4800000190734801</v>
      </c>
      <c r="AA532">
        <v>1.3520055015900601</v>
      </c>
      <c r="AB532">
        <v>99.360000610351506</v>
      </c>
      <c r="AC532">
        <v>4.9068243616125597</v>
      </c>
      <c r="AD532">
        <v>127.50410653569899</v>
      </c>
      <c r="AE532">
        <v>29.1800003051757</v>
      </c>
      <c r="AF532">
        <v>9.6056547164916992</v>
      </c>
      <c r="AG532">
        <v>3.8678892884531901</v>
      </c>
    </row>
    <row r="533" spans="1:33" x14ac:dyDescent="0.2">
      <c r="A533" s="94">
        <v>44664</v>
      </c>
      <c r="B533">
        <v>22.920000076293899</v>
      </c>
      <c r="C533">
        <v>43.190241453727097</v>
      </c>
      <c r="D533">
        <v>0.58633456970682796</v>
      </c>
      <c r="E533">
        <v>12.789999961853001</v>
      </c>
      <c r="F533">
        <v>65.759742736816406</v>
      </c>
      <c r="G533">
        <v>76.087598650166697</v>
      </c>
      <c r="H533">
        <v>9.2799997329711896</v>
      </c>
      <c r="I533">
        <v>22</v>
      </c>
      <c r="J533">
        <v>1.0327375793529801</v>
      </c>
      <c r="K533">
        <v>5.3485623316640201</v>
      </c>
      <c r="L533">
        <v>130.919998168945</v>
      </c>
      <c r="N533">
        <v>0.77920852763426696</v>
      </c>
      <c r="O533">
        <v>0.79093370313884703</v>
      </c>
      <c r="P533">
        <v>13.237829208374</v>
      </c>
      <c r="Q533">
        <v>3.0007857981621502</v>
      </c>
      <c r="R533">
        <v>2.54679184516305</v>
      </c>
      <c r="S533">
        <v>194.32176752300799</v>
      </c>
      <c r="T533">
        <v>0.87666932933927799</v>
      </c>
      <c r="U533">
        <v>35.090000152587798</v>
      </c>
      <c r="V533">
        <v>1010.11617988301</v>
      </c>
      <c r="W533">
        <v>1.2870074704997501</v>
      </c>
      <c r="X533">
        <v>0.83424984807820002</v>
      </c>
      <c r="Y533">
        <v>179.43516540527301</v>
      </c>
      <c r="Z533">
        <v>6.7899999618530202</v>
      </c>
      <c r="AA533">
        <v>1.3353087271436599</v>
      </c>
      <c r="AB533">
        <v>99.830001831054602</v>
      </c>
      <c r="AC533">
        <v>5.0600020432752304</v>
      </c>
      <c r="AD533">
        <v>129.889685148198</v>
      </c>
      <c r="AE533">
        <v>29.319999694824201</v>
      </c>
      <c r="AF533">
        <v>9.8538627624511701</v>
      </c>
      <c r="AG533">
        <v>3.8353944875287298</v>
      </c>
    </row>
    <row r="534" spans="1:33" x14ac:dyDescent="0.2">
      <c r="A534" s="94">
        <v>44665</v>
      </c>
      <c r="B534">
        <v>22.299999237060501</v>
      </c>
      <c r="C534">
        <v>43.503384823311499</v>
      </c>
      <c r="D534">
        <v>0.57993266954070599</v>
      </c>
      <c r="E534">
        <v>12.5100002288818</v>
      </c>
      <c r="F534">
        <v>66.365585327148395</v>
      </c>
      <c r="G534">
        <v>77.890863920768396</v>
      </c>
      <c r="H534">
        <v>9.5699996948242205</v>
      </c>
      <c r="I534">
        <v>21.899999618530199</v>
      </c>
      <c r="J534">
        <v>1.0403528940003699</v>
      </c>
      <c r="K534">
        <v>5.3783272149631101</v>
      </c>
      <c r="L534">
        <v>132.39999389648401</v>
      </c>
      <c r="N534">
        <v>0.78433913387963305</v>
      </c>
      <c r="O534">
        <v>0.77803867016259398</v>
      </c>
      <c r="P534">
        <v>13.672181129455501</v>
      </c>
      <c r="Q534">
        <v>3.0610002773647902</v>
      </c>
      <c r="R534">
        <v>2.60541047330929</v>
      </c>
      <c r="S534">
        <v>198.020326608229</v>
      </c>
      <c r="T534">
        <v>0.88107809986490004</v>
      </c>
      <c r="U534">
        <v>34.540000915527301</v>
      </c>
      <c r="V534">
        <v>1012.18083038076</v>
      </c>
      <c r="W534">
        <v>1.3103330439937</v>
      </c>
      <c r="X534">
        <v>0.83239108488415003</v>
      </c>
      <c r="Y534">
        <v>170.56338310241699</v>
      </c>
      <c r="Z534">
        <v>6.7899999618530202</v>
      </c>
      <c r="AB534">
        <v>101.27999877929599</v>
      </c>
      <c r="AC534">
        <v>5.0441490032692897</v>
      </c>
      <c r="AD534">
        <v>128.444266669386</v>
      </c>
      <c r="AE534">
        <v>29.670000076293899</v>
      </c>
      <c r="AF534">
        <v>9.9696941375732404</v>
      </c>
      <c r="AG534">
        <v>3.5503604170215501</v>
      </c>
    </row>
    <row r="535" spans="1:33" x14ac:dyDescent="0.2">
      <c r="A535" s="94">
        <v>44666</v>
      </c>
      <c r="G535">
        <v>75.306041709595306</v>
      </c>
      <c r="J535">
        <v>1.02011710577506</v>
      </c>
      <c r="N535">
        <v>0.75343261374845705</v>
      </c>
      <c r="O535">
        <v>0.76779320763452497</v>
      </c>
      <c r="Q535">
        <v>2.9353653856290101</v>
      </c>
      <c r="R535">
        <v>2.49650562450761</v>
      </c>
      <c r="T535">
        <v>0.83105970482658498</v>
      </c>
      <c r="W535">
        <v>1.2459400316698099</v>
      </c>
      <c r="X535">
        <v>0.77617834572363498</v>
      </c>
      <c r="AC535">
        <v>4.9466713906625799</v>
      </c>
    </row>
    <row r="536" spans="1:33" x14ac:dyDescent="0.2">
      <c r="A536" s="94">
        <v>44669</v>
      </c>
      <c r="B536">
        <v>21.840000152587798</v>
      </c>
      <c r="D536">
        <v>0.57864953411308595</v>
      </c>
      <c r="E536">
        <v>11.9600000381469</v>
      </c>
      <c r="F536">
        <v>65.888252258300696</v>
      </c>
      <c r="G536">
        <v>74.432767851798403</v>
      </c>
      <c r="H536">
        <v>9.7799997329711896</v>
      </c>
      <c r="I536">
        <v>21.9500007629394</v>
      </c>
      <c r="J536">
        <v>1.00267734624532</v>
      </c>
      <c r="L536">
        <v>130.71000671386699</v>
      </c>
      <c r="N536">
        <v>0.74214007413979699</v>
      </c>
      <c r="O536">
        <v>0.77767215747476803</v>
      </c>
      <c r="P536">
        <v>13.6820516586303</v>
      </c>
      <c r="Q536">
        <v>3.10979217430656</v>
      </c>
      <c r="R536">
        <v>2.6448736564251401</v>
      </c>
      <c r="T536">
        <v>0.84926681686215399</v>
      </c>
      <c r="U536">
        <v>34.860000610351499</v>
      </c>
      <c r="W536">
        <v>1.23695376917765</v>
      </c>
      <c r="X536">
        <v>0.78333481354672996</v>
      </c>
      <c r="Z536">
        <v>6.71000003814697</v>
      </c>
      <c r="AA536">
        <v>1.3173098930262299</v>
      </c>
      <c r="AB536">
        <v>100.23999786376901</v>
      </c>
      <c r="AC536">
        <v>4.8048927800090802</v>
      </c>
      <c r="AE536">
        <v>30.25</v>
      </c>
      <c r="AF536">
        <v>9.9779672622680593</v>
      </c>
      <c r="AG536">
        <v>3.54660206396579</v>
      </c>
    </row>
    <row r="537" spans="1:33" x14ac:dyDescent="0.2">
      <c r="A537" s="94">
        <v>44670</v>
      </c>
      <c r="B537">
        <v>22.360000610351499</v>
      </c>
      <c r="C537">
        <v>42.721361071954497</v>
      </c>
      <c r="D537">
        <v>0.61693892149772001</v>
      </c>
      <c r="E537">
        <v>11.9600000381469</v>
      </c>
      <c r="F537">
        <v>66.255424499511705</v>
      </c>
      <c r="G537">
        <v>75.443232029219303</v>
      </c>
      <c r="H537">
        <v>10.1300001144409</v>
      </c>
      <c r="I537">
        <v>21.860000610351499</v>
      </c>
      <c r="J537">
        <v>1.02988512730223</v>
      </c>
      <c r="K537">
        <v>5.3230000498777397</v>
      </c>
      <c r="L537">
        <v>131.850006103515</v>
      </c>
      <c r="N537">
        <v>0.74395660188190504</v>
      </c>
      <c r="O537">
        <v>0.802506635590305</v>
      </c>
      <c r="P537">
        <v>14.1855039596557</v>
      </c>
      <c r="Q537">
        <v>3.1588703983125002</v>
      </c>
      <c r="R537">
        <v>2.6183475904970201</v>
      </c>
      <c r="S537">
        <v>192.50059564239001</v>
      </c>
      <c r="T537">
        <v>0.84822973318858796</v>
      </c>
      <c r="U537">
        <v>35.409999847412102</v>
      </c>
      <c r="V537">
        <v>997.16048193557003</v>
      </c>
      <c r="W537">
        <v>1.25853342209779</v>
      </c>
      <c r="X537">
        <v>0.791681064335648</v>
      </c>
      <c r="Y537">
        <v>174.33161973953199</v>
      </c>
      <c r="Z537">
        <v>6.8499999046325604</v>
      </c>
      <c r="AA537">
        <v>1.2644281156245101</v>
      </c>
      <c r="AB537">
        <v>100.76000213623</v>
      </c>
      <c r="AC537">
        <v>4.8860722453438798</v>
      </c>
      <c r="AD537">
        <v>126.713289685894</v>
      </c>
      <c r="AE537">
        <v>30.620000839233398</v>
      </c>
      <c r="AF537">
        <v>9.56428718566894</v>
      </c>
      <c r="AG537">
        <v>3.6333408543289898</v>
      </c>
    </row>
    <row r="538" spans="1:33" x14ac:dyDescent="0.2">
      <c r="A538" s="94">
        <v>44671</v>
      </c>
      <c r="B538">
        <v>22.0100002288818</v>
      </c>
      <c r="C538">
        <v>42.824763643320601</v>
      </c>
      <c r="D538">
        <v>0.57020367942343197</v>
      </c>
      <c r="E538">
        <v>11.2399997711181</v>
      </c>
      <c r="F538">
        <v>66.512451171875</v>
      </c>
      <c r="G538">
        <v>76.703448106200597</v>
      </c>
      <c r="H538">
        <v>10.550000190734799</v>
      </c>
      <c r="I538">
        <v>21.879999160766602</v>
      </c>
      <c r="J538">
        <v>1.0084593028453901</v>
      </c>
      <c r="K538">
        <v>5.3661922197548497</v>
      </c>
      <c r="L538">
        <v>132.97999572753901</v>
      </c>
      <c r="N538">
        <v>0.72880545940005703</v>
      </c>
      <c r="O538">
        <v>0.779461539468428</v>
      </c>
      <c r="P538">
        <v>14.3434495925903</v>
      </c>
      <c r="Q538">
        <v>3.1490519747069001</v>
      </c>
      <c r="R538">
        <v>2.5421135323959998</v>
      </c>
      <c r="S538">
        <v>197.19119568228001</v>
      </c>
      <c r="T538">
        <v>0.81972341354409595</v>
      </c>
      <c r="U538">
        <v>40.599998474121001</v>
      </c>
      <c r="V538">
        <v>997.97925057169005</v>
      </c>
      <c r="W538">
        <v>1.25189525784392</v>
      </c>
      <c r="X538">
        <v>0.77748575787818897</v>
      </c>
      <c r="Y538">
        <v>169.178320169448</v>
      </c>
      <c r="Z538">
        <v>7.0500001907348597</v>
      </c>
      <c r="AA538">
        <v>1.25182905964824</v>
      </c>
      <c r="AB538">
        <v>101.480003356933</v>
      </c>
      <c r="AC538">
        <v>4.7997596717734901</v>
      </c>
      <c r="AD538">
        <v>126.101211364025</v>
      </c>
      <c r="AE538">
        <v>30.889999389648398</v>
      </c>
      <c r="AF538">
        <v>9.6966657638549805</v>
      </c>
      <c r="AG538">
        <v>3.5385705291625902</v>
      </c>
    </row>
    <row r="539" spans="1:33" x14ac:dyDescent="0.2">
      <c r="A539" s="94">
        <v>44672</v>
      </c>
      <c r="B539">
        <v>22</v>
      </c>
      <c r="C539">
        <v>43.632075374338001</v>
      </c>
      <c r="E539">
        <v>10.7600002288818</v>
      </c>
      <c r="F539">
        <v>65.227363586425696</v>
      </c>
      <c r="G539">
        <v>76.588221732448602</v>
      </c>
      <c r="H539">
        <v>10.4899997711181</v>
      </c>
      <c r="I539">
        <v>21.049999237060501</v>
      </c>
      <c r="J539">
        <v>0.955709688930376</v>
      </c>
      <c r="K539">
        <v>5.47732444864715</v>
      </c>
      <c r="L539">
        <v>131.28999328613199</v>
      </c>
      <c r="N539">
        <v>0.69914517153562605</v>
      </c>
      <c r="O539">
        <v>0.74597718592788398</v>
      </c>
      <c r="P539">
        <v>13.2674436569213</v>
      </c>
      <c r="Q539">
        <v>3.0322390241395798</v>
      </c>
      <c r="R539">
        <v>2.5258784516757</v>
      </c>
      <c r="S539">
        <v>201.34928189127601</v>
      </c>
      <c r="T539">
        <v>0.79311910697202803</v>
      </c>
      <c r="U539">
        <v>37.209999084472599</v>
      </c>
      <c r="V539">
        <v>1030.41393942839</v>
      </c>
      <c r="W539">
        <v>1.1938980272639099</v>
      </c>
      <c r="X539">
        <v>0.75104796014779296</v>
      </c>
      <c r="Y539">
        <v>166.62745803594501</v>
      </c>
      <c r="Z539">
        <v>6.9099998474120996</v>
      </c>
      <c r="AA539">
        <v>1.27314692030952</v>
      </c>
      <c r="AB539">
        <v>100.709999084472</v>
      </c>
      <c r="AC539">
        <v>4.8947664779843496</v>
      </c>
      <c r="AD539">
        <v>126.63515513786901</v>
      </c>
      <c r="AE539">
        <v>30.25</v>
      </c>
      <c r="AF539">
        <v>9.5973825454711896</v>
      </c>
    </row>
    <row r="540" spans="1:33" x14ac:dyDescent="0.2">
      <c r="A540" s="94">
        <v>44673</v>
      </c>
      <c r="B540">
        <v>21.049999237060501</v>
      </c>
      <c r="C540">
        <v>42.8582312135986</v>
      </c>
      <c r="D540">
        <v>0.545360095545525</v>
      </c>
      <c r="E540">
        <v>10.789999961853001</v>
      </c>
      <c r="F540">
        <v>64.116676330566406</v>
      </c>
      <c r="G540">
        <v>73.570116730062594</v>
      </c>
      <c r="H540">
        <v>10.119999885559</v>
      </c>
      <c r="I540">
        <v>20.7600002288818</v>
      </c>
      <c r="J540">
        <v>0.94053287124534501</v>
      </c>
      <c r="K540">
        <v>5.3774865020757501</v>
      </c>
      <c r="L540">
        <v>125.699996948242</v>
      </c>
      <c r="N540">
        <v>0.68772272960448</v>
      </c>
      <c r="O540">
        <v>0.73164124392683005</v>
      </c>
      <c r="P540">
        <v>13.178600311279199</v>
      </c>
      <c r="Q540">
        <v>2.9491575339929401</v>
      </c>
      <c r="R540">
        <v>2.2615338050545799</v>
      </c>
      <c r="S540">
        <v>197.88324556914401</v>
      </c>
      <c r="T540">
        <v>0.75357022418525998</v>
      </c>
      <c r="U540">
        <v>36.849998474121001</v>
      </c>
      <c r="V540">
        <v>1018.98772014683</v>
      </c>
      <c r="W540">
        <v>1.1675138943621</v>
      </c>
      <c r="X540">
        <v>0.7070535153834</v>
      </c>
      <c r="Y540">
        <v>171.946649551391</v>
      </c>
      <c r="Z540">
        <v>7</v>
      </c>
      <c r="AA540">
        <v>1.27176085535766</v>
      </c>
      <c r="AB540">
        <v>99.180000305175696</v>
      </c>
      <c r="AC540">
        <v>4.5753184248690602</v>
      </c>
      <c r="AD540">
        <v>126.222764893191</v>
      </c>
      <c r="AE540">
        <v>29.879999160766602</v>
      </c>
      <c r="AF540">
        <v>9.3905410766601491</v>
      </c>
      <c r="AG540">
        <v>3.3952571646203702</v>
      </c>
    </row>
    <row r="541" spans="1:33" x14ac:dyDescent="0.2">
      <c r="A541" s="94">
        <v>44676</v>
      </c>
      <c r="B541">
        <v>21.9500007629394</v>
      </c>
      <c r="C541">
        <v>42.443460427460103</v>
      </c>
      <c r="D541">
        <v>0.54429429802097495</v>
      </c>
      <c r="E541">
        <v>11.2399997711181</v>
      </c>
      <c r="F541">
        <v>65.227363586425696</v>
      </c>
      <c r="G541">
        <v>72.773198581196397</v>
      </c>
      <c r="H541">
        <v>10.079999923706</v>
      </c>
      <c r="I541">
        <v>21</v>
      </c>
      <c r="J541">
        <v>0.91623441287154594</v>
      </c>
      <c r="K541">
        <v>5.2989416224793304</v>
      </c>
      <c r="L541">
        <v>127.150001525878</v>
      </c>
      <c r="N541">
        <v>0.64794615531405897</v>
      </c>
      <c r="O541">
        <v>0.65701972746609205</v>
      </c>
      <c r="P541">
        <v>13.672181129455501</v>
      </c>
      <c r="Q541">
        <v>2.6398781041009398</v>
      </c>
      <c r="R541">
        <v>2.01987126234547</v>
      </c>
      <c r="S541">
        <v>193.22854409479899</v>
      </c>
      <c r="T541">
        <v>0.68612217655521501</v>
      </c>
      <c r="U541">
        <v>37.099998474121001</v>
      </c>
      <c r="V541">
        <v>1009.601762786</v>
      </c>
      <c r="W541">
        <v>1.0550332477796101</v>
      </c>
      <c r="X541">
        <v>0.60920265069347501</v>
      </c>
      <c r="Y541">
        <v>168.72602087259199</v>
      </c>
      <c r="Z541">
        <v>6.92000007629394</v>
      </c>
      <c r="AA541">
        <v>1.2447509926587399</v>
      </c>
      <c r="AB541">
        <v>101.25</v>
      </c>
      <c r="AC541">
        <v>4.5305557134739498</v>
      </c>
      <c r="AD541">
        <v>120.484268263771</v>
      </c>
      <c r="AE541">
        <v>30.069999694824201</v>
      </c>
      <c r="AF541">
        <v>9.6304759979247994</v>
      </c>
      <c r="AG541">
        <v>3.35411958494924</v>
      </c>
    </row>
    <row r="542" spans="1:33" x14ac:dyDescent="0.2">
      <c r="A542" s="94">
        <v>44677</v>
      </c>
      <c r="B542">
        <v>20.170000076293899</v>
      </c>
      <c r="C542">
        <v>40.723591122787099</v>
      </c>
      <c r="D542">
        <v>0.52704973356800899</v>
      </c>
      <c r="E542">
        <v>10.2600002288818</v>
      </c>
      <c r="F542">
        <v>64.236015319824205</v>
      </c>
      <c r="G542">
        <v>73.174352535591794</v>
      </c>
      <c r="H542">
        <v>9.9300003051757795</v>
      </c>
      <c r="I542">
        <v>20.440000534057599</v>
      </c>
      <c r="J542">
        <v>0.85916549542736198</v>
      </c>
      <c r="K542">
        <v>5.2059598897936503</v>
      </c>
      <c r="L542">
        <v>122.34999847412099</v>
      </c>
      <c r="N542">
        <v>0.626526484021667</v>
      </c>
      <c r="O542">
        <v>0.60398089617662898</v>
      </c>
      <c r="P542">
        <v>13.6228227615356</v>
      </c>
      <c r="Q542">
        <v>2.6151664703534698</v>
      </c>
      <c r="R542">
        <v>1.80146116335797</v>
      </c>
      <c r="S542">
        <v>188.79845319615899</v>
      </c>
      <c r="T542">
        <v>0.65569775926834895</v>
      </c>
      <c r="U542">
        <v>36.900001525878899</v>
      </c>
      <c r="V542">
        <v>992.265346177693</v>
      </c>
      <c r="W542">
        <v>1.0140330537473601</v>
      </c>
      <c r="X542">
        <v>0.57640404682194202</v>
      </c>
      <c r="Y542">
        <v>168.80486428737601</v>
      </c>
      <c r="Z542">
        <v>6.8299999237060502</v>
      </c>
      <c r="AA542">
        <v>1.25602504946087</v>
      </c>
      <c r="AB542">
        <v>99.080001831054602</v>
      </c>
      <c r="AC542">
        <v>4.7112276608685999</v>
      </c>
      <c r="AD542">
        <v>120.267167347905</v>
      </c>
      <c r="AE542">
        <v>30.120000839233398</v>
      </c>
      <c r="AF542">
        <v>9.6222028732299805</v>
      </c>
      <c r="AG542">
        <v>3.27667702699032</v>
      </c>
    </row>
    <row r="543" spans="1:33" x14ac:dyDescent="0.2">
      <c r="A543" s="94">
        <v>44678</v>
      </c>
      <c r="B543">
        <v>20.340000152587798</v>
      </c>
      <c r="C543">
        <v>42.346800440907302</v>
      </c>
      <c r="D543">
        <v>0.520228882423587</v>
      </c>
      <c r="E543">
        <v>10.4099998474121</v>
      </c>
      <c r="F543">
        <v>64.153388977050696</v>
      </c>
      <c r="G543">
        <v>70.938746668534193</v>
      </c>
      <c r="H543">
        <v>10</v>
      </c>
      <c r="I543">
        <v>20.4799995422363</v>
      </c>
      <c r="J543">
        <v>0.86840764714710095</v>
      </c>
      <c r="K543">
        <v>5.0152663641283599</v>
      </c>
      <c r="L543">
        <v>121.84999847412099</v>
      </c>
      <c r="N543">
        <v>0.65290020483876499</v>
      </c>
      <c r="O543">
        <v>0.62076368004652205</v>
      </c>
      <c r="P543">
        <v>14.146018028259199</v>
      </c>
      <c r="Q543">
        <v>2.6600369958057599</v>
      </c>
      <c r="R543">
        <v>1.92963022473013</v>
      </c>
      <c r="S543">
        <v>188.71825954894101</v>
      </c>
      <c r="T543">
        <v>0.67568595607446702</v>
      </c>
      <c r="U543">
        <v>37.659999847412102</v>
      </c>
      <c r="V543">
        <v>972.82203675989797</v>
      </c>
      <c r="W543">
        <v>1.0388078928305799</v>
      </c>
      <c r="X543">
        <v>0.58417093916344198</v>
      </c>
      <c r="Y543">
        <v>164.85037958621899</v>
      </c>
      <c r="Z543">
        <v>6.8499999046325604</v>
      </c>
      <c r="AA543">
        <v>1.2676301366196701</v>
      </c>
      <c r="AB543">
        <v>99.279998779296804</v>
      </c>
      <c r="AC543">
        <v>4.69840119414188</v>
      </c>
      <c r="AD543">
        <v>118.794588951517</v>
      </c>
      <c r="AE543">
        <v>29.809999465942301</v>
      </c>
      <c r="AF543">
        <v>9.6635713577270508</v>
      </c>
      <c r="AG543">
        <v>3.2297127807911701</v>
      </c>
    </row>
    <row r="544" spans="1:33" x14ac:dyDescent="0.2">
      <c r="A544" s="94">
        <v>44679</v>
      </c>
      <c r="B544">
        <v>19.670000076293899</v>
      </c>
      <c r="C544">
        <v>44.395169768866701</v>
      </c>
      <c r="D544">
        <v>0.51575465003204302</v>
      </c>
      <c r="E544">
        <v>10.8400001525878</v>
      </c>
      <c r="F544">
        <v>61.372097015380803</v>
      </c>
      <c r="G544">
        <v>70.478018320590195</v>
      </c>
      <c r="H544">
        <v>10.149999618530201</v>
      </c>
      <c r="I544">
        <v>20.569999694824201</v>
      </c>
      <c r="J544">
        <v>0.88346060688065997</v>
      </c>
      <c r="K544">
        <v>5.0813286881604798</v>
      </c>
      <c r="L544">
        <v>120.459999084472</v>
      </c>
      <c r="N544">
        <v>0.67616886640300999</v>
      </c>
      <c r="O544">
        <v>0.62396132482561395</v>
      </c>
      <c r="P544">
        <v>14.856773376464799</v>
      </c>
      <c r="Q544">
        <v>2.3934749565814699</v>
      </c>
      <c r="R544">
        <v>1.8982917157619801</v>
      </c>
      <c r="S544">
        <v>196.78198864906099</v>
      </c>
      <c r="T544">
        <v>0.63876817368582495</v>
      </c>
      <c r="U544">
        <v>38.959999084472599</v>
      </c>
      <c r="V544">
        <v>966.30591008333397</v>
      </c>
      <c r="W544">
        <v>1.00945937628903</v>
      </c>
      <c r="X544">
        <v>0.54729777026004001</v>
      </c>
      <c r="Y544">
        <v>164.29833924770301</v>
      </c>
      <c r="Z544">
        <v>7.0100002288818297</v>
      </c>
      <c r="AA544">
        <v>1.2760482795174399</v>
      </c>
      <c r="AB544">
        <v>98.550003051757798</v>
      </c>
      <c r="AC544">
        <v>4.7043946634820104</v>
      </c>
      <c r="AD544">
        <v>115.264585278227</v>
      </c>
      <c r="AE544">
        <v>30.129999160766602</v>
      </c>
      <c r="AF544">
        <v>9.5808353424072195</v>
      </c>
      <c r="AG544">
        <v>3.2636075673261402</v>
      </c>
    </row>
    <row r="545" spans="1:33" x14ac:dyDescent="0.2">
      <c r="A545" s="94">
        <v>44680</v>
      </c>
      <c r="B545">
        <v>18.809999465942301</v>
      </c>
      <c r="C545">
        <v>43.989790462010198</v>
      </c>
      <c r="D545">
        <v>0.49617239829990101</v>
      </c>
      <c r="E545">
        <v>10.9099998474121</v>
      </c>
      <c r="F545">
        <v>59.297603607177699</v>
      </c>
      <c r="G545">
        <v>70.515063281426706</v>
      </c>
      <c r="H545">
        <v>10.3599996566772</v>
      </c>
      <c r="I545">
        <v>19.440000534057599</v>
      </c>
      <c r="J545">
        <v>0.90150160987803196</v>
      </c>
      <c r="K545">
        <v>5.1020535799212796</v>
      </c>
      <c r="L545">
        <v>114.23999786376901</v>
      </c>
      <c r="N545">
        <v>0.67853516957573101</v>
      </c>
      <c r="O545">
        <v>0.659353005604849</v>
      </c>
      <c r="P545">
        <v>14.9160032272338</v>
      </c>
      <c r="Q545">
        <v>2.4149849414825399</v>
      </c>
      <c r="R545">
        <v>2.0133620089397501</v>
      </c>
      <c r="S545">
        <v>195.83322164461401</v>
      </c>
      <c r="T545">
        <v>0.680723914927028</v>
      </c>
      <c r="U545">
        <v>39.299999237060497</v>
      </c>
      <c r="V545">
        <v>978.72965592186597</v>
      </c>
      <c r="W545">
        <v>1.03512785668156</v>
      </c>
      <c r="X545">
        <v>0.54186223329015704</v>
      </c>
      <c r="Y545">
        <v>170.754807353019</v>
      </c>
      <c r="Z545">
        <v>7.1500000953674299</v>
      </c>
      <c r="AA545">
        <v>1.2661006994363799</v>
      </c>
      <c r="AB545">
        <v>95.970001220703097</v>
      </c>
      <c r="AD545">
        <v>110.812455332757</v>
      </c>
      <c r="AE545">
        <v>29.309999465942301</v>
      </c>
      <c r="AF545">
        <v>9.3739948272705007</v>
      </c>
      <c r="AG545">
        <v>3.1679487759895202</v>
      </c>
    </row>
    <row r="546" spans="1:33" x14ac:dyDescent="0.2">
      <c r="A546" s="94">
        <v>44683</v>
      </c>
      <c r="B546">
        <v>19.159999847412099</v>
      </c>
      <c r="C546">
        <v>43.085482794209298</v>
      </c>
      <c r="D546">
        <v>0.49081728298118299</v>
      </c>
      <c r="E546">
        <v>10.8599996566772</v>
      </c>
      <c r="F546">
        <v>61.399639129638601</v>
      </c>
      <c r="H546">
        <v>10.1800003051757</v>
      </c>
      <c r="I546">
        <v>19.4799995422363</v>
      </c>
      <c r="K546">
        <v>5.3057657259311002</v>
      </c>
      <c r="L546">
        <v>112.08000183105401</v>
      </c>
      <c r="P546">
        <v>14.876516342163001</v>
      </c>
      <c r="S546">
        <v>191.667523629264</v>
      </c>
      <c r="U546">
        <v>38.790000915527301</v>
      </c>
      <c r="Z546">
        <v>6.9699997901916504</v>
      </c>
      <c r="AA546">
        <v>1.2641107610839899</v>
      </c>
      <c r="AB546">
        <v>96.319999694824205</v>
      </c>
      <c r="AC546">
        <v>4.5207735756663903</v>
      </c>
      <c r="AE546">
        <v>29.670000076293899</v>
      </c>
      <c r="AF546">
        <v>9.3657207489013601</v>
      </c>
      <c r="AG546">
        <v>3.08023305714425</v>
      </c>
    </row>
    <row r="547" spans="1:33" x14ac:dyDescent="0.2">
      <c r="A547" s="94">
        <v>44684</v>
      </c>
      <c r="B547">
        <v>18.549999237060501</v>
      </c>
      <c r="C547">
        <v>43.327239066480601</v>
      </c>
      <c r="D547">
        <v>0.475937618418669</v>
      </c>
      <c r="E547">
        <v>10.2299995422363</v>
      </c>
      <c r="F547">
        <v>59.527076721191399</v>
      </c>
      <c r="G547">
        <v>70.303234703794004</v>
      </c>
      <c r="H547">
        <v>10.390000343322701</v>
      </c>
      <c r="I547">
        <v>18.7000007629394</v>
      </c>
      <c r="K547">
        <v>5.2993173907406597</v>
      </c>
      <c r="L547">
        <v>109.09999847412099</v>
      </c>
      <c r="P547">
        <v>14.8666458129882</v>
      </c>
      <c r="S547">
        <v>193.87559182170099</v>
      </c>
      <c r="U547">
        <v>38.110000610351499</v>
      </c>
      <c r="V547">
        <v>985.92932515843802</v>
      </c>
      <c r="Y547">
        <v>165.60223907232199</v>
      </c>
      <c r="Z547">
        <v>6.88000011444091</v>
      </c>
      <c r="AB547">
        <v>94.510002136230398</v>
      </c>
      <c r="AD547">
        <v>109.870009952092</v>
      </c>
      <c r="AE547">
        <v>28.920000076293899</v>
      </c>
      <c r="AF547">
        <v>9.3739948272705007</v>
      </c>
      <c r="AG547">
        <v>3.0153541034488902</v>
      </c>
    </row>
    <row r="548" spans="1:33" x14ac:dyDescent="0.2">
      <c r="A548" s="94">
        <v>44685</v>
      </c>
      <c r="B548">
        <v>18.670000076293899</v>
      </c>
      <c r="C548">
        <v>42.946241531598801</v>
      </c>
      <c r="D548">
        <v>0.50220851822319101</v>
      </c>
      <c r="E548">
        <v>10.119999885559</v>
      </c>
      <c r="F548">
        <v>60.059474945068303</v>
      </c>
      <c r="G548">
        <v>70.844401543705303</v>
      </c>
      <c r="H548">
        <v>10.9600000381469</v>
      </c>
      <c r="I548">
        <v>18.959999084472599</v>
      </c>
      <c r="K548">
        <v>5.1419917127628301</v>
      </c>
      <c r="L548">
        <v>100.73999786376901</v>
      </c>
      <c r="P548">
        <v>14.807415962219199</v>
      </c>
      <c r="S548">
        <v>190.731536757246</v>
      </c>
      <c r="U548">
        <v>38.599998474121001</v>
      </c>
      <c r="V548">
        <v>980.85036070915498</v>
      </c>
      <c r="Y548">
        <v>161.88024878501801</v>
      </c>
      <c r="Z548">
        <v>6.8000001907348597</v>
      </c>
      <c r="AA548">
        <v>1.2551695074325</v>
      </c>
      <c r="AB548">
        <v>95.040000915527301</v>
      </c>
      <c r="AD548">
        <v>108.639939916793</v>
      </c>
      <c r="AE548">
        <v>29.020000457763601</v>
      </c>
      <c r="AF548">
        <v>9.3988151550292898</v>
      </c>
      <c r="AG548">
        <v>3.22935083580614</v>
      </c>
    </row>
    <row r="549" spans="1:33" x14ac:dyDescent="0.2">
      <c r="A549" s="94">
        <v>44686</v>
      </c>
      <c r="B549">
        <v>17.819999694824201</v>
      </c>
      <c r="C549">
        <v>43.392199115541999</v>
      </c>
      <c r="D549">
        <v>0.47775879575117802</v>
      </c>
      <c r="E549">
        <v>10.75</v>
      </c>
      <c r="F549">
        <v>59.187454223632798</v>
      </c>
      <c r="H549">
        <v>10.0100002288818</v>
      </c>
      <c r="I549">
        <v>18.639999389648398</v>
      </c>
      <c r="J549">
        <v>0.90008912722674905</v>
      </c>
      <c r="K549">
        <v>4.7835724628505103</v>
      </c>
      <c r="L549">
        <v>91.940002441406193</v>
      </c>
      <c r="N549">
        <v>0.68816841058068601</v>
      </c>
      <c r="O549">
        <v>0.67416062030264301</v>
      </c>
      <c r="P549">
        <v>13.948585510253899</v>
      </c>
      <c r="Q549">
        <v>2.3760876903356198</v>
      </c>
      <c r="R549">
        <v>2.0233122034284099</v>
      </c>
      <c r="S549">
        <v>191.22156598506899</v>
      </c>
      <c r="T549">
        <v>0.676503923968795</v>
      </c>
      <c r="U549">
        <v>37.610000610351499</v>
      </c>
      <c r="V549">
        <v>968.90445870932297</v>
      </c>
      <c r="W549">
        <v>1.0407796475681399</v>
      </c>
      <c r="X549">
        <v>0.43435487147695501</v>
      </c>
      <c r="Y549">
        <v>167.19032317399899</v>
      </c>
      <c r="Z549">
        <v>6.6599998474120996</v>
      </c>
      <c r="AA549">
        <v>1.27526575778437</v>
      </c>
      <c r="AB549">
        <v>98.190002441406193</v>
      </c>
      <c r="AD549">
        <v>109.663141021695</v>
      </c>
      <c r="AE549">
        <v>28.2199993133544</v>
      </c>
      <c r="AF549">
        <v>9.9035053253173793</v>
      </c>
      <c r="AG549">
        <v>3.06970762813335</v>
      </c>
    </row>
    <row r="550" spans="1:33" x14ac:dyDescent="0.2">
      <c r="A550" s="94">
        <v>44687</v>
      </c>
      <c r="B550">
        <v>17</v>
      </c>
      <c r="C550">
        <v>40.984007654628797</v>
      </c>
      <c r="D550">
        <v>0.47732700814115903</v>
      </c>
      <c r="E550">
        <v>12.539999961853001</v>
      </c>
      <c r="F550">
        <v>58.297061920166001</v>
      </c>
      <c r="G550">
        <v>70.120981602921105</v>
      </c>
      <c r="H550">
        <v>8.8599996566772408</v>
      </c>
      <c r="I550">
        <v>18.299999237060501</v>
      </c>
      <c r="J550">
        <v>0.87083517545497002</v>
      </c>
      <c r="K550">
        <v>4.4837301015935704</v>
      </c>
      <c r="L550">
        <v>86.209999084472599</v>
      </c>
      <c r="N550">
        <v>0.675547564750828</v>
      </c>
      <c r="O550">
        <v>0.67197691124894698</v>
      </c>
      <c r="P550">
        <v>13.119370460510201</v>
      </c>
      <c r="Q550">
        <v>2.2014844783103</v>
      </c>
      <c r="R550">
        <v>2.0149840243878701</v>
      </c>
      <c r="S550">
        <v>184.12084916599201</v>
      </c>
      <c r="T550">
        <v>0.65668854394422704</v>
      </c>
      <c r="U550">
        <v>37.509998321533203</v>
      </c>
      <c r="V550">
        <v>948.41300436509403</v>
      </c>
      <c r="W550">
        <v>1.0106696365682</v>
      </c>
      <c r="X550">
        <v>0.34562555132999401</v>
      </c>
      <c r="Y550">
        <v>161.97033751010801</v>
      </c>
      <c r="Z550">
        <v>6.8000001907348597</v>
      </c>
      <c r="AA550">
        <v>1.23239167308303</v>
      </c>
      <c r="AB550">
        <v>94.510002136230398</v>
      </c>
      <c r="AC550">
        <v>4.6829437749229301</v>
      </c>
      <c r="AD550">
        <v>105.603050166654</v>
      </c>
      <c r="AE550">
        <v>30.870000839233398</v>
      </c>
      <c r="AF550">
        <v>9.6718435287475604</v>
      </c>
      <c r="AG550">
        <v>2.9181196754252801</v>
      </c>
    </row>
    <row r="551" spans="1:33" x14ac:dyDescent="0.2">
      <c r="A551" s="94">
        <v>44690</v>
      </c>
      <c r="B551">
        <v>15.270000457763601</v>
      </c>
      <c r="C551">
        <v>39.134796811313599</v>
      </c>
      <c r="D551">
        <v>0.45862528342314501</v>
      </c>
      <c r="E551">
        <v>12.149999618530201</v>
      </c>
      <c r="F551">
        <v>57.957435607910099</v>
      </c>
      <c r="H551">
        <v>8.67000007629394</v>
      </c>
      <c r="I551">
        <v>18.2000007629394</v>
      </c>
      <c r="J551">
        <v>0.91381994622739104</v>
      </c>
      <c r="K551">
        <v>4.3539005200107903</v>
      </c>
      <c r="L551">
        <v>79.760002136230398</v>
      </c>
      <c r="N551">
        <v>0.68345978566292498</v>
      </c>
      <c r="O551">
        <v>0.67345175608701102</v>
      </c>
      <c r="P551">
        <v>11.9446487426757</v>
      </c>
      <c r="Q551">
        <v>2.2578614051685801</v>
      </c>
      <c r="R551">
        <v>2.0101631739238699</v>
      </c>
      <c r="S551">
        <v>177.98117191099399</v>
      </c>
      <c r="T551">
        <v>0.66910709804388002</v>
      </c>
      <c r="U551">
        <v>36.610000610351499</v>
      </c>
      <c r="V551">
        <v>933.21901382842702</v>
      </c>
      <c r="W551">
        <v>1.03312710469603</v>
      </c>
      <c r="X551">
        <v>0.36605859720844303</v>
      </c>
      <c r="Y551">
        <v>160.24653553962699</v>
      </c>
      <c r="Z551">
        <v>6.21000003814697</v>
      </c>
      <c r="AA551">
        <v>1.18163023964165</v>
      </c>
      <c r="AB551">
        <v>91.720001220703097</v>
      </c>
      <c r="AC551">
        <v>4.6270878316194697</v>
      </c>
      <c r="AD551">
        <v>99.125947959986604</v>
      </c>
      <c r="AE551">
        <v>31.4699993133544</v>
      </c>
      <c r="AF551">
        <v>9.4980983734130806</v>
      </c>
      <c r="AG551">
        <v>2.7886984141008999</v>
      </c>
    </row>
    <row r="552" spans="1:33" x14ac:dyDescent="0.2">
      <c r="A552" s="94">
        <v>44691</v>
      </c>
      <c r="B552">
        <v>15.279999732971101</v>
      </c>
      <c r="C552">
        <v>39.608156635852502</v>
      </c>
      <c r="D552">
        <v>0.45922217908334001</v>
      </c>
      <c r="E552">
        <v>11.4300003051757</v>
      </c>
      <c r="F552">
        <v>57.718776702880803</v>
      </c>
      <c r="G552">
        <v>67.714543625970293</v>
      </c>
      <c r="H552">
        <v>8.0399999618530202</v>
      </c>
      <c r="I552">
        <v>17.770000457763601</v>
      </c>
      <c r="J552">
        <v>0.93024398304567701</v>
      </c>
      <c r="K552">
        <v>4.2196712600696697</v>
      </c>
      <c r="L552">
        <v>80.319999694824205</v>
      </c>
      <c r="N552">
        <v>0.683325848638069</v>
      </c>
      <c r="O552">
        <v>0.66958608362220595</v>
      </c>
      <c r="P552">
        <v>11.875547409057599</v>
      </c>
      <c r="Q552">
        <v>2.2719841326713901</v>
      </c>
      <c r="R552">
        <v>2.0102447798614498</v>
      </c>
      <c r="S552">
        <v>177.49436748989299</v>
      </c>
      <c r="T552">
        <v>0.68352693392345198</v>
      </c>
      <c r="U552">
        <v>36.090000152587798</v>
      </c>
      <c r="V552">
        <v>933.153784974681</v>
      </c>
      <c r="W552">
        <v>1.0302991462573901</v>
      </c>
      <c r="X552">
        <v>0.36405240335310901</v>
      </c>
      <c r="Y552">
        <v>158.553891897201</v>
      </c>
      <c r="Z552">
        <v>5.7399997711181596</v>
      </c>
      <c r="AA552">
        <v>1.14249490896203</v>
      </c>
      <c r="AB552">
        <v>89.639999389648395</v>
      </c>
      <c r="AC552">
        <v>4.4689791598709201</v>
      </c>
      <c r="AD552">
        <v>97.991202841145395</v>
      </c>
      <c r="AE552">
        <v>32.180000305175703</v>
      </c>
      <c r="AF552">
        <v>9.5063714981079102</v>
      </c>
      <c r="AG552">
        <v>2.76024197734692</v>
      </c>
    </row>
    <row r="553" spans="1:33" x14ac:dyDescent="0.2">
      <c r="A553" s="94">
        <v>44692</v>
      </c>
      <c r="B553">
        <v>14.119999885559</v>
      </c>
      <c r="C553">
        <v>39.645829905243701</v>
      </c>
      <c r="D553">
        <v>0.46382011736477502</v>
      </c>
      <c r="E553">
        <v>11.029999732971101</v>
      </c>
      <c r="F553">
        <v>56.626453399658203</v>
      </c>
      <c r="G553">
        <v>66.223724623858899</v>
      </c>
      <c r="H553">
        <v>8.1599998474121094</v>
      </c>
      <c r="I553">
        <v>13.75</v>
      </c>
      <c r="J553">
        <v>0.92218084600185002</v>
      </c>
      <c r="K553">
        <v>4.2163220303172801</v>
      </c>
      <c r="L553">
        <v>78.290000915527301</v>
      </c>
      <c r="N553">
        <v>0.67655773818492504</v>
      </c>
      <c r="O553">
        <v>0.66153562606433503</v>
      </c>
      <c r="P553">
        <v>11.599142074584901</v>
      </c>
      <c r="Q553">
        <v>2.2231792602133802</v>
      </c>
      <c r="R553">
        <v>1.97505781354482</v>
      </c>
      <c r="S553">
        <v>179.94697406288799</v>
      </c>
      <c r="T553">
        <v>0.67126052334768305</v>
      </c>
      <c r="U553">
        <v>35.599998474121001</v>
      </c>
      <c r="V553">
        <v>934.85023247287597</v>
      </c>
      <c r="W553">
        <v>1.02269387588432</v>
      </c>
      <c r="X553">
        <v>0.35790662073212298</v>
      </c>
      <c r="Y553">
        <v>156.94240093231201</v>
      </c>
      <c r="Z553">
        <v>5.4099998474120996</v>
      </c>
      <c r="AA553">
        <v>1.09019978530817</v>
      </c>
      <c r="AB553">
        <v>88.599998474121094</v>
      </c>
      <c r="AC553">
        <v>4.5369185016606401</v>
      </c>
      <c r="AD553">
        <v>97.7559987184504</v>
      </c>
      <c r="AE553">
        <v>30.7399997711181</v>
      </c>
      <c r="AF553">
        <v>9.3409004211425692</v>
      </c>
      <c r="AG553">
        <v>2.6948465661207499</v>
      </c>
    </row>
    <row r="554" spans="1:33" x14ac:dyDescent="0.2">
      <c r="A554" s="94">
        <v>44693</v>
      </c>
      <c r="B554">
        <v>14.069999694824199</v>
      </c>
      <c r="C554">
        <v>38.906309273679597</v>
      </c>
      <c r="D554">
        <v>0.50835055692220898</v>
      </c>
      <c r="E554">
        <v>11.3500003814697</v>
      </c>
      <c r="F554">
        <v>57.232276916503899</v>
      </c>
      <c r="G554">
        <v>64.520453028235394</v>
      </c>
      <c r="H554">
        <v>8.4600000381469709</v>
      </c>
      <c r="I554">
        <v>13.569999694824199</v>
      </c>
      <c r="J554">
        <v>0.92017460743755897</v>
      </c>
      <c r="K554">
        <v>4.2989970321464401</v>
      </c>
      <c r="L554">
        <v>79.059997558593693</v>
      </c>
      <c r="N554">
        <v>0.67913525682064302</v>
      </c>
      <c r="O554">
        <v>0.66963845875129302</v>
      </c>
      <c r="P554">
        <v>11.0463314056396</v>
      </c>
      <c r="Q554">
        <v>2.23637415876405</v>
      </c>
      <c r="R554">
        <v>2.0485684157933099</v>
      </c>
      <c r="S554">
        <v>180.34657564945499</v>
      </c>
      <c r="T554">
        <v>0.709747497283572</v>
      </c>
      <c r="U554">
        <v>36.150001525878899</v>
      </c>
      <c r="V554">
        <v>923.28621264755202</v>
      </c>
      <c r="W554">
        <v>1.03450931305509</v>
      </c>
      <c r="X554">
        <v>0.34966594498929698</v>
      </c>
      <c r="Y554">
        <v>157.821336865425</v>
      </c>
      <c r="Z554">
        <v>5.2600002288818297</v>
      </c>
      <c r="AA554">
        <v>1.0856940277781699</v>
      </c>
      <c r="AB554">
        <v>87.370002746582003</v>
      </c>
      <c r="AC554">
        <v>4.33243759275957</v>
      </c>
      <c r="AD554">
        <v>97.160405152081694</v>
      </c>
      <c r="AE554">
        <v>30.790000915527301</v>
      </c>
      <c r="AF554">
        <v>9.5229196548461896</v>
      </c>
      <c r="AG554">
        <v>2.85583981734634</v>
      </c>
    </row>
    <row r="555" spans="1:33" x14ac:dyDescent="0.2">
      <c r="A555" s="94">
        <v>44694</v>
      </c>
      <c r="B555">
        <v>15.390000343322701</v>
      </c>
      <c r="C555">
        <v>38.940741359750902</v>
      </c>
      <c r="D555">
        <v>0.49674680347191402</v>
      </c>
      <c r="E555">
        <v>12.189999580383301</v>
      </c>
      <c r="F555">
        <v>57.369976043701101</v>
      </c>
      <c r="G555">
        <v>66.005715301795107</v>
      </c>
      <c r="H555">
        <v>8.7600002288818306</v>
      </c>
      <c r="I555">
        <v>13.6300001144409</v>
      </c>
      <c r="J555">
        <v>0.91881347318053397</v>
      </c>
      <c r="K555">
        <v>4.3306568884789796</v>
      </c>
      <c r="L555">
        <v>82.610000610351506</v>
      </c>
      <c r="N555">
        <v>0.67894336733809202</v>
      </c>
      <c r="O555">
        <v>0.66574224685052696</v>
      </c>
      <c r="P555">
        <v>11.480683326721101</v>
      </c>
      <c r="Q555">
        <v>2.2045711001344399</v>
      </c>
      <c r="R555">
        <v>2.0803052047060602</v>
      </c>
      <c r="S555">
        <v>181.81640225058001</v>
      </c>
      <c r="T555">
        <v>0.69555983312591196</v>
      </c>
      <c r="U555">
        <v>36.580001831054602</v>
      </c>
      <c r="V555">
        <v>907.01813247687801</v>
      </c>
      <c r="W555">
        <v>1.03711523298829</v>
      </c>
      <c r="X555">
        <v>0.34777991656295598</v>
      </c>
      <c r="Y555">
        <v>152.57671475410399</v>
      </c>
      <c r="Z555">
        <v>5.5100002288818297</v>
      </c>
      <c r="AA555">
        <v>1.08472920562058</v>
      </c>
      <c r="AB555">
        <v>87.309997558593693</v>
      </c>
      <c r="AC555">
        <v>4.5368181172247901</v>
      </c>
      <c r="AD555">
        <v>96.327777877831906</v>
      </c>
      <c r="AE555">
        <v>30.4300003051757</v>
      </c>
      <c r="AF555">
        <v>9.5063714981079102</v>
      </c>
      <c r="AG555">
        <v>3.2022476343198001</v>
      </c>
    </row>
    <row r="556" spans="1:33" x14ac:dyDescent="0.2">
      <c r="A556" s="94">
        <v>44697</v>
      </c>
      <c r="B556">
        <v>15.170000076293899</v>
      </c>
      <c r="C556">
        <v>38.8353989724896</v>
      </c>
      <c r="D556">
        <v>0.506098888529116</v>
      </c>
      <c r="E556">
        <v>11.640000343322701</v>
      </c>
      <c r="F556">
        <v>58.2236328125</v>
      </c>
      <c r="G556">
        <v>66.0971687943333</v>
      </c>
      <c r="H556">
        <v>8.4899997711181605</v>
      </c>
      <c r="I556">
        <v>13.6099996566772</v>
      </c>
      <c r="J556">
        <v>0.91728301303349002</v>
      </c>
      <c r="K556">
        <v>4.3123793581404701</v>
      </c>
      <c r="L556">
        <v>79.050003051757798</v>
      </c>
      <c r="N556">
        <v>0.68126604509172495</v>
      </c>
      <c r="O556">
        <v>0.67991252443690797</v>
      </c>
      <c r="P556">
        <v>11.293122291564901</v>
      </c>
      <c r="Q556">
        <v>2.1803181988847302</v>
      </c>
      <c r="R556">
        <v>2.01210216298443</v>
      </c>
      <c r="S556">
        <v>182.877308839286</v>
      </c>
      <c r="T556">
        <v>0.68650556372784799</v>
      </c>
      <c r="U556">
        <v>37.119998931884702</v>
      </c>
      <c r="V556">
        <v>922.17970943218097</v>
      </c>
      <c r="W556">
        <v>1.1399165783576899</v>
      </c>
      <c r="X556">
        <v>0.35945786901867599</v>
      </c>
      <c r="Y556">
        <v>159.054128497839</v>
      </c>
      <c r="Z556">
        <v>5.21000003814697</v>
      </c>
      <c r="AA556">
        <v>1.0938684673571399</v>
      </c>
      <c r="AB556">
        <v>87.900001525878906</v>
      </c>
      <c r="AC556">
        <v>4.11146828050415</v>
      </c>
      <c r="AD556">
        <v>96.741067484976099</v>
      </c>
      <c r="AE556">
        <v>30.389999389648398</v>
      </c>
      <c r="AF556">
        <v>9.6718435287475604</v>
      </c>
      <c r="AG556">
        <v>3.22868811331033</v>
      </c>
    </row>
    <row r="557" spans="1:33" x14ac:dyDescent="0.2">
      <c r="A557" s="94">
        <v>44698</v>
      </c>
      <c r="B557">
        <v>15.449999809265099</v>
      </c>
      <c r="C557">
        <v>39.199474699473697</v>
      </c>
      <c r="D557">
        <v>0.53560489693222701</v>
      </c>
      <c r="E557">
        <v>12.189999580383301</v>
      </c>
      <c r="F557">
        <v>59.545436859130803</v>
      </c>
      <c r="G557">
        <v>66.641416250827504</v>
      </c>
      <c r="H557">
        <v>8.6300001144409109</v>
      </c>
      <c r="I557">
        <v>14.199999809265099</v>
      </c>
      <c r="J557">
        <v>0.90894718690378795</v>
      </c>
      <c r="K557">
        <v>4.3817045777296304</v>
      </c>
      <c r="L557">
        <v>81.290000915527301</v>
      </c>
      <c r="N557">
        <v>0.67648985556306895</v>
      </c>
      <c r="O557">
        <v>0.67512711225398903</v>
      </c>
      <c r="P557">
        <v>11.6682434082031</v>
      </c>
      <c r="Q557">
        <v>2.1370356306433602</v>
      </c>
      <c r="R557">
        <v>2.0026770535698599</v>
      </c>
      <c r="S557">
        <v>186.18117105264699</v>
      </c>
      <c r="T557">
        <v>0.67795611704523395</v>
      </c>
      <c r="U557">
        <v>38.2299995422363</v>
      </c>
      <c r="V557">
        <v>934.06630072685903</v>
      </c>
      <c r="W557">
        <v>1.1194916255120799</v>
      </c>
      <c r="X557">
        <v>0.35961152145185998</v>
      </c>
      <c r="Y557">
        <v>166.38524115085599</v>
      </c>
      <c r="Z557">
        <v>5.2899999618530202</v>
      </c>
      <c r="AA557">
        <v>1.1251295336627201</v>
      </c>
      <c r="AB557">
        <v>88.75</v>
      </c>
      <c r="AC557">
        <v>4.1785439947166099</v>
      </c>
      <c r="AD557">
        <v>96.648890796599503</v>
      </c>
      <c r="AE557">
        <v>31.170000076293899</v>
      </c>
      <c r="AF557">
        <v>10.0855245590209</v>
      </c>
      <c r="AG557">
        <v>3.36780016722241</v>
      </c>
    </row>
    <row r="558" spans="1:33" x14ac:dyDescent="0.2">
      <c r="A558" s="94">
        <v>44699</v>
      </c>
      <c r="B558">
        <v>14.789999961853001</v>
      </c>
      <c r="C558">
        <v>38.601055574743398</v>
      </c>
      <c r="D558">
        <v>0.53664369875259799</v>
      </c>
      <c r="E558">
        <v>11.9300003051757</v>
      </c>
      <c r="F558">
        <v>59.159908294677699</v>
      </c>
      <c r="G558">
        <v>67.186722838820799</v>
      </c>
      <c r="H558">
        <v>8.3199996948242099</v>
      </c>
      <c r="I558">
        <v>14.449999809265099</v>
      </c>
      <c r="J558">
        <v>0.91303369191899597</v>
      </c>
      <c r="K558">
        <v>4.3705168759759001</v>
      </c>
      <c r="L558">
        <v>81.349998474121094</v>
      </c>
      <c r="N558">
        <v>0.68267670965654703</v>
      </c>
      <c r="O558">
        <v>0.67832364674453005</v>
      </c>
      <c r="P558">
        <v>11.056203842163001</v>
      </c>
      <c r="Q558">
        <v>2.2327129021281502</v>
      </c>
      <c r="R558">
        <v>2.04533462067422</v>
      </c>
      <c r="S558">
        <v>182.40744757904301</v>
      </c>
      <c r="T558">
        <v>0.69178469478867899</v>
      </c>
      <c r="U558">
        <v>37.209999084472599</v>
      </c>
      <c r="V558">
        <v>950.65020387498896</v>
      </c>
      <c r="W558">
        <v>1.09391617992433</v>
      </c>
      <c r="X558">
        <v>0.387458806855981</v>
      </c>
      <c r="Y558">
        <v>178.52683866024</v>
      </c>
      <c r="Z558">
        <v>5.2199997901916504</v>
      </c>
      <c r="AA558">
        <v>1.1600620203095999</v>
      </c>
      <c r="AB558">
        <v>87.769996643066406</v>
      </c>
      <c r="AC558">
        <v>4.0770137817599199</v>
      </c>
      <c r="AD558">
        <v>97.900141450385405</v>
      </c>
      <c r="AE558">
        <v>31.7000007629394</v>
      </c>
      <c r="AF558">
        <v>10.044156074523899</v>
      </c>
      <c r="AG558">
        <v>3.4546623809698001</v>
      </c>
    </row>
    <row r="559" spans="1:33" x14ac:dyDescent="0.2">
      <c r="A559" s="94">
        <v>44700</v>
      </c>
      <c r="B559">
        <v>15.5100002288818</v>
      </c>
      <c r="C559">
        <v>38.955133658128403</v>
      </c>
      <c r="D559">
        <v>0.52340209054388898</v>
      </c>
      <c r="E559">
        <v>12.300000190734799</v>
      </c>
      <c r="F559">
        <v>58.232810974121001</v>
      </c>
      <c r="G559">
        <v>65.5360663889102</v>
      </c>
      <c r="H559">
        <v>8.6000003814697195</v>
      </c>
      <c r="I559">
        <v>13.579999923706</v>
      </c>
      <c r="J559">
        <v>0.92323526236985698</v>
      </c>
      <c r="K559">
        <v>4.2656177742998098</v>
      </c>
      <c r="L559">
        <v>84.099998474121094</v>
      </c>
      <c r="N559">
        <v>0.68093802039462703</v>
      </c>
      <c r="O559">
        <v>0.69359608670157402</v>
      </c>
      <c r="P559">
        <v>11.342479705810501</v>
      </c>
      <c r="Q559">
        <v>2.2744099680838699</v>
      </c>
      <c r="R559">
        <v>2.0283158357689</v>
      </c>
      <c r="S559">
        <v>177.57392208428001</v>
      </c>
      <c r="T559">
        <v>0.69298427722144795</v>
      </c>
      <c r="U559">
        <v>36.290000915527301</v>
      </c>
      <c r="V559">
        <v>919.37252804553998</v>
      </c>
      <c r="W559">
        <v>1.0883288556161801</v>
      </c>
      <c r="X559">
        <v>0.41016378313997098</v>
      </c>
      <c r="Y559">
        <v>183.952887773513</v>
      </c>
      <c r="Z559">
        <v>5.1900000572204501</v>
      </c>
      <c r="AA559">
        <v>1.0970529292700999</v>
      </c>
      <c r="AB559">
        <v>88.050003051757798</v>
      </c>
      <c r="AC559">
        <v>4.1071186763769898</v>
      </c>
      <c r="AD559">
        <v>94.346973121559103</v>
      </c>
      <c r="AE559">
        <v>31.9899997711181</v>
      </c>
      <c r="AF559">
        <v>10.259269714355399</v>
      </c>
      <c r="AG559">
        <v>3.5104011225324401</v>
      </c>
    </row>
    <row r="560" spans="1:33" x14ac:dyDescent="0.2">
      <c r="A560" s="94">
        <v>44701</v>
      </c>
      <c r="B560">
        <v>15.569999694824199</v>
      </c>
      <c r="C560">
        <v>39.829458116978401</v>
      </c>
      <c r="D560">
        <v>0.53346859720065198</v>
      </c>
      <c r="E560">
        <v>12.420000076293899</v>
      </c>
      <c r="F560">
        <v>58.86616897583</v>
      </c>
      <c r="G560">
        <v>65.787500081531306</v>
      </c>
      <c r="H560">
        <v>8.3199996948242099</v>
      </c>
      <c r="I560">
        <v>13.4300003051757</v>
      </c>
      <c r="J560">
        <v>0.936478391237755</v>
      </c>
      <c r="K560">
        <v>4.3799301186973798</v>
      </c>
      <c r="L560">
        <v>84.730003356933594</v>
      </c>
      <c r="N560">
        <v>0.69025029725275899</v>
      </c>
      <c r="O560">
        <v>0.69273241366943195</v>
      </c>
      <c r="P560">
        <v>11.1351766586303</v>
      </c>
      <c r="Q560">
        <v>2.2779756083875702</v>
      </c>
      <c r="R560">
        <v>2.04228146615127</v>
      </c>
      <c r="S560">
        <v>181.78922216357</v>
      </c>
      <c r="T560">
        <v>0.700227923586907</v>
      </c>
      <c r="U560">
        <v>36.950000762939403</v>
      </c>
      <c r="V560">
        <v>944.97099362543599</v>
      </c>
      <c r="W560">
        <v>1.1006625172584501</v>
      </c>
      <c r="X560">
        <v>0.41566722539960099</v>
      </c>
      <c r="Y560">
        <v>180.701121091842</v>
      </c>
      <c r="Z560">
        <v>4.96000003814697</v>
      </c>
      <c r="AA560">
        <v>1.11549202976855</v>
      </c>
      <c r="AB560">
        <v>88.440002441406193</v>
      </c>
      <c r="AC560">
        <v>4.1306434213638203</v>
      </c>
      <c r="AD560">
        <v>95.235852716737995</v>
      </c>
      <c r="AE560">
        <v>31.850000381469702</v>
      </c>
      <c r="AF560">
        <v>10.3751010894775</v>
      </c>
      <c r="AG560">
        <v>3.4898631187800202</v>
      </c>
    </row>
    <row r="561" spans="1:33" x14ac:dyDescent="0.2">
      <c r="A561" s="94">
        <v>44704</v>
      </c>
      <c r="B561">
        <v>15.7299995422363</v>
      </c>
      <c r="C561">
        <v>40.301915370972402</v>
      </c>
      <c r="D561">
        <v>0.54915784236781495</v>
      </c>
      <c r="E561">
        <v>12.5900001525878</v>
      </c>
      <c r="F561">
        <v>57.865650177001903</v>
      </c>
      <c r="G561">
        <v>65.362303685712604</v>
      </c>
      <c r="H561">
        <v>8.2600002288818306</v>
      </c>
      <c r="I561">
        <v>13.4799995422363</v>
      </c>
      <c r="J561">
        <v>0.95951817405014495</v>
      </c>
      <c r="K561">
        <v>4.35041033330491</v>
      </c>
      <c r="L561">
        <v>87.940002441406193</v>
      </c>
      <c r="N561">
        <v>0.709021486761514</v>
      </c>
      <c r="O561">
        <v>0.70939550322218203</v>
      </c>
      <c r="P561">
        <v>11.1351766586303</v>
      </c>
      <c r="Q561">
        <v>2.3161983639001802</v>
      </c>
      <c r="R561">
        <v>2.0886390252089702</v>
      </c>
      <c r="S561">
        <v>184.89753329622701</v>
      </c>
      <c r="T561">
        <v>0.70980272442102399</v>
      </c>
      <c r="U561">
        <v>36.889999389648402</v>
      </c>
      <c r="V561">
        <v>948.649377316352</v>
      </c>
      <c r="W561">
        <v>1.11669023702033</v>
      </c>
      <c r="X561">
        <v>0.43783621682906199</v>
      </c>
      <c r="Y561">
        <v>186.310551285743</v>
      </c>
      <c r="Z561">
        <v>5.0700001716613698</v>
      </c>
      <c r="AA561">
        <v>1.07890194140841</v>
      </c>
      <c r="AB561">
        <v>88.910003662109304</v>
      </c>
      <c r="AC561">
        <v>4.2232551559845799</v>
      </c>
      <c r="AD561">
        <v>95.556187169298894</v>
      </c>
      <c r="AE561">
        <v>31.600000381469702</v>
      </c>
      <c r="AF561">
        <v>10.3999214172363</v>
      </c>
      <c r="AG561">
        <v>3.5712088338174999</v>
      </c>
    </row>
    <row r="562" spans="1:33" x14ac:dyDescent="0.2">
      <c r="A562" s="94">
        <v>44705</v>
      </c>
      <c r="B562">
        <v>15.2299995422363</v>
      </c>
      <c r="C562">
        <v>39.319535098460598</v>
      </c>
      <c r="D562">
        <v>0.548457484581369</v>
      </c>
      <c r="E562">
        <v>12.9700002670288</v>
      </c>
      <c r="F562">
        <v>59.068119049072202</v>
      </c>
      <c r="G562">
        <v>65.511209655274399</v>
      </c>
      <c r="H562">
        <v>8.1099996566772408</v>
      </c>
      <c r="I562">
        <v>13.75</v>
      </c>
      <c r="J562">
        <v>0.93507423863329098</v>
      </c>
      <c r="K562">
        <v>4.2764844018422696</v>
      </c>
      <c r="L562">
        <v>86.150001525878906</v>
      </c>
      <c r="N562">
        <v>0.68379092341349601</v>
      </c>
      <c r="O562">
        <v>0.69058996530657102</v>
      </c>
      <c r="P562">
        <v>10.5724945068359</v>
      </c>
      <c r="Q562">
        <v>2.1985623431962402</v>
      </c>
      <c r="R562">
        <v>1.97446078244328</v>
      </c>
      <c r="S562">
        <v>184.47422001699999</v>
      </c>
      <c r="T562">
        <v>0.67520824179285899</v>
      </c>
      <c r="U562">
        <v>37.25</v>
      </c>
      <c r="V562">
        <v>948.693463335621</v>
      </c>
      <c r="W562">
        <v>1.07541170652163</v>
      </c>
      <c r="X562">
        <v>0.40151584610265401</v>
      </c>
      <c r="Y562">
        <v>188.513249158859</v>
      </c>
      <c r="Z562">
        <v>5.5100002288818297</v>
      </c>
      <c r="AA562">
        <v>1.0592454996579499</v>
      </c>
      <c r="AB562">
        <v>87.949996948242102</v>
      </c>
      <c r="AC562">
        <v>4.2194411937667899</v>
      </c>
      <c r="AD562">
        <v>98.552231406347303</v>
      </c>
      <c r="AE562">
        <v>31.4799995422363</v>
      </c>
      <c r="AF562">
        <v>10.4164695739746</v>
      </c>
      <c r="AG562">
        <v>3.5622314274895599</v>
      </c>
    </row>
    <row r="563" spans="1:33" x14ac:dyDescent="0.2">
      <c r="A563" s="94">
        <v>44706</v>
      </c>
      <c r="B563">
        <v>15.819999694824199</v>
      </c>
      <c r="C563">
        <v>39.981936458457298</v>
      </c>
      <c r="D563">
        <v>0.55004358333955805</v>
      </c>
      <c r="E563">
        <v>13.920000076293899</v>
      </c>
      <c r="F563">
        <v>60.389934539794901</v>
      </c>
      <c r="G563">
        <v>65.025191528700603</v>
      </c>
      <c r="H563">
        <v>8.5799999237060494</v>
      </c>
      <c r="I563">
        <v>13.75</v>
      </c>
      <c r="J563">
        <v>0.947340477189754</v>
      </c>
      <c r="K563">
        <v>4.3215037390645197</v>
      </c>
      <c r="L563">
        <v>86.199996948242102</v>
      </c>
      <c r="N563">
        <v>0.70413388742872396</v>
      </c>
      <c r="O563">
        <v>0.707514249341329</v>
      </c>
      <c r="P563">
        <v>10.621852874755801</v>
      </c>
      <c r="Q563">
        <v>2.2245603848091302</v>
      </c>
      <c r="R563">
        <v>2.0259581736258898</v>
      </c>
      <c r="S563">
        <v>186.23157692227301</v>
      </c>
      <c r="T563">
        <v>0.69592666915605095</v>
      </c>
      <c r="U563">
        <v>39.669998168945298</v>
      </c>
      <c r="V563">
        <v>949.34409515644802</v>
      </c>
      <c r="W563">
        <v>1.1061745552531099</v>
      </c>
      <c r="X563">
        <v>0.42236584280158201</v>
      </c>
      <c r="Y563">
        <v>183.127207994461</v>
      </c>
      <c r="Z563">
        <v>5.7800002098083496</v>
      </c>
      <c r="AA563">
        <v>1.04712458401312</v>
      </c>
      <c r="AB563">
        <v>88.959999084472599</v>
      </c>
      <c r="AC563">
        <v>4.16911093938573</v>
      </c>
      <c r="AD563">
        <v>98.359397648511703</v>
      </c>
      <c r="AE563">
        <v>31.879999160766602</v>
      </c>
      <c r="AF563">
        <v>10.7060441970825</v>
      </c>
      <c r="AG563">
        <v>3.5590518953255201</v>
      </c>
    </row>
    <row r="564" spans="1:33" x14ac:dyDescent="0.2">
      <c r="A564" s="94">
        <v>44707</v>
      </c>
      <c r="B564">
        <v>16.440000534057599</v>
      </c>
      <c r="C564">
        <v>40.350922045410698</v>
      </c>
      <c r="D564">
        <v>0.56813467610929802</v>
      </c>
      <c r="E564">
        <v>15.439999580383301</v>
      </c>
      <c r="F564">
        <v>60.501083374023402</v>
      </c>
      <c r="G564">
        <v>65.331783843538602</v>
      </c>
      <c r="H564">
        <v>9.0799999237060494</v>
      </c>
      <c r="I564">
        <v>13.779999732971101</v>
      </c>
      <c r="J564">
        <v>0.95956123085306799</v>
      </c>
      <c r="L564">
        <v>88</v>
      </c>
      <c r="N564">
        <v>0.71033779965182398</v>
      </c>
      <c r="O564">
        <v>0.71114301505622202</v>
      </c>
      <c r="P564">
        <v>11.648500442504799</v>
      </c>
      <c r="Q564">
        <v>2.20721200154366</v>
      </c>
      <c r="R564">
        <v>2.01871107537408</v>
      </c>
      <c r="S564">
        <v>187.29622543469301</v>
      </c>
      <c r="T564">
        <v>0.68592438117047905</v>
      </c>
      <c r="U564">
        <v>38.990001678466797</v>
      </c>
      <c r="V564">
        <v>952.86116704672099</v>
      </c>
      <c r="W564">
        <v>1.10967233686096</v>
      </c>
      <c r="X564">
        <v>0.406473698123136</v>
      </c>
      <c r="Y564">
        <v>183.75713109969999</v>
      </c>
      <c r="Z564">
        <v>6.0100002288818297</v>
      </c>
      <c r="AA564">
        <v>1.02071801887563</v>
      </c>
      <c r="AB564">
        <v>89.110000610351506</v>
      </c>
      <c r="AC564">
        <v>4.3035693329437796</v>
      </c>
      <c r="AD564">
        <v>98.697735451369198</v>
      </c>
      <c r="AE564">
        <v>31.639999389648398</v>
      </c>
      <c r="AF564">
        <v>10.772233963012599</v>
      </c>
      <c r="AG564">
        <v>3.6338336023152298</v>
      </c>
    </row>
    <row r="565" spans="1:33" x14ac:dyDescent="0.2">
      <c r="A565" s="94">
        <v>44708</v>
      </c>
      <c r="B565">
        <v>16.879999160766602</v>
      </c>
      <c r="C565">
        <v>41.8473905400296</v>
      </c>
      <c r="D565">
        <v>0.56834868039027198</v>
      </c>
      <c r="E565">
        <v>16.2199993133544</v>
      </c>
      <c r="F565">
        <v>62.029582977294901</v>
      </c>
      <c r="G565">
        <v>68.797896716220805</v>
      </c>
      <c r="H565">
        <v>9.17000007629394</v>
      </c>
      <c r="I565">
        <v>14.319999694824199</v>
      </c>
      <c r="J565">
        <v>0.95425146817461803</v>
      </c>
      <c r="K565">
        <v>4.4976873237727597</v>
      </c>
      <c r="L565">
        <v>90.919998168945298</v>
      </c>
      <c r="N565">
        <v>0.71313207154412295</v>
      </c>
      <c r="O565">
        <v>0.71820496848493998</v>
      </c>
      <c r="P565">
        <v>11.579398155212401</v>
      </c>
      <c r="Q565">
        <v>2.32865325302771</v>
      </c>
      <c r="R565">
        <v>2.2061286484316698</v>
      </c>
      <c r="S565">
        <v>190.40422711703999</v>
      </c>
      <c r="T565">
        <v>0.72278785079959096</v>
      </c>
      <c r="U565">
        <v>39.5</v>
      </c>
      <c r="V565">
        <v>936.56528218497897</v>
      </c>
      <c r="W565">
        <v>1.11471533489179</v>
      </c>
      <c r="X565">
        <v>0.42150256313564599</v>
      </c>
      <c r="Y565">
        <v>181.68971443176201</v>
      </c>
      <c r="Z565">
        <v>6.0799999237060502</v>
      </c>
      <c r="AA565">
        <v>1.0632999485769601</v>
      </c>
      <c r="AB565">
        <v>90.419998168945298</v>
      </c>
      <c r="AC565">
        <v>4.3817191881532596</v>
      </c>
      <c r="AD565">
        <v>98.942685177787993</v>
      </c>
      <c r="AE565">
        <v>32.619998931884702</v>
      </c>
      <c r="AF565">
        <v>11.0204420089721</v>
      </c>
      <c r="AG565">
        <v>3.5105993041097401</v>
      </c>
    </row>
    <row r="566" spans="1:33" x14ac:dyDescent="0.2">
      <c r="A566" s="94">
        <v>44711</v>
      </c>
      <c r="C566">
        <v>42.9134620674267</v>
      </c>
      <c r="D566">
        <v>0.56664415042439098</v>
      </c>
      <c r="G566">
        <v>69.199169581314706</v>
      </c>
      <c r="J566">
        <v>0.97134722227691805</v>
      </c>
      <c r="K566">
        <v>4.4907000396603296</v>
      </c>
      <c r="N566">
        <v>0.73024620983696298</v>
      </c>
      <c r="O566">
        <v>0.75407988135738402</v>
      </c>
      <c r="Q566">
        <v>2.3814501492510298</v>
      </c>
      <c r="R566">
        <v>2.25658311177048</v>
      </c>
      <c r="S566">
        <v>190.17363405464101</v>
      </c>
      <c r="T566">
        <v>0.71966083169011996</v>
      </c>
      <c r="V566">
        <v>951.01050626346796</v>
      </c>
      <c r="W566">
        <v>1.1567146855844399</v>
      </c>
      <c r="X566">
        <v>0.40163643350213302</v>
      </c>
      <c r="Y566">
        <v>176.79670333862299</v>
      </c>
      <c r="AA566">
        <v>1.10614151431912</v>
      </c>
      <c r="AC566">
        <v>4.52604202218716</v>
      </c>
      <c r="AD566">
        <v>127.4129843728</v>
      </c>
      <c r="AG566">
        <v>3.39357687440266</v>
      </c>
    </row>
    <row r="567" spans="1:33" x14ac:dyDescent="0.2">
      <c r="A567" s="94">
        <v>44712</v>
      </c>
      <c r="B567">
        <v>16.909999847412099</v>
      </c>
      <c r="C567">
        <v>41.749927487444403</v>
      </c>
      <c r="D567">
        <v>0.55761301363539595</v>
      </c>
      <c r="E567">
        <v>14.75</v>
      </c>
      <c r="F567">
        <v>60.973537445068303</v>
      </c>
      <c r="G567">
        <v>70.366971184363194</v>
      </c>
      <c r="H567">
        <v>9.0799999237060494</v>
      </c>
      <c r="I567">
        <v>13.939999580383301</v>
      </c>
      <c r="J567">
        <v>0.98313807581916901</v>
      </c>
      <c r="K567">
        <v>4.6159487691743903</v>
      </c>
      <c r="L567">
        <v>90.550003051757798</v>
      </c>
      <c r="N567">
        <v>0.73562642453532501</v>
      </c>
      <c r="O567">
        <v>0.75221560071793103</v>
      </c>
      <c r="P567">
        <v>11.9841356277465</v>
      </c>
      <c r="Q567">
        <v>2.3482425919071299</v>
      </c>
      <c r="R567">
        <v>2.1644411751769801</v>
      </c>
      <c r="S567">
        <v>184.87634524717501</v>
      </c>
      <c r="T567">
        <v>0.716183943268901</v>
      </c>
      <c r="U567">
        <v>39.110000610351499</v>
      </c>
      <c r="V567">
        <v>953.428748461228</v>
      </c>
      <c r="W567">
        <v>1.1617725575390501</v>
      </c>
      <c r="X567">
        <v>0.39938141680994399</v>
      </c>
      <c r="Y567">
        <v>171.36713206767999</v>
      </c>
      <c r="Z567">
        <v>6.1799998283386204</v>
      </c>
      <c r="AA567">
        <v>1.10736670179884</v>
      </c>
      <c r="AB567">
        <v>89.169998168945298</v>
      </c>
      <c r="AC567">
        <v>4.6451579552492301</v>
      </c>
      <c r="AD567">
        <v>125.074734393592</v>
      </c>
      <c r="AE567">
        <v>32.619998931884702</v>
      </c>
      <c r="AF567">
        <v>10.532299041748001</v>
      </c>
      <c r="AG567">
        <v>3.3037875703822599</v>
      </c>
    </row>
    <row r="568" spans="1:33" x14ac:dyDescent="0.2">
      <c r="A568" s="94">
        <v>44713</v>
      </c>
      <c r="B568">
        <v>16.2299995422363</v>
      </c>
      <c r="C568">
        <v>41.199023895933301</v>
      </c>
      <c r="D568">
        <v>0.56443432200492705</v>
      </c>
      <c r="E568">
        <v>13.449999809265099</v>
      </c>
      <c r="F568">
        <v>60.352874755859297</v>
      </c>
      <c r="H568">
        <v>9.25</v>
      </c>
      <c r="I568">
        <v>14.3500003814697</v>
      </c>
      <c r="J568">
        <v>0.97892206760377498</v>
      </c>
      <c r="K568">
        <v>4.4856246754345603</v>
      </c>
      <c r="L568">
        <v>88.639999389648395</v>
      </c>
      <c r="N568">
        <v>0.74209974150036795</v>
      </c>
      <c r="O568">
        <v>0.74398523406625106</v>
      </c>
      <c r="P568">
        <v>11.875547409057599</v>
      </c>
      <c r="Q568">
        <v>2.3292413579864699</v>
      </c>
      <c r="R568">
        <v>2.1428113776031599</v>
      </c>
      <c r="S568">
        <v>182.13114465885101</v>
      </c>
      <c r="T568">
        <v>0.70896471652172699</v>
      </c>
      <c r="U568">
        <v>39.270000457763601</v>
      </c>
      <c r="V568">
        <v>943.49952500779102</v>
      </c>
      <c r="W568">
        <v>1.1654586836304699</v>
      </c>
      <c r="X568">
        <v>0.386708014198831</v>
      </c>
      <c r="Y568">
        <v>174.002952575683</v>
      </c>
      <c r="Z568">
        <v>5.9699997901916504</v>
      </c>
      <c r="AA568">
        <v>1.1007846455174499</v>
      </c>
      <c r="AB568">
        <v>88.120002746582003</v>
      </c>
      <c r="AC568">
        <v>4.6730391713338699</v>
      </c>
      <c r="AD568">
        <v>125.32761882190201</v>
      </c>
      <c r="AE568">
        <v>33.099998474121001</v>
      </c>
      <c r="AF568">
        <v>10.606761932373001</v>
      </c>
      <c r="AG568">
        <v>3.3745404517995401</v>
      </c>
    </row>
    <row r="569" spans="1:33" x14ac:dyDescent="0.2">
      <c r="A569" s="94">
        <v>44714</v>
      </c>
      <c r="B569">
        <v>17.379999160766602</v>
      </c>
      <c r="C569">
        <v>41.529661217014102</v>
      </c>
      <c r="D569">
        <v>0.55861283954121099</v>
      </c>
      <c r="E569">
        <v>14</v>
      </c>
      <c r="F569">
        <v>60.843852996826101</v>
      </c>
      <c r="G569">
        <v>69.909638411772804</v>
      </c>
      <c r="H569">
        <v>9.3800001144409109</v>
      </c>
      <c r="I569">
        <v>14.279999732971101</v>
      </c>
      <c r="J569">
        <v>0.96555593988199395</v>
      </c>
      <c r="K569">
        <v>4.5545807768232498</v>
      </c>
      <c r="L569">
        <v>90.470001220703097</v>
      </c>
      <c r="N569">
        <v>0.72902912149177601</v>
      </c>
      <c r="O569">
        <v>0.74075004782667897</v>
      </c>
      <c r="P569">
        <v>11.885418891906699</v>
      </c>
      <c r="Q569">
        <v>2.2946207972130401</v>
      </c>
      <c r="R569">
        <v>2.1250625898060398</v>
      </c>
      <c r="S569">
        <v>183.54645464571499</v>
      </c>
      <c r="T569">
        <v>0.70753300564687904</v>
      </c>
      <c r="U569">
        <v>39.790000915527301</v>
      </c>
      <c r="W569">
        <v>1.1574452915810101</v>
      </c>
      <c r="X569">
        <v>0.37695204091865198</v>
      </c>
      <c r="Z569">
        <v>5.9400000572204501</v>
      </c>
      <c r="AA569">
        <v>1.11375604290131</v>
      </c>
      <c r="AB569">
        <v>88.930000305175696</v>
      </c>
      <c r="AC569">
        <v>4.6680410126870697</v>
      </c>
      <c r="AE569">
        <v>33.610000610351499</v>
      </c>
      <c r="AF569">
        <v>10.871517181396401</v>
      </c>
      <c r="AG569">
        <v>3.35520793950865</v>
      </c>
    </row>
    <row r="570" spans="1:33" x14ac:dyDescent="0.2">
      <c r="A570" s="94">
        <v>44715</v>
      </c>
      <c r="B570">
        <v>16.9300003051757</v>
      </c>
      <c r="C570">
        <v>41.2747670606459</v>
      </c>
      <c r="D570">
        <v>0.54215231635378502</v>
      </c>
      <c r="E570">
        <v>14.270000457763601</v>
      </c>
      <c r="F570">
        <v>60.677093505859297</v>
      </c>
      <c r="G570">
        <v>69.7986716551423</v>
      </c>
      <c r="H570">
        <v>9.1999998092651296</v>
      </c>
      <c r="I570">
        <v>14.1300001144409</v>
      </c>
      <c r="K570">
        <v>4.6695252299236598</v>
      </c>
      <c r="L570">
        <v>88.680000305175696</v>
      </c>
      <c r="P570">
        <v>11.885418891906699</v>
      </c>
      <c r="S570">
        <v>186.40713866487499</v>
      </c>
      <c r="U570">
        <v>39.849998474121001</v>
      </c>
      <c r="Z570">
        <v>6.1599998474120996</v>
      </c>
      <c r="AA570">
        <v>1.1821777183320099</v>
      </c>
      <c r="AB570">
        <v>88.339996337890597</v>
      </c>
      <c r="AC570">
        <v>4.6697643993235003</v>
      </c>
      <c r="AE570">
        <v>34.090000152587798</v>
      </c>
      <c r="AF570">
        <v>10.8797893524169</v>
      </c>
      <c r="AG570">
        <v>3.1808787460250398</v>
      </c>
    </row>
    <row r="571" spans="1:33" x14ac:dyDescent="0.2">
      <c r="A571" s="94">
        <v>44718</v>
      </c>
      <c r="B571">
        <v>16.799999237060501</v>
      </c>
      <c r="C571">
        <v>41.974270123200697</v>
      </c>
      <c r="D571">
        <v>0.52146595737384804</v>
      </c>
      <c r="E571">
        <v>13.4600000381469</v>
      </c>
      <c r="F571">
        <v>61.297763824462798</v>
      </c>
      <c r="H571">
        <v>8.75</v>
      </c>
      <c r="I571">
        <v>14.520000457763601</v>
      </c>
      <c r="J571">
        <v>0.95914819012243302</v>
      </c>
      <c r="L571">
        <v>86.639999389648395</v>
      </c>
      <c r="N571">
        <v>0.72670159054460604</v>
      </c>
      <c r="O571">
        <v>0.75145877080650703</v>
      </c>
      <c r="P571">
        <v>12.0433645248413</v>
      </c>
      <c r="Q571">
        <v>2.3260702273763898</v>
      </c>
      <c r="R571">
        <v>2.151292474256</v>
      </c>
      <c r="S571">
        <v>188.35026797780299</v>
      </c>
      <c r="T571">
        <v>0.71779317877197601</v>
      </c>
      <c r="U571">
        <v>40.139999389648402</v>
      </c>
      <c r="V571">
        <v>937.52046219729505</v>
      </c>
      <c r="W571">
        <v>1.15626503293746</v>
      </c>
      <c r="X571">
        <v>0.396438071983577</v>
      </c>
      <c r="Y571">
        <v>168.64606976509</v>
      </c>
      <c r="Z571">
        <v>6.2800002098083496</v>
      </c>
      <c r="AA571">
        <v>1.1485829021267799</v>
      </c>
      <c r="AB571">
        <v>89.019996643066406</v>
      </c>
      <c r="AC571">
        <v>4.6285741813453498</v>
      </c>
      <c r="AD571">
        <v>140.39160654747101</v>
      </c>
      <c r="AE571">
        <v>34.580001831054602</v>
      </c>
      <c r="AF571">
        <v>10.730866432189901</v>
      </c>
      <c r="AG571">
        <v>3.0828952507654299</v>
      </c>
    </row>
    <row r="572" spans="1:33" x14ac:dyDescent="0.2">
      <c r="A572" s="94">
        <v>44719</v>
      </c>
      <c r="B572">
        <v>17.069999694824201</v>
      </c>
      <c r="C572">
        <v>40.8712804091046</v>
      </c>
      <c r="D572">
        <v>0.51937760194382998</v>
      </c>
      <c r="E572">
        <v>12.9300003051757</v>
      </c>
      <c r="F572">
        <v>61.149547576904297</v>
      </c>
      <c r="G572">
        <v>71.291042189484401</v>
      </c>
      <c r="H572">
        <v>8.8999996185302699</v>
      </c>
      <c r="I572">
        <v>14.579999923706</v>
      </c>
      <c r="J572">
        <v>0.95116955637156697</v>
      </c>
      <c r="K572">
        <v>4.5264453335661496</v>
      </c>
      <c r="L572">
        <v>88.199996948242102</v>
      </c>
      <c r="N572">
        <v>0.72610850866134002</v>
      </c>
      <c r="O572">
        <v>0.74347594776609305</v>
      </c>
      <c r="P572">
        <v>11.747216224670399</v>
      </c>
      <c r="Q572">
        <v>2.3538605630520202</v>
      </c>
      <c r="R572">
        <v>2.1773381508076701</v>
      </c>
      <c r="S572">
        <v>185.68184502271399</v>
      </c>
      <c r="T572">
        <v>0.71848365867689501</v>
      </c>
      <c r="U572">
        <v>40.450000762939403</v>
      </c>
      <c r="V572">
        <v>937.85813240108803</v>
      </c>
      <c r="W572">
        <v>1.1445806999097801</v>
      </c>
      <c r="X572">
        <v>0.390806979507409</v>
      </c>
      <c r="Y572">
        <v>150.28178215026799</v>
      </c>
      <c r="Z572">
        <v>6.4699997901916504</v>
      </c>
      <c r="AA572">
        <v>1.10188495951504</v>
      </c>
      <c r="AB572">
        <v>90.870002746582003</v>
      </c>
      <c r="AC572">
        <v>4.4136634778030199</v>
      </c>
      <c r="AD572">
        <v>139.49098027561499</v>
      </c>
      <c r="AE572">
        <v>35.349998474121001</v>
      </c>
      <c r="AF572">
        <v>10.739138603210399</v>
      </c>
      <c r="AG572">
        <v>3.0725731750499099</v>
      </c>
    </row>
    <row r="573" spans="1:33" x14ac:dyDescent="0.2">
      <c r="A573" s="94">
        <v>44720</v>
      </c>
      <c r="B573">
        <v>17.629999160766602</v>
      </c>
      <c r="C573">
        <v>40.819477607760199</v>
      </c>
      <c r="D573">
        <v>0.52388008300336897</v>
      </c>
      <c r="E573">
        <v>12.9099998474121</v>
      </c>
      <c r="F573">
        <v>60.778999328613203</v>
      </c>
      <c r="G573">
        <v>73.161295667985499</v>
      </c>
      <c r="H573">
        <v>8.8699998855590803</v>
      </c>
      <c r="I573">
        <v>14.550000190734799</v>
      </c>
      <c r="J573">
        <v>0.94750527721822597</v>
      </c>
      <c r="K573">
        <v>4.5883020275535298</v>
      </c>
      <c r="L573">
        <v>86.739997863769503</v>
      </c>
      <c r="N573">
        <v>0.721702086048153</v>
      </c>
      <c r="O573">
        <v>0.72684057686410497</v>
      </c>
      <c r="P573">
        <v>11.954520225524901</v>
      </c>
      <c r="Q573">
        <v>2.4573816768645398</v>
      </c>
      <c r="R573">
        <v>2.3018958949519801</v>
      </c>
      <c r="S573">
        <v>184.00304230534999</v>
      </c>
      <c r="T573">
        <v>0.74066296988335201</v>
      </c>
      <c r="U573">
        <v>37.4799995422363</v>
      </c>
      <c r="V573">
        <v>943.64537256221195</v>
      </c>
      <c r="W573">
        <v>1.1303515888389699</v>
      </c>
      <c r="X573">
        <v>0.39731921418850602</v>
      </c>
      <c r="Y573">
        <v>137.201835751533</v>
      </c>
      <c r="Z573">
        <v>6.4299998283386204</v>
      </c>
      <c r="AA573">
        <v>1.09430752554094</v>
      </c>
      <c r="AB573">
        <v>90.940002441406193</v>
      </c>
      <c r="AC573">
        <v>4.5357396474789899</v>
      </c>
      <c r="AD573">
        <v>135.172423558128</v>
      </c>
      <c r="AE573">
        <v>33.990001678466797</v>
      </c>
      <c r="AF573">
        <v>10.2840909957885</v>
      </c>
      <c r="AG573">
        <v>2.9744530300814001</v>
      </c>
    </row>
    <row r="574" spans="1:33" x14ac:dyDescent="0.2">
      <c r="A574" s="94">
        <v>44721</v>
      </c>
      <c r="B574">
        <v>16.559999465942301</v>
      </c>
      <c r="C574">
        <v>39.996457710703901</v>
      </c>
      <c r="D574">
        <v>0.52061001653500505</v>
      </c>
      <c r="E574">
        <v>12.890000343322701</v>
      </c>
      <c r="F574">
        <v>59.806304931640597</v>
      </c>
      <c r="G574">
        <v>73.335184521436503</v>
      </c>
      <c r="H574">
        <v>8.6499996185302699</v>
      </c>
      <c r="I574">
        <v>14.3800001144409</v>
      </c>
      <c r="J574">
        <v>0.94439621618418701</v>
      </c>
      <c r="K574">
        <v>4.6134539847319003</v>
      </c>
      <c r="L574">
        <v>82.440002441406193</v>
      </c>
      <c r="N574">
        <v>0.72544314562956802</v>
      </c>
      <c r="O574">
        <v>0.71242625562098205</v>
      </c>
      <c r="P574">
        <v>11.589270591735801</v>
      </c>
      <c r="Q574">
        <v>2.37029941457978</v>
      </c>
      <c r="R574">
        <v>2.15121890584137</v>
      </c>
      <c r="S574">
        <v>182.21345026122401</v>
      </c>
      <c r="T574">
        <v>0.71228697267878205</v>
      </c>
      <c r="U574">
        <v>36.529998779296797</v>
      </c>
      <c r="V574">
        <v>921.82296843720496</v>
      </c>
      <c r="W574">
        <v>1.1139977440773601</v>
      </c>
      <c r="X574">
        <v>0.37858948190049702</v>
      </c>
      <c r="Y574">
        <v>136.062098622322</v>
      </c>
      <c r="Z574">
        <v>6.38000011444091</v>
      </c>
      <c r="AA574">
        <v>1.095371169813</v>
      </c>
      <c r="AB574">
        <v>90.010002136230398</v>
      </c>
      <c r="AC574">
        <v>4.6701454293724396</v>
      </c>
      <c r="AD574">
        <v>132.78819354312299</v>
      </c>
      <c r="AE574">
        <v>33.290000915527301</v>
      </c>
      <c r="AF574">
        <v>10.1599864959716</v>
      </c>
      <c r="AG574">
        <v>2.9697545584817</v>
      </c>
    </row>
    <row r="575" spans="1:33" x14ac:dyDescent="0.2">
      <c r="A575" s="94">
        <v>44722</v>
      </c>
      <c r="B575">
        <v>15.6599998474121</v>
      </c>
      <c r="C575">
        <v>37.980259330247399</v>
      </c>
      <c r="D575">
        <v>0.51190018012338301</v>
      </c>
      <c r="E575">
        <v>12.5900001525878</v>
      </c>
      <c r="F575">
        <v>58.722461700439403</v>
      </c>
      <c r="G575">
        <v>67.550475829600302</v>
      </c>
      <c r="H575">
        <v>8.2299995422363192</v>
      </c>
      <c r="I575">
        <v>13.770000457763601</v>
      </c>
      <c r="J575">
        <v>0.93945964732032605</v>
      </c>
      <c r="K575">
        <v>4.4633578450291198</v>
      </c>
      <c r="L575">
        <v>81.260002136230398</v>
      </c>
      <c r="N575">
        <v>0.73484242706238201</v>
      </c>
      <c r="O575">
        <v>0.72195154617711599</v>
      </c>
      <c r="P575">
        <v>11.1746625900268</v>
      </c>
      <c r="Q575">
        <v>2.3674299444326699</v>
      </c>
      <c r="R575">
        <v>2.1620247897482101</v>
      </c>
      <c r="S575">
        <v>173.786722380518</v>
      </c>
      <c r="T575">
        <v>0.71441385871741303</v>
      </c>
      <c r="U575">
        <v>35.5</v>
      </c>
      <c r="V575">
        <v>924.58702979536599</v>
      </c>
      <c r="W575">
        <v>1.1112354100447199</v>
      </c>
      <c r="X575">
        <v>0.376636575589962</v>
      </c>
      <c r="Y575">
        <v>137.42269873619</v>
      </c>
      <c r="Z575">
        <v>6.0300002098083496</v>
      </c>
      <c r="AA575">
        <v>1.0910132859336701</v>
      </c>
      <c r="AB575">
        <v>88.790000915527301</v>
      </c>
      <c r="AC575">
        <v>4.6705620219994897</v>
      </c>
      <c r="AD575">
        <v>129.79120735622001</v>
      </c>
      <c r="AE575">
        <v>32</v>
      </c>
      <c r="AF575">
        <v>9.9283256530761701</v>
      </c>
      <c r="AG575">
        <v>2.8201551544336199</v>
      </c>
    </row>
    <row r="576" spans="1:33" x14ac:dyDescent="0.2">
      <c r="A576" s="94">
        <v>44725</v>
      </c>
      <c r="B576">
        <v>14.670000076293899</v>
      </c>
      <c r="C576">
        <v>35.5262639671732</v>
      </c>
      <c r="D576">
        <v>0.461476703851602</v>
      </c>
      <c r="E576">
        <v>11.810000419616699</v>
      </c>
      <c r="F576">
        <v>56.897518157958899</v>
      </c>
      <c r="G576">
        <v>62.967324495600998</v>
      </c>
      <c r="H576">
        <v>7.6399998664855904</v>
      </c>
      <c r="I576">
        <v>13.4799995422363</v>
      </c>
      <c r="J576">
        <v>0.91310210000764802</v>
      </c>
      <c r="K576">
        <v>4.2800069149743001</v>
      </c>
      <c r="L576">
        <v>77.379997253417898</v>
      </c>
      <c r="N576">
        <v>0.72784348295908696</v>
      </c>
      <c r="O576">
        <v>0.73219934299265699</v>
      </c>
      <c r="P576">
        <v>10.473778724670399</v>
      </c>
      <c r="Q576">
        <v>2.4433875407839798</v>
      </c>
      <c r="R576">
        <v>2.3721921615486901</v>
      </c>
      <c r="S576">
        <v>171.16667078559399</v>
      </c>
      <c r="T576">
        <v>0.75582524176505095</v>
      </c>
      <c r="U576">
        <v>33.7299995422363</v>
      </c>
      <c r="V576">
        <v>911.63772895393697</v>
      </c>
      <c r="W576">
        <v>1.10558219217028</v>
      </c>
      <c r="X576">
        <v>0.38313032645181899</v>
      </c>
      <c r="Y576">
        <v>131.34152650833099</v>
      </c>
      <c r="Z576">
        <v>5.7300000190734801</v>
      </c>
      <c r="AA576">
        <v>1.09866778420459</v>
      </c>
      <c r="AB576">
        <v>85.589996337890597</v>
      </c>
      <c r="AC576">
        <v>4.5055767536966798</v>
      </c>
      <c r="AD576">
        <v>131.817465802214</v>
      </c>
      <c r="AE576">
        <v>31.299999237060501</v>
      </c>
      <c r="AF576">
        <v>9.5725612640380806</v>
      </c>
      <c r="AG576">
        <v>2.59926052073325</v>
      </c>
    </row>
    <row r="577" spans="1:33" x14ac:dyDescent="0.2">
      <c r="A577" s="94">
        <v>44726</v>
      </c>
      <c r="B577">
        <v>14.75</v>
      </c>
      <c r="C577">
        <v>34.500299401001399</v>
      </c>
      <c r="D577">
        <v>0.44002034515142402</v>
      </c>
      <c r="E577">
        <v>11.579999923706</v>
      </c>
      <c r="F577">
        <v>56.999420166015597</v>
      </c>
      <c r="G577">
        <v>60.923674508526602</v>
      </c>
      <c r="H577">
        <v>7.8400001525878897</v>
      </c>
      <c r="I577">
        <v>13.4700002670288</v>
      </c>
      <c r="J577">
        <v>0.914452891096594</v>
      </c>
      <c r="K577">
        <v>4.0954269508856598</v>
      </c>
      <c r="L577">
        <v>77.449996948242102</v>
      </c>
      <c r="N577">
        <v>0.71783797491436696</v>
      </c>
      <c r="O577">
        <v>0.73583154269036199</v>
      </c>
      <c r="P577">
        <v>10.2664747238159</v>
      </c>
      <c r="Q577">
        <v>2.37358405967248</v>
      </c>
      <c r="R577">
        <v>2.3561748971643199</v>
      </c>
      <c r="S577">
        <v>166.33282725724101</v>
      </c>
      <c r="T577">
        <v>0.72851112005301299</v>
      </c>
      <c r="U577">
        <v>34.599998474121001</v>
      </c>
      <c r="V577">
        <v>896.14688384847204</v>
      </c>
      <c r="W577">
        <v>1.09251461691579</v>
      </c>
      <c r="X577">
        <v>0.37462054559145802</v>
      </c>
      <c r="Y577">
        <v>131.163471221923</v>
      </c>
      <c r="Z577">
        <v>6.0300002098083496</v>
      </c>
      <c r="AA577">
        <v>1.0995098647128601</v>
      </c>
      <c r="AB577">
        <v>86.870002746582003</v>
      </c>
      <c r="AC577">
        <v>4.5434344212685298</v>
      </c>
      <c r="AD577">
        <v>128.60006317344201</v>
      </c>
      <c r="AE577">
        <v>31.690000534057599</v>
      </c>
      <c r="AF577">
        <v>9.4236364364624006</v>
      </c>
      <c r="AG577">
        <v>2.55625639716339</v>
      </c>
    </row>
    <row r="578" spans="1:33" x14ac:dyDescent="0.2">
      <c r="A578" s="94">
        <v>44727</v>
      </c>
      <c r="B578">
        <v>15.6599998474121</v>
      </c>
      <c r="C578">
        <v>35.451906874675799</v>
      </c>
      <c r="D578">
        <v>0.457379641445612</v>
      </c>
      <c r="E578">
        <v>11.7600002288818</v>
      </c>
      <c r="F578">
        <v>57.1661567687988</v>
      </c>
      <c r="G578">
        <v>60.303228445825503</v>
      </c>
      <c r="H578">
        <v>8.2899999618530202</v>
      </c>
      <c r="I578">
        <v>13.539999961853001</v>
      </c>
      <c r="J578">
        <v>0.91133132063351396</v>
      </c>
      <c r="K578">
        <v>4.13997829605335</v>
      </c>
      <c r="L578">
        <v>77.599998474121094</v>
      </c>
      <c r="N578">
        <v>0.72315537496895299</v>
      </c>
      <c r="O578">
        <v>0.72532854103024302</v>
      </c>
      <c r="P578">
        <v>10.5330085754394</v>
      </c>
      <c r="Q578">
        <v>2.44231743609304</v>
      </c>
      <c r="R578">
        <v>2.3729193253910199</v>
      </c>
      <c r="S578">
        <v>170.41097405207901</v>
      </c>
      <c r="T578">
        <v>0.77453810529149003</v>
      </c>
      <c r="U578">
        <v>34.580001831054602</v>
      </c>
      <c r="V578">
        <v>901.99923409891198</v>
      </c>
      <c r="W578">
        <v>1.09338044503558</v>
      </c>
      <c r="X578">
        <v>0.39320424049534303</v>
      </c>
      <c r="Y578">
        <v>128.53470206260599</v>
      </c>
      <c r="Z578">
        <v>6.1500000953674299</v>
      </c>
      <c r="AA578">
        <v>1.0995606933581901</v>
      </c>
      <c r="AB578">
        <v>86.889999389648395</v>
      </c>
      <c r="AC578">
        <v>4.3119453439053199</v>
      </c>
      <c r="AD578">
        <v>127.800448691523</v>
      </c>
      <c r="AE578">
        <v>31.790000915527301</v>
      </c>
      <c r="AF578">
        <v>9.4401826858520508</v>
      </c>
      <c r="AG578">
        <v>2.6061192154272699</v>
      </c>
    </row>
    <row r="579" spans="1:33" x14ac:dyDescent="0.2">
      <c r="A579" s="94">
        <v>44728</v>
      </c>
      <c r="B579">
        <v>15.1000003814697</v>
      </c>
      <c r="C579">
        <v>34.615615242955698</v>
      </c>
      <c r="E579">
        <v>11.619999885559</v>
      </c>
      <c r="F579">
        <v>55.582077026367102</v>
      </c>
      <c r="G579">
        <v>60.321726678950199</v>
      </c>
      <c r="H579">
        <v>7.8899998664855904</v>
      </c>
      <c r="I579">
        <v>13.3400001525878</v>
      </c>
      <c r="J579">
        <v>0.92384682691415698</v>
      </c>
      <c r="K579">
        <v>4.12439234663821</v>
      </c>
      <c r="L579">
        <v>72.269996643066406</v>
      </c>
      <c r="N579">
        <v>0.73633039984690596</v>
      </c>
      <c r="O579">
        <v>0.78780633601564798</v>
      </c>
      <c r="P579">
        <v>9.9209690093994105</v>
      </c>
      <c r="Q579">
        <v>2.6980320579145798</v>
      </c>
      <c r="R579">
        <v>2.6204912307589399</v>
      </c>
      <c r="S579">
        <v>167.24039704240499</v>
      </c>
      <c r="T579">
        <v>0.93261627448106199</v>
      </c>
      <c r="U579">
        <v>33.779998779296797</v>
      </c>
      <c r="V579">
        <v>893.70570802036605</v>
      </c>
      <c r="W579">
        <v>1.1274056350203201</v>
      </c>
      <c r="X579">
        <v>0.45885909732015701</v>
      </c>
      <c r="Y579">
        <v>129.047971248626</v>
      </c>
      <c r="Z579">
        <v>5.9099998474120996</v>
      </c>
      <c r="AA579">
        <v>1.05537851011165</v>
      </c>
      <c r="AB579">
        <v>84.209999084472599</v>
      </c>
      <c r="AC579">
        <v>4.3733841794822004</v>
      </c>
      <c r="AD579">
        <v>128.91318898933</v>
      </c>
      <c r="AE579">
        <v>31.120000839233398</v>
      </c>
      <c r="AF579">
        <v>9.2085218429565394</v>
      </c>
    </row>
    <row r="580" spans="1:33" x14ac:dyDescent="0.2">
      <c r="A580" s="94">
        <v>44729</v>
      </c>
      <c r="B580">
        <v>16.340000152587798</v>
      </c>
      <c r="C580">
        <v>35.197339525215703</v>
      </c>
      <c r="D580">
        <v>0.46910257249876902</v>
      </c>
      <c r="E580">
        <v>12.2600002288818</v>
      </c>
      <c r="F580">
        <v>55.906307220458899</v>
      </c>
      <c r="G580">
        <v>58.098594761916097</v>
      </c>
      <c r="H580">
        <v>7.7800002098083496</v>
      </c>
      <c r="I580">
        <v>13.7600002288818</v>
      </c>
      <c r="J580">
        <v>0.91119096086526896</v>
      </c>
      <c r="K580">
        <v>4.1363127984472996</v>
      </c>
      <c r="L580">
        <v>74.309997558593693</v>
      </c>
      <c r="N580">
        <v>0.72448532083626505</v>
      </c>
      <c r="O580">
        <v>0.73787501684523604</v>
      </c>
      <c r="P580">
        <v>9.6149482727050692</v>
      </c>
      <c r="Q580">
        <v>2.67327027505325</v>
      </c>
      <c r="R580">
        <v>2.4199497716899701</v>
      </c>
      <c r="S580">
        <v>171.23081624598601</v>
      </c>
      <c r="T580">
        <v>0.88015038005619195</v>
      </c>
      <c r="U580">
        <v>35.180000305175703</v>
      </c>
      <c r="V580">
        <v>932.63579548552605</v>
      </c>
      <c r="W580">
        <v>1.10209099520966</v>
      </c>
      <c r="X580">
        <v>0.42366558701894502</v>
      </c>
      <c r="Y580">
        <v>134.667652487754</v>
      </c>
      <c r="Z580">
        <v>5.9299998283386204</v>
      </c>
      <c r="AA580">
        <v>1.06762968285117</v>
      </c>
      <c r="AB580">
        <v>87.839996337890597</v>
      </c>
      <c r="AC580">
        <v>4.34316454117877</v>
      </c>
      <c r="AD580">
        <v>130.82442283024901</v>
      </c>
      <c r="AE580">
        <v>31.7399997711181</v>
      </c>
      <c r="AF580">
        <v>9.4319086074829102</v>
      </c>
      <c r="AG580">
        <v>2.5603315912391</v>
      </c>
    </row>
    <row r="581" spans="1:33" x14ac:dyDescent="0.2">
      <c r="A581" s="94">
        <v>44732</v>
      </c>
      <c r="C581">
        <v>35.147213635598199</v>
      </c>
      <c r="D581">
        <v>0.448360851625693</v>
      </c>
      <c r="G581">
        <v>55.805700936025303</v>
      </c>
      <c r="J581">
        <v>0.90322350049154798</v>
      </c>
      <c r="K581">
        <v>4.0872515130487201</v>
      </c>
      <c r="N581">
        <v>0.725718198953472</v>
      </c>
      <c r="O581">
        <v>0.73738589411004696</v>
      </c>
      <c r="Q581">
        <v>2.6743300791276798</v>
      </c>
      <c r="R581">
        <v>2.4199770796440099</v>
      </c>
      <c r="S581">
        <v>170.22968678339001</v>
      </c>
      <c r="T581">
        <v>0.96043593427566398</v>
      </c>
      <c r="V581">
        <v>943.36374416267699</v>
      </c>
      <c r="W581">
        <v>1.1085236992357701</v>
      </c>
      <c r="X581">
        <v>0.43182393540428099</v>
      </c>
      <c r="Y581">
        <v>133.287683606147</v>
      </c>
      <c r="AA581">
        <v>1.03338641287427</v>
      </c>
      <c r="AC581">
        <v>4.2425285335397298</v>
      </c>
      <c r="AD581">
        <v>128.26230103477999</v>
      </c>
      <c r="AG581">
        <v>2.5690743305531201</v>
      </c>
    </row>
    <row r="582" spans="1:33" x14ac:dyDescent="0.2">
      <c r="A582" s="94">
        <v>44733</v>
      </c>
      <c r="B582">
        <v>15.9300003051757</v>
      </c>
      <c r="C582">
        <v>35.464075800633502</v>
      </c>
      <c r="D582">
        <v>0.42412090028678001</v>
      </c>
      <c r="E582">
        <v>12.149999618530201</v>
      </c>
      <c r="F582">
        <v>56.258331298828097</v>
      </c>
      <c r="G582">
        <v>56.671468517814297</v>
      </c>
      <c r="H582">
        <v>7.5300002098083496</v>
      </c>
      <c r="I582">
        <v>14.289999961853001</v>
      </c>
      <c r="J582">
        <v>0.91661794524322404</v>
      </c>
      <c r="K582">
        <v>4.04357622871537</v>
      </c>
      <c r="L582">
        <v>74.569999694824205</v>
      </c>
      <c r="N582">
        <v>0.72963820103871002</v>
      </c>
      <c r="O582">
        <v>0.71755885912111195</v>
      </c>
      <c r="P582">
        <v>10.0394277572631</v>
      </c>
      <c r="Q582">
        <v>2.5749467348908199</v>
      </c>
      <c r="R582">
        <v>2.2900212632197401</v>
      </c>
      <c r="S582">
        <v>173.79785411774699</v>
      </c>
      <c r="T582">
        <v>0.86678421069537104</v>
      </c>
      <c r="U582">
        <v>35.119998931884702</v>
      </c>
      <c r="V582">
        <v>965.74688478867699</v>
      </c>
      <c r="W582">
        <v>1.1139629859447999</v>
      </c>
      <c r="X582">
        <v>0.40798635067478201</v>
      </c>
      <c r="Y582">
        <v>137.21958923339801</v>
      </c>
      <c r="Z582">
        <v>6.0999999046325604</v>
      </c>
      <c r="AA582">
        <v>1.0476621229196801</v>
      </c>
      <c r="AB582">
        <v>88.569999694824205</v>
      </c>
      <c r="AC582">
        <v>4.3059732705257199</v>
      </c>
      <c r="AD582">
        <v>128.50901554951901</v>
      </c>
      <c r="AE582">
        <v>32.029998779296797</v>
      </c>
      <c r="AF582">
        <v>9.4732770919799805</v>
      </c>
      <c r="AG582">
        <v>2.4637654023508699</v>
      </c>
    </row>
    <row r="583" spans="1:33" x14ac:dyDescent="0.2">
      <c r="A583" s="94">
        <v>44734</v>
      </c>
      <c r="B583">
        <v>15.579999923706</v>
      </c>
      <c r="C583">
        <v>35.675911496064103</v>
      </c>
      <c r="D583">
        <v>0.43921293318271598</v>
      </c>
      <c r="E583">
        <v>11.8400001525878</v>
      </c>
      <c r="F583">
        <v>57.314380645751903</v>
      </c>
      <c r="G583">
        <v>56.8514670776798</v>
      </c>
      <c r="H583">
        <v>7.1100001335143999</v>
      </c>
      <c r="I583">
        <v>14.829999923706</v>
      </c>
      <c r="J583">
        <v>0.91449943910646403</v>
      </c>
      <c r="K583">
        <v>4.0881433356548103</v>
      </c>
      <c r="L583">
        <v>77.010002136230398</v>
      </c>
      <c r="N583">
        <v>0.71454373262056903</v>
      </c>
      <c r="O583">
        <v>0.69276795042767902</v>
      </c>
      <c r="P583">
        <v>9.9999418258666992</v>
      </c>
      <c r="Q583">
        <v>2.48489935428722</v>
      </c>
      <c r="R583">
        <v>2.24627231396311</v>
      </c>
      <c r="S583">
        <v>177.49490031728701</v>
      </c>
      <c r="T583">
        <v>0.84773639091110897</v>
      </c>
      <c r="U583">
        <v>35.240001678466797</v>
      </c>
      <c r="V583">
        <v>951.719670178608</v>
      </c>
      <c r="W583">
        <v>1.09324828280065</v>
      </c>
      <c r="X583">
        <v>0.39919862397766698</v>
      </c>
      <c r="Y583">
        <v>137.386228561401</v>
      </c>
      <c r="Z583">
        <v>6</v>
      </c>
      <c r="AA583">
        <v>1.05884504748163</v>
      </c>
      <c r="AB583">
        <v>88.360000610351506</v>
      </c>
      <c r="AC583">
        <v>4.30959937880416</v>
      </c>
      <c r="AD583">
        <v>129.27776239341401</v>
      </c>
      <c r="AE583">
        <v>32.810001373291001</v>
      </c>
      <c r="AF583">
        <v>8.9354934692382795</v>
      </c>
      <c r="AG583">
        <v>2.5742968392069598</v>
      </c>
    </row>
    <row r="584" spans="1:33" x14ac:dyDescent="0.2">
      <c r="A584" s="94">
        <v>44735</v>
      </c>
      <c r="B584">
        <v>16.040000915527301</v>
      </c>
      <c r="C584">
        <v>36.675828980087303</v>
      </c>
      <c r="D584">
        <v>0.43515094990687597</v>
      </c>
      <c r="E584">
        <v>11.649999618530201</v>
      </c>
      <c r="F584">
        <v>60.936485290527301</v>
      </c>
      <c r="G584">
        <v>54.771476542186001</v>
      </c>
      <c r="H584">
        <v>7.2899999618530202</v>
      </c>
      <c r="I584">
        <v>15.3599996566772</v>
      </c>
      <c r="J584">
        <v>0.91276625394158295</v>
      </c>
      <c r="K584">
        <v>4.0155678994888104</v>
      </c>
      <c r="L584">
        <v>80.410003662109304</v>
      </c>
      <c r="N584">
        <v>0.71960305457264395</v>
      </c>
      <c r="O584">
        <v>0.69577663836088199</v>
      </c>
      <c r="P584">
        <v>9.7432794570922798</v>
      </c>
      <c r="Q584">
        <v>2.4742205970875299</v>
      </c>
      <c r="R584">
        <v>2.2494636543575499</v>
      </c>
      <c r="S584">
        <v>177.66929327075499</v>
      </c>
      <c r="T584">
        <v>0.83717599178990498</v>
      </c>
      <c r="U584">
        <v>34.5</v>
      </c>
      <c r="V584">
        <v>940.45679237497097</v>
      </c>
      <c r="W584">
        <v>1.10246925123928</v>
      </c>
      <c r="X584">
        <v>0.39545746974746898</v>
      </c>
      <c r="Y584">
        <v>139.04713624715799</v>
      </c>
      <c r="Z584">
        <v>6.0500001907348597</v>
      </c>
      <c r="AA584">
        <v>1.0502195436570401</v>
      </c>
      <c r="AB584">
        <v>90.589996337890597</v>
      </c>
      <c r="AC584">
        <v>4.1388844117907704</v>
      </c>
      <c r="AD584">
        <v>132.170988329511</v>
      </c>
      <c r="AE584">
        <v>33.700000762939403</v>
      </c>
      <c r="AF584">
        <v>9.0595970153808594</v>
      </c>
      <c r="AG584">
        <v>2.5690986236434599</v>
      </c>
    </row>
    <row r="585" spans="1:33" x14ac:dyDescent="0.2">
      <c r="A585" s="94">
        <v>44736</v>
      </c>
      <c r="B585">
        <v>15.7200002670288</v>
      </c>
      <c r="C585">
        <v>38.114837303466601</v>
      </c>
      <c r="D585">
        <v>0.42000764028609</v>
      </c>
      <c r="E585">
        <v>11.569999694824199</v>
      </c>
      <c r="F585">
        <v>66.040763854980398</v>
      </c>
      <c r="G585">
        <v>56.782075811379201</v>
      </c>
      <c r="H585">
        <v>6.88000011444091</v>
      </c>
      <c r="I585">
        <v>15.6000003814697</v>
      </c>
      <c r="J585">
        <v>0.91454726248646401</v>
      </c>
      <c r="L585">
        <v>84.029998779296804</v>
      </c>
      <c r="N585">
        <v>0.72001133677292695</v>
      </c>
      <c r="O585">
        <v>0.69703617807357399</v>
      </c>
      <c r="P585">
        <v>10.049299240112299</v>
      </c>
      <c r="Q585">
        <v>2.47114487968576</v>
      </c>
      <c r="R585">
        <v>2.2343437952979999</v>
      </c>
      <c r="S585">
        <v>180.78094131275401</v>
      </c>
      <c r="T585">
        <v>0.816746984685366</v>
      </c>
      <c r="U585">
        <v>36.990001678466797</v>
      </c>
      <c r="V585">
        <v>956.65564395592799</v>
      </c>
      <c r="W585">
        <v>1.10733199200248</v>
      </c>
      <c r="X585">
        <v>0.39269556592003502</v>
      </c>
      <c r="Y585">
        <v>139.77269196510301</v>
      </c>
      <c r="Z585">
        <v>6.3699998855590803</v>
      </c>
      <c r="AA585">
        <v>1.1136412285758599</v>
      </c>
      <c r="AB585">
        <v>96.849998474121094</v>
      </c>
      <c r="AC585">
        <v>4.2346417536787104</v>
      </c>
      <c r="AD585">
        <v>132.277941713633</v>
      </c>
      <c r="AE585">
        <v>36.639999389648402</v>
      </c>
      <c r="AF585">
        <v>9.3905410766601491</v>
      </c>
      <c r="AG585">
        <v>2.6380987222843499</v>
      </c>
    </row>
    <row r="586" spans="1:33" x14ac:dyDescent="0.2">
      <c r="A586" s="94">
        <v>44739</v>
      </c>
      <c r="B586">
        <v>15.2399997711181</v>
      </c>
      <c r="C586">
        <v>37.957635827019601</v>
      </c>
      <c r="D586">
        <v>0.41591944627066701</v>
      </c>
      <c r="E586">
        <v>11.2399997711181</v>
      </c>
      <c r="F586">
        <v>67.272842407226506</v>
      </c>
      <c r="G586">
        <v>58.020563147088197</v>
      </c>
      <c r="H586">
        <v>7.5599999427795401</v>
      </c>
      <c r="I586">
        <v>15.7100000381469</v>
      </c>
      <c r="J586">
        <v>0.91570948927724705</v>
      </c>
      <c r="K586">
        <v>4.0963111971497002</v>
      </c>
      <c r="L586">
        <v>83.510002136230398</v>
      </c>
      <c r="N586">
        <v>0.72092634302748504</v>
      </c>
      <c r="O586">
        <v>0.69792198699076302</v>
      </c>
      <c r="P586">
        <v>10.177630424499499</v>
      </c>
      <c r="Q586">
        <v>2.4997008966039398</v>
      </c>
      <c r="R586">
        <v>2.2461379892240498</v>
      </c>
      <c r="S586">
        <v>184.269601042933</v>
      </c>
      <c r="T586">
        <v>0.82526013566010104</v>
      </c>
      <c r="U586">
        <v>37.610000610351499</v>
      </c>
      <c r="V586">
        <v>968.65758181274498</v>
      </c>
      <c r="W586">
        <v>1.11863867495657</v>
      </c>
      <c r="X586">
        <v>0.39618468220268699</v>
      </c>
      <c r="Y586">
        <v>137.56340217590301</v>
      </c>
      <c r="Z586">
        <v>6.4499998092651296</v>
      </c>
      <c r="AA586">
        <v>1.1373791223447001</v>
      </c>
      <c r="AB586">
        <v>96.190002441406193</v>
      </c>
      <c r="AC586">
        <v>4.22588309958424</v>
      </c>
      <c r="AD586">
        <v>132.51188616495301</v>
      </c>
      <c r="AE586">
        <v>36.380001068115199</v>
      </c>
      <c r="AF586">
        <v>9.4898252487182599</v>
      </c>
      <c r="AG586">
        <v>2.5845486955578401</v>
      </c>
    </row>
    <row r="587" spans="1:33" x14ac:dyDescent="0.2">
      <c r="A587" s="94">
        <v>44740</v>
      </c>
      <c r="B587">
        <v>14.800000190734799</v>
      </c>
      <c r="C587">
        <v>37.9217089835265</v>
      </c>
      <c r="D587">
        <v>0.412465644775455</v>
      </c>
      <c r="E587">
        <v>11.0100002288818</v>
      </c>
      <c r="F587">
        <v>65.327461242675696</v>
      </c>
      <c r="G587">
        <v>58.7003891251657</v>
      </c>
      <c r="H587">
        <v>7.5300002098083496</v>
      </c>
      <c r="I587">
        <v>15.4600000381469</v>
      </c>
      <c r="J587">
        <v>0.91924273622507202</v>
      </c>
      <c r="K587">
        <v>4.1580309527822097</v>
      </c>
      <c r="L587">
        <v>83.489997863769503</v>
      </c>
      <c r="N587">
        <v>0.72586052446403904</v>
      </c>
      <c r="O587">
        <v>0.71157443821132904</v>
      </c>
      <c r="P587">
        <v>9.9801979064941406</v>
      </c>
      <c r="Q587">
        <v>2.48105589190433</v>
      </c>
      <c r="R587">
        <v>2.2186437195970301</v>
      </c>
      <c r="S587">
        <v>178.10420696286201</v>
      </c>
      <c r="T587">
        <v>0.81456348354960495</v>
      </c>
      <c r="U587">
        <v>37.770000457763601</v>
      </c>
      <c r="V587">
        <v>966.73376716207702</v>
      </c>
      <c r="W587">
        <v>1.13104532870796</v>
      </c>
      <c r="X587">
        <v>0.39308295962008699</v>
      </c>
      <c r="Y587">
        <v>135.554546356201</v>
      </c>
      <c r="Z587">
        <v>6.3699998855590803</v>
      </c>
      <c r="AA587">
        <v>1.13043462252711</v>
      </c>
      <c r="AB587">
        <v>94.989997863769503</v>
      </c>
      <c r="AC587">
        <v>4.2823614630061897</v>
      </c>
      <c r="AD587">
        <v>130.51113632437699</v>
      </c>
      <c r="AE587">
        <v>35.319999694824197</v>
      </c>
      <c r="AF587">
        <v>9.3739948272705007</v>
      </c>
      <c r="AG587">
        <v>2.5164039386037498</v>
      </c>
    </row>
    <row r="588" spans="1:33" x14ac:dyDescent="0.2">
      <c r="A588" s="94">
        <v>44741</v>
      </c>
      <c r="B588">
        <v>14.789999961853001</v>
      </c>
      <c r="C588">
        <v>37.554864133630801</v>
      </c>
      <c r="D588">
        <v>0.40633425618299301</v>
      </c>
      <c r="E588">
        <v>10.800000190734799</v>
      </c>
      <c r="F588">
        <v>63.020809173583899</v>
      </c>
      <c r="G588">
        <v>57.706891924798803</v>
      </c>
      <c r="H588">
        <v>7.3699998855590803</v>
      </c>
      <c r="I588">
        <v>15.6800003051757</v>
      </c>
      <c r="J588">
        <v>0.90435469554302605</v>
      </c>
      <c r="K588">
        <v>4.1219146796058199</v>
      </c>
      <c r="L588">
        <v>84.669998168945298</v>
      </c>
      <c r="N588">
        <v>0.71637487104769004</v>
      </c>
      <c r="O588">
        <v>0.70290523262936899</v>
      </c>
      <c r="P588">
        <v>9.8814821243286097</v>
      </c>
      <c r="Q588">
        <v>2.3899334561843601</v>
      </c>
      <c r="R588">
        <v>2.1223643466329598</v>
      </c>
      <c r="S588">
        <v>171.35934521531399</v>
      </c>
      <c r="T588">
        <v>0.79763837897502898</v>
      </c>
      <c r="U588">
        <v>41.310001373291001</v>
      </c>
      <c r="V588">
        <v>908.48172487341799</v>
      </c>
      <c r="W588">
        <v>1.1070914261225</v>
      </c>
      <c r="X588">
        <v>0.38167368989422001</v>
      </c>
      <c r="Y588">
        <v>138.963375091552</v>
      </c>
      <c r="Z588">
        <v>6.2300000190734801</v>
      </c>
      <c r="AA588">
        <v>1.13153307528744</v>
      </c>
      <c r="AB588">
        <v>94.889999389648395</v>
      </c>
      <c r="AC588">
        <v>4.3523212115151901</v>
      </c>
      <c r="AD588">
        <v>129.685452962585</v>
      </c>
      <c r="AE588">
        <v>35.659999847412102</v>
      </c>
      <c r="AF588">
        <v>9.3078050613403303</v>
      </c>
      <c r="AG588">
        <v>2.4689995886099299</v>
      </c>
    </row>
    <row r="589" spans="1:33" x14ac:dyDescent="0.2">
      <c r="A589" s="94">
        <v>44742</v>
      </c>
      <c r="B589">
        <v>14.1800003051757</v>
      </c>
      <c r="C589">
        <v>36.278114237586102</v>
      </c>
      <c r="D589">
        <v>0.41305564759429098</v>
      </c>
      <c r="E589">
        <v>10.2100000381469</v>
      </c>
      <c r="F589">
        <v>65.383064270019503</v>
      </c>
      <c r="G589">
        <v>56.409049728694796</v>
      </c>
      <c r="H589">
        <v>7.13000011444091</v>
      </c>
      <c r="I589">
        <v>16.159999847412099</v>
      </c>
      <c r="J589">
        <v>0.90284164085596696</v>
      </c>
      <c r="K589">
        <v>4.0346185005807902</v>
      </c>
      <c r="L589">
        <v>84.519996643066406</v>
      </c>
      <c r="N589">
        <v>0.73128937650755399</v>
      </c>
      <c r="O589">
        <v>0.70801447438724696</v>
      </c>
      <c r="P589">
        <v>9.8222522735595703</v>
      </c>
      <c r="Q589">
        <v>2.3941013671520701</v>
      </c>
      <c r="R589">
        <v>2.1381501814564201</v>
      </c>
      <c r="S589">
        <v>164.51993024850501</v>
      </c>
      <c r="T589">
        <v>0.81494967642576799</v>
      </c>
      <c r="U589">
        <v>40.790000915527301</v>
      </c>
      <c r="V589">
        <v>909.01069092770103</v>
      </c>
      <c r="W589">
        <v>1.1125663560123</v>
      </c>
      <c r="X589">
        <v>0.38508609676060201</v>
      </c>
      <c r="Y589">
        <v>135.876153945922</v>
      </c>
      <c r="Z589">
        <v>6.3099999427795401</v>
      </c>
      <c r="AA589">
        <v>1.1232863942376099</v>
      </c>
      <c r="AB589">
        <v>94.190002441406193</v>
      </c>
      <c r="AC589">
        <v>4.3741527555344604</v>
      </c>
      <c r="AD589">
        <v>129.068714264492</v>
      </c>
      <c r="AE589">
        <v>35.970001220703097</v>
      </c>
      <c r="AF589">
        <v>9.5725612640380806</v>
      </c>
      <c r="AG589">
        <v>2.4480311796418102</v>
      </c>
    </row>
    <row r="590" spans="1:33" x14ac:dyDescent="0.2">
      <c r="A590" s="94">
        <v>44743</v>
      </c>
      <c r="B590">
        <v>14.579999923706</v>
      </c>
      <c r="C590">
        <v>36.603672151523298</v>
      </c>
      <c r="D590">
        <v>0.39223151875808698</v>
      </c>
      <c r="E590">
        <v>10.1300001144409</v>
      </c>
      <c r="F590">
        <v>64.577095031738196</v>
      </c>
      <c r="G590">
        <v>55.049329601341803</v>
      </c>
      <c r="H590">
        <v>7.2600002288818297</v>
      </c>
      <c r="I590">
        <v>16.049999237060501</v>
      </c>
      <c r="J590">
        <v>0.90684628932535705</v>
      </c>
      <c r="K590">
        <v>4.0748684936323203</v>
      </c>
      <c r="L590">
        <v>88.75</v>
      </c>
      <c r="N590">
        <v>0.72119786966453503</v>
      </c>
      <c r="O590">
        <v>0.71250692124479498</v>
      </c>
      <c r="P590">
        <v>9.8025093078613192</v>
      </c>
      <c r="Q590">
        <v>2.3468992035887402</v>
      </c>
      <c r="R590">
        <v>2.0894791816286298</v>
      </c>
      <c r="S590">
        <v>163.29328456056601</v>
      </c>
      <c r="T590">
        <v>0.79424325406350205</v>
      </c>
      <c r="U590">
        <v>41.319999694824197</v>
      </c>
      <c r="V590">
        <v>903.16777979879396</v>
      </c>
      <c r="W590">
        <v>1.1029465848086699</v>
      </c>
      <c r="X590">
        <v>0.38965690655963597</v>
      </c>
      <c r="Y590">
        <v>133.76950263977</v>
      </c>
      <c r="Z590">
        <v>6.3099999427795401</v>
      </c>
      <c r="AA590">
        <v>1.14087323618444</v>
      </c>
      <c r="AB590">
        <v>95.370002746582003</v>
      </c>
      <c r="AC590">
        <v>4.09607731488423</v>
      </c>
      <c r="AD590">
        <v>128.16312097846799</v>
      </c>
      <c r="AE590">
        <v>36.520000457763601</v>
      </c>
      <c r="AF590">
        <v>9.6966657638549805</v>
      </c>
      <c r="AG590">
        <v>2.3982613774630201</v>
      </c>
    </row>
    <row r="591" spans="1:33" x14ac:dyDescent="0.2">
      <c r="A591" s="94">
        <v>44746</v>
      </c>
      <c r="C591">
        <v>36.115544679082603</v>
      </c>
      <c r="D591">
        <v>0.37516415119171098</v>
      </c>
      <c r="G591">
        <v>54.762614747463097</v>
      </c>
      <c r="J591">
        <v>0.897696963437567</v>
      </c>
      <c r="K591">
        <v>3.9368998406109701</v>
      </c>
      <c r="N591">
        <v>0.71710188935506303</v>
      </c>
      <c r="O591">
        <v>0.72177077311720605</v>
      </c>
      <c r="Q591">
        <v>2.3774345813168298</v>
      </c>
      <c r="R591">
        <v>2.1081297906162102</v>
      </c>
      <c r="S591">
        <v>158.138076175728</v>
      </c>
      <c r="T591">
        <v>0.79994032825847905</v>
      </c>
      <c r="V591">
        <v>903.929802335158</v>
      </c>
      <c r="W591">
        <v>1.1053915178424101</v>
      </c>
      <c r="X591">
        <v>0.38803073234628699</v>
      </c>
      <c r="Y591">
        <v>133.13000679016099</v>
      </c>
      <c r="AA591">
        <v>1.14284225757074</v>
      </c>
      <c r="AC591">
        <v>4.23906180088726</v>
      </c>
      <c r="AD591">
        <v>123.318895042779</v>
      </c>
      <c r="AG591">
        <v>2.2607862323186998</v>
      </c>
    </row>
    <row r="592" spans="1:33" x14ac:dyDescent="0.2">
      <c r="A592" s="94">
        <v>44747</v>
      </c>
      <c r="B592">
        <v>15.25</v>
      </c>
      <c r="C592">
        <v>36.154180031726803</v>
      </c>
      <c r="D592">
        <v>0.38849161593923698</v>
      </c>
      <c r="E592">
        <v>10.310000419616699</v>
      </c>
      <c r="F592">
        <v>63.826744079589801</v>
      </c>
      <c r="G592">
        <v>57.326355758233099</v>
      </c>
      <c r="H592">
        <v>7.42000007629394</v>
      </c>
      <c r="I592">
        <v>15.7399997711181</v>
      </c>
      <c r="J592">
        <v>0.89163688962697996</v>
      </c>
      <c r="K592">
        <v>3.8551444258493999</v>
      </c>
      <c r="L592">
        <v>89.589996337890597</v>
      </c>
      <c r="N592">
        <v>0.71730530269081705</v>
      </c>
      <c r="O592">
        <v>0.72456947770218905</v>
      </c>
      <c r="P592">
        <v>9.5261039733886701</v>
      </c>
      <c r="Q592">
        <v>2.3258591830083901</v>
      </c>
      <c r="R592">
        <v>2.0476269079018401</v>
      </c>
      <c r="S592">
        <v>156.216523736315</v>
      </c>
      <c r="T592">
        <v>0.80016723957051195</v>
      </c>
      <c r="U592">
        <v>40.279998779296797</v>
      </c>
      <c r="V592">
        <v>893.18395582306403</v>
      </c>
      <c r="W592">
        <v>1.08731559954676</v>
      </c>
      <c r="X592">
        <v>0.38366225765948703</v>
      </c>
      <c r="Y592">
        <v>134.47047150135</v>
      </c>
      <c r="Z592">
        <v>6.2600002288818297</v>
      </c>
      <c r="AA592">
        <v>1.15912833007967</v>
      </c>
      <c r="AB592">
        <v>93.449996948242202</v>
      </c>
      <c r="AC592">
        <v>4.31963476918322</v>
      </c>
      <c r="AD592">
        <v>123.438405915006</v>
      </c>
      <c r="AE592">
        <v>37.450000762939403</v>
      </c>
      <c r="AF592">
        <v>9.3822679519653303</v>
      </c>
      <c r="AG592">
        <v>2.29653460581198</v>
      </c>
    </row>
    <row r="593" spans="1:33" x14ac:dyDescent="0.2">
      <c r="A593" s="94">
        <v>44748</v>
      </c>
      <c r="B593">
        <v>15.6099996566772</v>
      </c>
      <c r="C593">
        <v>37.275590458921201</v>
      </c>
      <c r="D593">
        <v>0.41966872813039602</v>
      </c>
      <c r="E593">
        <v>10.2299995422363</v>
      </c>
      <c r="F593">
        <v>62.622474670410099</v>
      </c>
      <c r="G593">
        <v>54.743549112789601</v>
      </c>
      <c r="H593">
        <v>7.42000007629394</v>
      </c>
      <c r="I593">
        <v>14.6000003814697</v>
      </c>
      <c r="J593">
        <v>0.88391969764761302</v>
      </c>
      <c r="K593">
        <v>3.74652523481799</v>
      </c>
      <c r="L593">
        <v>87</v>
      </c>
      <c r="N593">
        <v>0.69723802988568095</v>
      </c>
      <c r="O593">
        <v>0.71118453068216003</v>
      </c>
      <c r="P593">
        <v>9.1509828567504794</v>
      </c>
      <c r="Q593">
        <v>2.3024946005216602</v>
      </c>
      <c r="R593">
        <v>2.0444424276558602</v>
      </c>
      <c r="S593">
        <v>157.245454322401</v>
      </c>
      <c r="T593">
        <v>0.80669170621098296</v>
      </c>
      <c r="U593">
        <v>41.200000762939403</v>
      </c>
      <c r="V593">
        <v>895.08596079985</v>
      </c>
      <c r="W593">
        <v>1.07240579255484</v>
      </c>
      <c r="X593">
        <v>0.39441569525824599</v>
      </c>
      <c r="Y593">
        <v>132.635505080223</v>
      </c>
      <c r="Z593">
        <v>6.1100001335143999</v>
      </c>
      <c r="AA593">
        <v>1.15227039707292</v>
      </c>
      <c r="AB593">
        <v>92.260002136230398</v>
      </c>
      <c r="AC593">
        <v>4.3100978187173498</v>
      </c>
      <c r="AD593">
        <v>121.753981614246</v>
      </c>
      <c r="AE593">
        <v>36.830001831054602</v>
      </c>
      <c r="AF593">
        <v>9.3739948272705007</v>
      </c>
      <c r="AG593">
        <v>2.4867026410831499</v>
      </c>
    </row>
    <row r="594" spans="1:33" x14ac:dyDescent="0.2">
      <c r="A594" s="94">
        <v>44749</v>
      </c>
      <c r="B594">
        <v>15.890000343322701</v>
      </c>
      <c r="C594">
        <v>37.434695682230902</v>
      </c>
      <c r="D594">
        <v>0.43662490181795</v>
      </c>
      <c r="E594">
        <v>10.920000076293899</v>
      </c>
      <c r="F594">
        <v>61.760936737060497</v>
      </c>
      <c r="G594">
        <v>55.769143435803798</v>
      </c>
      <c r="H594">
        <v>7.3600001335143999</v>
      </c>
      <c r="I594">
        <v>14.949999809265099</v>
      </c>
      <c r="J594">
        <v>0.87923342413219496</v>
      </c>
      <c r="K594">
        <v>3.7763252523587298</v>
      </c>
      <c r="L594">
        <v>86.260002136230398</v>
      </c>
      <c r="N594">
        <v>0.70676698239253699</v>
      </c>
      <c r="O594">
        <v>0.71853408427003196</v>
      </c>
      <c r="P594">
        <v>9.5162324905395508</v>
      </c>
      <c r="Q594">
        <v>2.3186459974735301</v>
      </c>
      <c r="R594">
        <v>2.0556343947501401</v>
      </c>
      <c r="S594">
        <v>161.060424752931</v>
      </c>
      <c r="T594">
        <v>0.82009986042976302</v>
      </c>
      <c r="U594">
        <v>41.340000152587798</v>
      </c>
      <c r="V594">
        <v>905.77341238584597</v>
      </c>
      <c r="W594">
        <v>1.0743725419230501</v>
      </c>
      <c r="X594">
        <v>0.39066573463145399</v>
      </c>
      <c r="Y594">
        <v>129.96303474903101</v>
      </c>
      <c r="Z594">
        <v>6.3499999046325604</v>
      </c>
      <c r="AA594">
        <v>1.15700082264993</v>
      </c>
      <c r="AB594">
        <v>90.330001831054602</v>
      </c>
      <c r="AC594">
        <v>4.37812560456375</v>
      </c>
      <c r="AD594">
        <v>121.489767721302</v>
      </c>
      <c r="AE594">
        <v>36.939998626708899</v>
      </c>
      <c r="AF594">
        <v>9.4070892333984304</v>
      </c>
      <c r="AG594">
        <v>2.7263186541336899</v>
      </c>
    </row>
    <row r="595" spans="1:33" x14ac:dyDescent="0.2">
      <c r="A595" s="94">
        <v>44750</v>
      </c>
      <c r="B595">
        <v>15.9799995422363</v>
      </c>
      <c r="C595">
        <v>37.474359307439499</v>
      </c>
      <c r="D595">
        <v>0.45146303592645098</v>
      </c>
      <c r="E595">
        <v>11.140000343322701</v>
      </c>
      <c r="F595">
        <v>62.372352600097599</v>
      </c>
      <c r="G595">
        <v>56.151123581413898</v>
      </c>
      <c r="H595">
        <v>7.4099998474120996</v>
      </c>
      <c r="I595">
        <v>15.029999732971101</v>
      </c>
      <c r="J595">
        <v>0.89264663841206704</v>
      </c>
      <c r="K595">
        <v>3.8191174078954102</v>
      </c>
      <c r="L595">
        <v>85.889999389648395</v>
      </c>
      <c r="N595">
        <v>0.710152399591649</v>
      </c>
      <c r="O595">
        <v>0.73387228185487796</v>
      </c>
      <c r="P595">
        <v>9.5359754562377894</v>
      </c>
      <c r="Q595">
        <v>2.3401239326072898</v>
      </c>
      <c r="R595">
        <v>2.0276782773497901</v>
      </c>
      <c r="S595">
        <v>164.12993192643401</v>
      </c>
      <c r="T595">
        <v>0.79844786815117796</v>
      </c>
      <c r="U595">
        <v>41.680000305175703</v>
      </c>
      <c r="V595">
        <v>933.44959319876205</v>
      </c>
      <c r="W595">
        <v>1.07825275476309</v>
      </c>
      <c r="X595">
        <v>0.38803073234628699</v>
      </c>
      <c r="Y595">
        <v>128.700126767158</v>
      </c>
      <c r="Z595">
        <v>6.4400000572204501</v>
      </c>
      <c r="AA595">
        <v>1.2008198386518001</v>
      </c>
      <c r="AB595">
        <v>90.849998474121094</v>
      </c>
      <c r="AC595">
        <v>4.3887638972562399</v>
      </c>
      <c r="AD595">
        <v>121.957189814808</v>
      </c>
      <c r="AE595">
        <v>38.119998931884702</v>
      </c>
      <c r="AF595">
        <v>9.4898252487182599</v>
      </c>
      <c r="AG595">
        <v>2.7103749080436002</v>
      </c>
    </row>
    <row r="596" spans="1:33" x14ac:dyDescent="0.2">
      <c r="A596" s="94">
        <v>44753</v>
      </c>
      <c r="B596">
        <v>15.439999580383301</v>
      </c>
      <c r="C596">
        <v>37.269623490615203</v>
      </c>
      <c r="D596">
        <v>0.44156831543618902</v>
      </c>
      <c r="E596">
        <v>10.6800003051757</v>
      </c>
      <c r="F596">
        <v>61.566413879394503</v>
      </c>
      <c r="G596">
        <v>56.900757195645802</v>
      </c>
      <c r="H596">
        <v>7.3400001525878897</v>
      </c>
      <c r="I596">
        <v>14.529999732971101</v>
      </c>
      <c r="J596">
        <v>0.89220960748635703</v>
      </c>
      <c r="K596">
        <v>3.77702027998185</v>
      </c>
      <c r="L596">
        <v>83.959999084472599</v>
      </c>
      <c r="N596">
        <v>0.71356523516008197</v>
      </c>
      <c r="O596">
        <v>0.73022600811902505</v>
      </c>
      <c r="P596">
        <v>8.9041929244995099</v>
      </c>
      <c r="Q596">
        <v>2.2646131782284402</v>
      </c>
      <c r="R596">
        <v>1.9833283297689599</v>
      </c>
      <c r="S596">
        <v>162.796497189528</v>
      </c>
      <c r="T596">
        <v>0.77528645401630303</v>
      </c>
      <c r="U596">
        <v>40.889999389648402</v>
      </c>
      <c r="V596">
        <v>921.03553720924504</v>
      </c>
      <c r="W596">
        <v>1.0734097950949699</v>
      </c>
      <c r="X596">
        <v>0.38390869231185198</v>
      </c>
      <c r="Y596">
        <v>126.775448322296</v>
      </c>
      <c r="Z596">
        <v>6.4000000953674299</v>
      </c>
      <c r="AA596">
        <v>1.2027232804974799</v>
      </c>
      <c r="AB596">
        <v>88.639999389648395</v>
      </c>
      <c r="AC596">
        <v>4.38873871109808</v>
      </c>
      <c r="AD596">
        <v>121.84140743160199</v>
      </c>
      <c r="AE596">
        <v>36.930000305175703</v>
      </c>
      <c r="AF596">
        <v>9.4484567642211896</v>
      </c>
      <c r="AG596">
        <v>2.6374529331624199</v>
      </c>
    </row>
    <row r="597" spans="1:33" x14ac:dyDescent="0.2">
      <c r="A597" s="94">
        <v>44754</v>
      </c>
      <c r="B597">
        <v>15.4600000381469</v>
      </c>
      <c r="C597">
        <v>36.7653090541125</v>
      </c>
      <c r="D597">
        <v>0.44632896766380198</v>
      </c>
      <c r="E597">
        <v>10.770000457763601</v>
      </c>
      <c r="F597">
        <v>61.751689910888601</v>
      </c>
      <c r="G597">
        <v>55.800717737200301</v>
      </c>
      <c r="H597">
        <v>7.75</v>
      </c>
      <c r="I597">
        <v>14.699999809265099</v>
      </c>
      <c r="J597">
        <v>0.89168684838357803</v>
      </c>
      <c r="K597">
        <v>3.7749284435400301</v>
      </c>
      <c r="L597">
        <v>84.370002746582003</v>
      </c>
      <c r="N597">
        <v>0.70838685688441605</v>
      </c>
      <c r="O597">
        <v>0.72773655582961505</v>
      </c>
      <c r="P597">
        <v>8.9041929244995099</v>
      </c>
      <c r="Q597">
        <v>2.2643363712893598</v>
      </c>
      <c r="R597">
        <v>2.17422357413471</v>
      </c>
      <c r="S597">
        <v>159.30009571502501</v>
      </c>
      <c r="T597">
        <v>0.75477881409228298</v>
      </c>
      <c r="U597">
        <v>40.880001068115199</v>
      </c>
      <c r="V597">
        <v>911.45439263318201</v>
      </c>
      <c r="W597">
        <v>1.06683946371899</v>
      </c>
      <c r="X597">
        <v>0.38706603120598199</v>
      </c>
      <c r="Y597">
        <v>126.149925470352</v>
      </c>
      <c r="Z597">
        <v>6.3899998664855904</v>
      </c>
      <c r="AA597">
        <v>1.15720892306562</v>
      </c>
      <c r="AB597">
        <v>87.650001525878906</v>
      </c>
      <c r="AC597">
        <v>4.2851008806092699</v>
      </c>
      <c r="AD597">
        <v>120.668341759553</v>
      </c>
      <c r="AE597">
        <v>37</v>
      </c>
      <c r="AF597">
        <v>9.2250690460205007</v>
      </c>
      <c r="AG597">
        <v>2.5950712506376798</v>
      </c>
    </row>
    <row r="598" spans="1:33" x14ac:dyDescent="0.2">
      <c r="A598" s="94">
        <v>44755</v>
      </c>
      <c r="B598">
        <v>15.199999809265099</v>
      </c>
      <c r="C598">
        <v>36.7373676924216</v>
      </c>
      <c r="D598">
        <v>0.42858454522814698</v>
      </c>
      <c r="E598">
        <v>10.819999694824199</v>
      </c>
      <c r="F598">
        <v>61.798011779785099</v>
      </c>
      <c r="G598">
        <v>56.231941742123801</v>
      </c>
      <c r="H598">
        <v>7.8699998855590803</v>
      </c>
      <c r="I598">
        <v>14.869999885559</v>
      </c>
      <c r="J598">
        <v>0.89716928921825401</v>
      </c>
      <c r="K598">
        <v>3.8665815322905499</v>
      </c>
      <c r="L598">
        <v>84.279998779296804</v>
      </c>
      <c r="N598">
        <v>0.71460207811514898</v>
      </c>
      <c r="O598">
        <v>0.73310654772490103</v>
      </c>
      <c r="P598">
        <v>9.09175300598144</v>
      </c>
      <c r="Q598">
        <v>2.2607944204832999</v>
      </c>
      <c r="R598">
        <v>2.1143437944201602</v>
      </c>
      <c r="S598">
        <v>157.33146381593099</v>
      </c>
      <c r="T598">
        <v>0.76599287021031104</v>
      </c>
      <c r="U598">
        <v>40.520000457763601</v>
      </c>
      <c r="V598">
        <v>899.23375043158001</v>
      </c>
      <c r="W598">
        <v>1.08041268095621</v>
      </c>
      <c r="X598">
        <v>0.38820218910120702</v>
      </c>
      <c r="Y598">
        <v>124.71641421318</v>
      </c>
      <c r="Z598">
        <v>6.5500001907348597</v>
      </c>
      <c r="AA598">
        <v>1.12935138315888</v>
      </c>
      <c r="AB598">
        <v>86.889999389648395</v>
      </c>
      <c r="AC598">
        <v>4.3395845891058</v>
      </c>
      <c r="AD598">
        <v>120.43328381966199</v>
      </c>
      <c r="AE598">
        <v>37.680000305175703</v>
      </c>
      <c r="AF598">
        <v>9.3657207489013601</v>
      </c>
      <c r="AG598">
        <v>2.4793019739325901</v>
      </c>
    </row>
    <row r="599" spans="1:33" x14ac:dyDescent="0.2">
      <c r="A599" s="94">
        <v>44756</v>
      </c>
      <c r="B599">
        <v>15.2600002288818</v>
      </c>
      <c r="C599">
        <v>36.780540136580299</v>
      </c>
      <c r="D599">
        <v>0.44333970332003098</v>
      </c>
      <c r="E599">
        <v>10.569999694824199</v>
      </c>
      <c r="F599">
        <v>61.714637756347599</v>
      </c>
      <c r="G599">
        <v>55.696996733489698</v>
      </c>
      <c r="H599">
        <v>7.4499998092651296</v>
      </c>
      <c r="I599">
        <v>15.300000190734799</v>
      </c>
      <c r="J599">
        <v>0.89289312813569599</v>
      </c>
      <c r="K599">
        <v>3.8037741498656001</v>
      </c>
      <c r="L599">
        <v>82.839996337890597</v>
      </c>
      <c r="N599">
        <v>0.71932670161704904</v>
      </c>
      <c r="O599">
        <v>0.74235047754197503</v>
      </c>
      <c r="P599">
        <v>9.1016254425048793</v>
      </c>
      <c r="Q599">
        <v>2.2656901774945699</v>
      </c>
      <c r="R599">
        <v>2.1250543058528102</v>
      </c>
      <c r="S599">
        <v>154.57011615016299</v>
      </c>
      <c r="T599">
        <v>0.75771111345818498</v>
      </c>
      <c r="U599">
        <v>40.299999237060497</v>
      </c>
      <c r="V599">
        <v>893.67252476687997</v>
      </c>
      <c r="W599">
        <v>1.08132948328079</v>
      </c>
      <c r="X599">
        <v>0.38257710267745099</v>
      </c>
      <c r="Y599">
        <v>123.38356018066401</v>
      </c>
      <c r="Z599">
        <v>6.4499998092651296</v>
      </c>
      <c r="AA599">
        <v>1.1045827295669099</v>
      </c>
      <c r="AB599">
        <v>86.349998474121094</v>
      </c>
      <c r="AC599">
        <v>4.4346212075155904</v>
      </c>
      <c r="AD599">
        <v>120.291840511563</v>
      </c>
      <c r="AE599">
        <v>37.220001220703097</v>
      </c>
      <c r="AF599">
        <v>9.1340599060058594</v>
      </c>
      <c r="AG599">
        <v>2.5470749011962099</v>
      </c>
    </row>
    <row r="600" spans="1:33" x14ac:dyDescent="0.2">
      <c r="A600" s="94">
        <v>44757</v>
      </c>
      <c r="B600">
        <v>15.7299995422363</v>
      </c>
      <c r="C600">
        <v>37.666907839997201</v>
      </c>
      <c r="D600">
        <v>0.44626393413784599</v>
      </c>
      <c r="E600">
        <v>11.2100000381469</v>
      </c>
      <c r="F600">
        <v>63.391357421875</v>
      </c>
      <c r="G600">
        <v>54.287720008150998</v>
      </c>
      <c r="H600">
        <v>7.7600002288818297</v>
      </c>
      <c r="I600">
        <v>15.869999885559</v>
      </c>
      <c r="J600">
        <v>0.90044676938661805</v>
      </c>
      <c r="K600">
        <v>3.8719987547287902</v>
      </c>
      <c r="L600">
        <v>85.5</v>
      </c>
      <c r="N600">
        <v>0.69894148870787998</v>
      </c>
      <c r="O600">
        <v>0.72021330271235195</v>
      </c>
      <c r="P600">
        <v>9.4273881912231392</v>
      </c>
      <c r="Q600">
        <v>2.2826859977533598</v>
      </c>
      <c r="R600">
        <v>2.1161816467502299</v>
      </c>
      <c r="S600">
        <v>159.53310044760201</v>
      </c>
      <c r="T600">
        <v>0.73128851515726701</v>
      </c>
      <c r="U600">
        <v>41.759998321533203</v>
      </c>
      <c r="V600">
        <v>903.68400325327002</v>
      </c>
      <c r="W600">
        <v>1.0666271913021801</v>
      </c>
      <c r="X600">
        <v>0.36120323849396302</v>
      </c>
      <c r="Y600">
        <v>121.948330283164</v>
      </c>
      <c r="Z600">
        <v>6.6500000953674299</v>
      </c>
      <c r="AA600">
        <v>1.11127584455747</v>
      </c>
      <c r="AB600">
        <v>88.360000610351506</v>
      </c>
      <c r="AC600">
        <v>4.4128559815257704</v>
      </c>
      <c r="AD600">
        <v>120.046871145194</v>
      </c>
      <c r="AE600">
        <v>38.599998474121001</v>
      </c>
      <c r="AF600">
        <v>9.4484567642211896</v>
      </c>
      <c r="AG600">
        <v>2.6340912516555401</v>
      </c>
    </row>
    <row r="601" spans="1:33" x14ac:dyDescent="0.2">
      <c r="A601" s="94">
        <v>44760</v>
      </c>
      <c r="B601">
        <v>16.030000686645501</v>
      </c>
      <c r="C601">
        <v>38.346719280060803</v>
      </c>
      <c r="D601">
        <v>0.44546314380579199</v>
      </c>
      <c r="E601">
        <v>11.1800003051757</v>
      </c>
      <c r="F601">
        <v>63.020809173583899</v>
      </c>
      <c r="G601">
        <v>56.421839666218801</v>
      </c>
      <c r="H601">
        <v>7.5300002098083496</v>
      </c>
      <c r="I601">
        <v>16.059999465942301</v>
      </c>
      <c r="J601">
        <v>0.88681660738991697</v>
      </c>
      <c r="K601">
        <v>4.0125980623056403</v>
      </c>
      <c r="L601">
        <v>85.120002746582003</v>
      </c>
      <c r="N601">
        <v>0.71382044130444899</v>
      </c>
      <c r="O601">
        <v>0.73636217585253405</v>
      </c>
      <c r="P601">
        <v>9.4866170883178693</v>
      </c>
      <c r="Q601">
        <v>2.3222083439254901</v>
      </c>
      <c r="R601">
        <v>2.1645320149848102</v>
      </c>
      <c r="S601">
        <v>160.900558868692</v>
      </c>
      <c r="T601">
        <v>0.75186861220316803</v>
      </c>
      <c r="U601">
        <v>41.970001220703097</v>
      </c>
      <c r="V601">
        <v>914.76687847694802</v>
      </c>
      <c r="W601">
        <v>1.0808917085758101</v>
      </c>
      <c r="X601">
        <v>0.37593430610158401</v>
      </c>
      <c r="Y601">
        <v>121.261111736297</v>
      </c>
      <c r="Z601">
        <v>6.8499999046325604</v>
      </c>
      <c r="AA601">
        <v>1.13417199939042</v>
      </c>
      <c r="AB601">
        <v>89.019996643066406</v>
      </c>
      <c r="AD601">
        <v>120.540665664573</v>
      </c>
      <c r="AE601">
        <v>38.770000457763601</v>
      </c>
      <c r="AF601">
        <v>9.5146465301513601</v>
      </c>
      <c r="AG601">
        <v>2.6384809780445102</v>
      </c>
    </row>
    <row r="602" spans="1:33" x14ac:dyDescent="0.2">
      <c r="A602" s="94">
        <v>44761</v>
      </c>
      <c r="B602">
        <v>16.590000152587798</v>
      </c>
      <c r="C602">
        <v>38.2513654670256</v>
      </c>
      <c r="D602">
        <v>0.42856090110942002</v>
      </c>
      <c r="E602">
        <v>11.569999694824199</v>
      </c>
      <c r="F602">
        <v>64.012023925781193</v>
      </c>
      <c r="G602">
        <v>56.459421163095101</v>
      </c>
      <c r="H602">
        <v>7.7199997901916504</v>
      </c>
      <c r="I602">
        <v>16.159999847412099</v>
      </c>
      <c r="J602">
        <v>0.90486665045136705</v>
      </c>
      <c r="K602">
        <v>4.1457512316669298</v>
      </c>
      <c r="L602">
        <v>88.809997558593693</v>
      </c>
      <c r="N602">
        <v>0.72216248276981698</v>
      </c>
      <c r="O602">
        <v>0.76712024201242401</v>
      </c>
      <c r="P602">
        <v>9.5063610076904297</v>
      </c>
      <c r="Q602">
        <v>2.3478634339662601</v>
      </c>
      <c r="R602">
        <v>2.3141901298622498</v>
      </c>
      <c r="S602">
        <v>163.73197189842099</v>
      </c>
      <c r="T602">
        <v>0.76383429988072704</v>
      </c>
      <c r="U602">
        <v>43.159999847412102</v>
      </c>
      <c r="V602">
        <v>926.30447884548596</v>
      </c>
      <c r="W602">
        <v>1.0962183581068501</v>
      </c>
      <c r="X602">
        <v>0.40342316098167402</v>
      </c>
      <c r="Y602">
        <v>114.703559875488</v>
      </c>
      <c r="Z602">
        <v>6.9000000953674299</v>
      </c>
      <c r="AA602">
        <v>1.19222000499777</v>
      </c>
      <c r="AB602">
        <v>91.330001831054602</v>
      </c>
      <c r="AC602">
        <v>4.5277435263841301</v>
      </c>
      <c r="AD602">
        <v>122.342042672744</v>
      </c>
      <c r="AE602">
        <v>39.630001068115199</v>
      </c>
      <c r="AF602">
        <v>9.7711277008056605</v>
      </c>
      <c r="AG602">
        <v>2.5202167984737498</v>
      </c>
    </row>
    <row r="603" spans="1:33" x14ac:dyDescent="0.2">
      <c r="A603" s="94">
        <v>44762</v>
      </c>
      <c r="B603">
        <v>17.270000457763601</v>
      </c>
      <c r="C603">
        <v>39.623444267096602</v>
      </c>
      <c r="D603">
        <v>0.42858992416229902</v>
      </c>
      <c r="E603">
        <v>12.170000076293899</v>
      </c>
      <c r="F603">
        <v>65.809181213378906</v>
      </c>
      <c r="G603">
        <v>57.688362966110397</v>
      </c>
      <c r="H603">
        <v>7.5500001907348597</v>
      </c>
      <c r="I603">
        <v>16.610000610351499</v>
      </c>
      <c r="J603">
        <v>0.90602710030461198</v>
      </c>
      <c r="K603">
        <v>4.24618719538321</v>
      </c>
      <c r="L603">
        <v>90.25</v>
      </c>
      <c r="N603">
        <v>0.724747450420821</v>
      </c>
      <c r="O603">
        <v>0.76438446468608801</v>
      </c>
      <c r="P603">
        <v>9.6741781234741193</v>
      </c>
      <c r="Q603">
        <v>2.3266159266866802</v>
      </c>
      <c r="R603">
        <v>2.2500568231693499</v>
      </c>
      <c r="S603">
        <v>164.678770536309</v>
      </c>
      <c r="T603">
        <v>0.76219285356033495</v>
      </c>
      <c r="U603">
        <v>44.169998168945298</v>
      </c>
      <c r="V603">
        <v>938.98196255249695</v>
      </c>
      <c r="W603">
        <v>1.0959908192450001</v>
      </c>
      <c r="X603">
        <v>0.40630515180384202</v>
      </c>
      <c r="Y603">
        <v>110.91239015632701</v>
      </c>
      <c r="Z603">
        <v>6.9699997901916504</v>
      </c>
      <c r="AA603">
        <v>1.18892033948565</v>
      </c>
      <c r="AB603">
        <v>92.290000915527301</v>
      </c>
      <c r="AC603">
        <v>4.5166913689972201</v>
      </c>
      <c r="AD603">
        <v>119.31013663216601</v>
      </c>
      <c r="AE603">
        <v>39.650001525878899</v>
      </c>
      <c r="AF603">
        <v>9.78767490386962</v>
      </c>
      <c r="AG603">
        <v>2.56172664050988</v>
      </c>
    </row>
    <row r="604" spans="1:33" x14ac:dyDescent="0.2">
      <c r="A604" s="94">
        <v>44763</v>
      </c>
      <c r="B604">
        <v>17.459999084472599</v>
      </c>
      <c r="C604">
        <v>39.566337982461803</v>
      </c>
      <c r="D604">
        <v>0.42045992635208701</v>
      </c>
      <c r="E604">
        <v>12.4700002670288</v>
      </c>
      <c r="F604">
        <v>65.179237365722599</v>
      </c>
      <c r="G604">
        <v>59.515691529854401</v>
      </c>
      <c r="H604">
        <v>7.7600002288818297</v>
      </c>
      <c r="I604">
        <v>16.090000152587798</v>
      </c>
      <c r="J604">
        <v>0.89914070642797095</v>
      </c>
      <c r="K604">
        <v>4.2890185192596801</v>
      </c>
      <c r="L604">
        <v>90.629997253417898</v>
      </c>
      <c r="N604">
        <v>0.71945020405548998</v>
      </c>
      <c r="O604">
        <v>0.76311706339816898</v>
      </c>
      <c r="P604">
        <v>9.9012250900268501</v>
      </c>
      <c r="Q604">
        <v>2.3035130752447999</v>
      </c>
      <c r="R604">
        <v>2.2300698886596901</v>
      </c>
      <c r="S604">
        <v>167.77278740698199</v>
      </c>
      <c r="T604">
        <v>0.76092908611231203</v>
      </c>
      <c r="U604">
        <v>43.669998168945298</v>
      </c>
      <c r="V604">
        <v>941.76150089145005</v>
      </c>
      <c r="W604">
        <v>1.09127892535801</v>
      </c>
      <c r="X604">
        <v>0.39970984866812997</v>
      </c>
      <c r="Y604">
        <v>112.294987541159</v>
      </c>
      <c r="Z604">
        <v>6.9800000190734801</v>
      </c>
      <c r="AA604">
        <v>1.2067625843451499</v>
      </c>
      <c r="AB604">
        <v>93.680000305175696</v>
      </c>
      <c r="AC604">
        <v>4.6749275215557597</v>
      </c>
      <c r="AD604">
        <v>118.396502884638</v>
      </c>
      <c r="AE604">
        <v>39.080001831054602</v>
      </c>
      <c r="AF604">
        <v>9.7214860916137695</v>
      </c>
      <c r="AG604">
        <v>2.49950705699387</v>
      </c>
    </row>
    <row r="605" spans="1:33" x14ac:dyDescent="0.2">
      <c r="A605" s="94">
        <v>44764</v>
      </c>
      <c r="B605">
        <v>16.780000686645501</v>
      </c>
      <c r="C605">
        <v>39.907214536078698</v>
      </c>
      <c r="D605">
        <v>0.40379791333124898</v>
      </c>
      <c r="E605">
        <v>12.149999618530201</v>
      </c>
      <c r="F605">
        <v>64.577095031738196</v>
      </c>
      <c r="G605">
        <v>58.925417616963102</v>
      </c>
      <c r="H605">
        <v>7.7399997711181596</v>
      </c>
      <c r="I605">
        <v>16.049999237060501</v>
      </c>
      <c r="J605">
        <v>0.89234313766095796</v>
      </c>
      <c r="K605">
        <v>4.3469746448788502</v>
      </c>
      <c r="L605">
        <v>90.480003356933594</v>
      </c>
      <c r="N605">
        <v>0.71967539415184201</v>
      </c>
      <c r="O605">
        <v>0.75677362685789895</v>
      </c>
      <c r="P605">
        <v>9.4866170883178693</v>
      </c>
      <c r="Q605">
        <v>2.2998698264692998</v>
      </c>
      <c r="R605">
        <v>2.1778509447218899</v>
      </c>
      <c r="S605">
        <v>168.50232501944399</v>
      </c>
      <c r="T605">
        <v>0.75676946855851601</v>
      </c>
      <c r="U605">
        <v>42.159999847412102</v>
      </c>
      <c r="V605">
        <v>948.47730508045004</v>
      </c>
      <c r="W605">
        <v>1.09099806744497</v>
      </c>
      <c r="X605">
        <v>0.41829249729559498</v>
      </c>
      <c r="Y605">
        <v>117.56238698959299</v>
      </c>
      <c r="Z605">
        <v>7</v>
      </c>
      <c r="AA605">
        <v>1.1895216898673999</v>
      </c>
      <c r="AB605">
        <v>93.910003662109304</v>
      </c>
      <c r="AC605">
        <v>4.8307137534865996</v>
      </c>
      <c r="AD605">
        <v>119.237147185895</v>
      </c>
      <c r="AE605">
        <v>39.110000610351499</v>
      </c>
      <c r="AF605">
        <v>9.6222028732299805</v>
      </c>
      <c r="AG605">
        <v>2.45342299869534</v>
      </c>
    </row>
    <row r="606" spans="1:33" x14ac:dyDescent="0.2">
      <c r="A606" s="94">
        <v>44767</v>
      </c>
      <c r="B606">
        <v>16.600000381469702</v>
      </c>
      <c r="C606">
        <v>39.467696542761502</v>
      </c>
      <c r="D606">
        <v>0.40387869610340099</v>
      </c>
      <c r="E606">
        <v>12.170000076293899</v>
      </c>
      <c r="F606">
        <v>64.160240173339801</v>
      </c>
      <c r="G606">
        <v>61.690263194230603</v>
      </c>
      <c r="H606">
        <v>7.6900000572204501</v>
      </c>
      <c r="I606">
        <v>15.9700002670288</v>
      </c>
      <c r="J606">
        <v>0.89972671837200802</v>
      </c>
      <c r="K606">
        <v>4.3360964119521199</v>
      </c>
      <c r="L606">
        <v>90.319999694824205</v>
      </c>
      <c r="N606">
        <v>0.71991910331642095</v>
      </c>
      <c r="O606">
        <v>0.77133635138194701</v>
      </c>
      <c r="P606">
        <v>9.5162324905395508</v>
      </c>
      <c r="Q606">
        <v>2.2783496468915501</v>
      </c>
      <c r="R606">
        <v>2.2034257868450702</v>
      </c>
      <c r="S606">
        <v>166.880938406491</v>
      </c>
      <c r="T606">
        <v>0.74809272209041899</v>
      </c>
      <c r="U606">
        <v>43.009998321533203</v>
      </c>
      <c r="V606">
        <v>944.39551292790497</v>
      </c>
      <c r="W606">
        <v>1.08764547397597</v>
      </c>
      <c r="X606">
        <v>0.42219091209653198</v>
      </c>
      <c r="Y606">
        <v>119.869577884674</v>
      </c>
      <c r="Z606">
        <v>7</v>
      </c>
      <c r="AA606">
        <v>1.2039538702653301</v>
      </c>
      <c r="AB606">
        <v>94.690002441406193</v>
      </c>
      <c r="AC606">
        <v>4.7837669377679699</v>
      </c>
      <c r="AD606">
        <v>120.94183042744901</v>
      </c>
      <c r="AE606">
        <v>39.189998626708899</v>
      </c>
      <c r="AF606">
        <v>9.6883907318115199</v>
      </c>
      <c r="AG606">
        <v>2.3903594215116302</v>
      </c>
    </row>
    <row r="607" spans="1:33" x14ac:dyDescent="0.2">
      <c r="A607" s="94">
        <v>44768</v>
      </c>
      <c r="B607">
        <v>15.4300003051757</v>
      </c>
      <c r="C607">
        <v>39.891979187410001</v>
      </c>
      <c r="D607">
        <v>0.399529540156425</v>
      </c>
      <c r="E607">
        <v>12.029999732971101</v>
      </c>
      <c r="F607">
        <v>64.817977905273395</v>
      </c>
      <c r="G607">
        <v>60.921010344800003</v>
      </c>
      <c r="H607">
        <v>7.6199998855590803</v>
      </c>
      <c r="I607">
        <v>15.699999809265099</v>
      </c>
      <c r="J607">
        <v>0.90390145649691001</v>
      </c>
      <c r="K607">
        <v>4.2531176114143499</v>
      </c>
      <c r="L607">
        <v>90.949996948242202</v>
      </c>
      <c r="N607">
        <v>0.72685727409269396</v>
      </c>
      <c r="O607">
        <v>0.77745754491977603</v>
      </c>
      <c r="P607">
        <v>9.2793130874633807</v>
      </c>
      <c r="Q607">
        <v>2.3112825064789302</v>
      </c>
      <c r="R607">
        <v>2.2215009066695601</v>
      </c>
      <c r="S607">
        <v>166.98977320591899</v>
      </c>
      <c r="T607">
        <v>0.76450109545663703</v>
      </c>
      <c r="U607">
        <v>42.799999237060497</v>
      </c>
      <c r="V607">
        <v>939.16802974625102</v>
      </c>
      <c r="W607">
        <v>1.09649754647586</v>
      </c>
      <c r="X607">
        <v>0.441514214420969</v>
      </c>
      <c r="Y607">
        <v>120.551645755767</v>
      </c>
      <c r="Z607">
        <v>7.1799998283386204</v>
      </c>
      <c r="AA607">
        <v>1.1909097441140499</v>
      </c>
      <c r="AB607">
        <v>95.400001525878906</v>
      </c>
      <c r="AC607">
        <v>4.8311981739989402</v>
      </c>
      <c r="AD607">
        <v>123.43638873211999</v>
      </c>
      <c r="AE607">
        <v>39.759998321533203</v>
      </c>
      <c r="AF607">
        <v>9.6801176071166992</v>
      </c>
      <c r="AG607">
        <v>2.3388798641421702</v>
      </c>
    </row>
    <row r="608" spans="1:33" x14ac:dyDescent="0.2">
      <c r="A608" s="94">
        <v>44769</v>
      </c>
      <c r="B608">
        <v>16.2600002288818</v>
      </c>
      <c r="C608">
        <v>40.381341088744101</v>
      </c>
      <c r="D608">
        <v>0.42055287212133402</v>
      </c>
      <c r="E608">
        <v>12.670000076293899</v>
      </c>
      <c r="F608">
        <v>66.985671997070298</v>
      </c>
      <c r="G608">
        <v>61.400467985363299</v>
      </c>
      <c r="H608">
        <v>7.8499999046325604</v>
      </c>
      <c r="I608">
        <v>16.4799995422363</v>
      </c>
      <c r="J608">
        <v>0.89950138176469296</v>
      </c>
      <c r="K608">
        <v>4.2120116970652903</v>
      </c>
      <c r="L608">
        <v>92.790000915527301</v>
      </c>
      <c r="N608">
        <v>0.71866288779837295</v>
      </c>
      <c r="O608">
        <v>0.76999041585978001</v>
      </c>
      <c r="P608">
        <v>9.5359754562377894</v>
      </c>
      <c r="Q608">
        <v>2.3261315160567602</v>
      </c>
      <c r="R608">
        <v>2.2453441354511399</v>
      </c>
      <c r="S608">
        <v>163.772689981231</v>
      </c>
      <c r="T608">
        <v>0.76453276957778304</v>
      </c>
      <c r="U608">
        <v>43.299999237060497</v>
      </c>
      <c r="V608">
        <v>948.088208679844</v>
      </c>
      <c r="W608">
        <v>1.0915305256521799</v>
      </c>
      <c r="X608">
        <v>0.424411785070475</v>
      </c>
      <c r="Y608">
        <v>120.368802547454</v>
      </c>
      <c r="Z608">
        <v>7.1500000953674299</v>
      </c>
      <c r="AA608">
        <v>1.2304699210891501</v>
      </c>
      <c r="AB608">
        <v>96.949996948242202</v>
      </c>
      <c r="AC608">
        <v>4.7200191449237199</v>
      </c>
      <c r="AD608">
        <v>122.64795063286</v>
      </c>
      <c r="AE608">
        <v>40.220001220703097</v>
      </c>
      <c r="AF608">
        <v>9.7545804977416992</v>
      </c>
      <c r="AG608">
        <v>2.5102719254018599</v>
      </c>
    </row>
    <row r="609" spans="1:33" x14ac:dyDescent="0.2">
      <c r="A609" s="94">
        <v>44770</v>
      </c>
      <c r="B609">
        <v>13.550000190734799</v>
      </c>
      <c r="C609">
        <v>41.451386687402099</v>
      </c>
      <c r="D609">
        <v>0.431050921945757</v>
      </c>
      <c r="E609">
        <v>11.9700002670288</v>
      </c>
      <c r="F609">
        <v>67.921302795410099</v>
      </c>
      <c r="G609">
        <v>64.156191564879407</v>
      </c>
      <c r="H609">
        <v>7.9499998092651296</v>
      </c>
      <c r="I609">
        <v>15.770000457763601</v>
      </c>
      <c r="J609">
        <v>0.89880801455055304</v>
      </c>
      <c r="K609">
        <v>4.3316127114244303</v>
      </c>
      <c r="L609">
        <v>94.059997558593693</v>
      </c>
      <c r="N609">
        <v>0.72054873017957199</v>
      </c>
      <c r="O609">
        <v>0.76454880050677299</v>
      </c>
      <c r="P609">
        <v>10.335576057434</v>
      </c>
      <c r="Q609">
        <v>2.3440967642571802</v>
      </c>
      <c r="R609">
        <v>2.22333546926949</v>
      </c>
      <c r="S609">
        <v>167.91446884612699</v>
      </c>
      <c r="T609">
        <v>0.77248639518556605</v>
      </c>
      <c r="U609">
        <v>44.080001831054602</v>
      </c>
      <c r="V609">
        <v>930.80207472386905</v>
      </c>
      <c r="W609">
        <v>1.11402376481748</v>
      </c>
      <c r="X609">
        <v>0.433598712727082</v>
      </c>
      <c r="Y609">
        <v>119.19820713996801</v>
      </c>
      <c r="Z609">
        <v>7.0799999237060502</v>
      </c>
      <c r="AA609">
        <v>1.2404110355746401</v>
      </c>
      <c r="AB609">
        <v>96.379997253417898</v>
      </c>
      <c r="AC609">
        <v>4.8889311520718604</v>
      </c>
      <c r="AD609">
        <v>124.541390796291</v>
      </c>
      <c r="AE609">
        <v>39.759998321533203</v>
      </c>
      <c r="AF609">
        <v>9.8869581222534109</v>
      </c>
      <c r="AG609">
        <v>2.5041741284710701</v>
      </c>
    </row>
    <row r="610" spans="1:33" x14ac:dyDescent="0.2">
      <c r="A610" s="94">
        <v>44771</v>
      </c>
      <c r="B610">
        <v>13.890000343322701</v>
      </c>
      <c r="C610">
        <v>41.9923444416781</v>
      </c>
      <c r="D610">
        <v>0.43606611216831498</v>
      </c>
      <c r="E610">
        <v>11.949999809265099</v>
      </c>
      <c r="F610">
        <v>66.541007995605398</v>
      </c>
      <c r="G610">
        <v>64.255058345831202</v>
      </c>
      <c r="H610">
        <v>8.0399999618530202</v>
      </c>
      <c r="I610">
        <v>15.7100000381469</v>
      </c>
      <c r="J610">
        <v>0.88552756350651296</v>
      </c>
      <c r="K610">
        <v>4.4405133508644097</v>
      </c>
      <c r="L610">
        <v>93.669998168945298</v>
      </c>
      <c r="N610">
        <v>0.71358556008908502</v>
      </c>
      <c r="O610">
        <v>0.77187381004119904</v>
      </c>
      <c r="P610">
        <v>10.365190505981399</v>
      </c>
      <c r="Q610">
        <v>2.30958522500111</v>
      </c>
      <c r="R610">
        <v>2.2049611096222699</v>
      </c>
      <c r="S610">
        <v>182.02249263425901</v>
      </c>
      <c r="T610">
        <v>0.75602596180530601</v>
      </c>
      <c r="U610">
        <v>44.680000305175703</v>
      </c>
      <c r="V610">
        <v>920.40336054706097</v>
      </c>
      <c r="W610">
        <v>1.1130409095981599</v>
      </c>
      <c r="X610">
        <v>0.42693233279118098</v>
      </c>
      <c r="Y610">
        <v>121.734476089477</v>
      </c>
      <c r="Z610">
        <v>7.2399997711181596</v>
      </c>
      <c r="AA610">
        <v>1.29820264840282</v>
      </c>
      <c r="AB610">
        <v>96.069999694824205</v>
      </c>
      <c r="AC610">
        <v>4.9675372626693504</v>
      </c>
      <c r="AD610">
        <v>124.647523627547</v>
      </c>
      <c r="AE610">
        <v>40.099998474121001</v>
      </c>
      <c r="AF610">
        <v>9.7959480285644496</v>
      </c>
      <c r="AG610">
        <v>2.48088345721342</v>
      </c>
    </row>
    <row r="611" spans="1:33" x14ac:dyDescent="0.2">
      <c r="A611" s="94">
        <v>44774</v>
      </c>
      <c r="B611">
        <v>14.069999694824199</v>
      </c>
      <c r="C611">
        <v>42.436511765964497</v>
      </c>
      <c r="D611">
        <v>0.43896968323700403</v>
      </c>
      <c r="E611">
        <v>12.039999961853001</v>
      </c>
      <c r="F611">
        <v>66.855964660644503</v>
      </c>
      <c r="G611">
        <v>65.421318806510001</v>
      </c>
      <c r="H611">
        <v>8.1300001144409109</v>
      </c>
      <c r="I611">
        <v>15.779999732971101</v>
      </c>
      <c r="J611">
        <v>0.88047553757519303</v>
      </c>
      <c r="K611">
        <v>4.4364170397057796</v>
      </c>
      <c r="L611">
        <v>93.790000915527301</v>
      </c>
      <c r="N611">
        <v>0.71249325249823303</v>
      </c>
      <c r="O611">
        <v>0.77990173042053301</v>
      </c>
      <c r="P611">
        <v>10.690954208374</v>
      </c>
      <c r="Q611">
        <v>2.3104757911073599</v>
      </c>
      <c r="R611">
        <v>2.2235763321634701</v>
      </c>
      <c r="S611">
        <v>182.35594977071301</v>
      </c>
      <c r="T611">
        <v>0.759283430294317</v>
      </c>
      <c r="U611">
        <v>44.290000915527301</v>
      </c>
      <c r="V611">
        <v>1036.66991019733</v>
      </c>
      <c r="W611">
        <v>1.10187147750593</v>
      </c>
      <c r="X611">
        <v>0.42264799849533502</v>
      </c>
      <c r="Y611">
        <v>124.10721373558</v>
      </c>
      <c r="Z611">
        <v>7.3099999427795401</v>
      </c>
      <c r="AA611">
        <v>1.30920871312934</v>
      </c>
      <c r="AB611">
        <v>96.190002441406193</v>
      </c>
      <c r="AC611">
        <v>5.1190479091958903</v>
      </c>
      <c r="AD611">
        <v>124.585333084102</v>
      </c>
      <c r="AE611">
        <v>39.939998626708899</v>
      </c>
      <c r="AF611">
        <v>9.56428718566894</v>
      </c>
      <c r="AG611">
        <v>2.52205459332307</v>
      </c>
    </row>
    <row r="612" spans="1:33" x14ac:dyDescent="0.2">
      <c r="A612" s="94">
        <v>44775</v>
      </c>
      <c r="B612">
        <v>13.6300001144409</v>
      </c>
      <c r="C612">
        <v>42.474624548526599</v>
      </c>
      <c r="D612">
        <v>0.43402778729796399</v>
      </c>
      <c r="E612">
        <v>11.7299995422363</v>
      </c>
      <c r="F612">
        <v>65.994453430175696</v>
      </c>
      <c r="G612">
        <v>64.765289124768202</v>
      </c>
      <c r="H612">
        <v>8.1599998474121094</v>
      </c>
      <c r="I612">
        <v>15.6599998474121</v>
      </c>
      <c r="J612">
        <v>0.847731678447047</v>
      </c>
      <c r="K612">
        <v>4.3444657552458299</v>
      </c>
      <c r="L612">
        <v>94.510002136230398</v>
      </c>
      <c r="N612">
        <v>0.68674972634343501</v>
      </c>
      <c r="O612">
        <v>0.75482723807999696</v>
      </c>
      <c r="P612">
        <v>10.779798507690399</v>
      </c>
      <c r="Q612">
        <v>2.1602612600505</v>
      </c>
      <c r="R612">
        <v>2.0665464846733199</v>
      </c>
      <c r="S612">
        <v>183.40354357214801</v>
      </c>
      <c r="T612">
        <v>0.70629612565741595</v>
      </c>
      <c r="U612">
        <v>44.189998626708899</v>
      </c>
      <c r="V612">
        <v>1065.37091590464</v>
      </c>
      <c r="W612">
        <v>1.0516559608378999</v>
      </c>
      <c r="X612">
        <v>0.397476262560502</v>
      </c>
      <c r="Y612">
        <v>122.541511058807</v>
      </c>
      <c r="Z612">
        <v>7.71000003814697</v>
      </c>
      <c r="AA612">
        <v>1.2762251081915199</v>
      </c>
      <c r="AB612">
        <v>96.120002746582003</v>
      </c>
      <c r="AC612">
        <v>5.1313965822742302</v>
      </c>
      <c r="AD612">
        <v>125.473870556036</v>
      </c>
      <c r="AE612">
        <v>39.869998931884702</v>
      </c>
      <c r="AF612">
        <v>9.5229196548461896</v>
      </c>
      <c r="AG612">
        <v>2.4634143992923301</v>
      </c>
    </row>
    <row r="613" spans="1:33" x14ac:dyDescent="0.2">
      <c r="A613" s="94">
        <v>44776</v>
      </c>
      <c r="B613">
        <v>13.649999618530201</v>
      </c>
      <c r="C613">
        <v>42.4841669058478</v>
      </c>
      <c r="D613">
        <v>0.45095403246848698</v>
      </c>
      <c r="E613">
        <v>12.3500003814697</v>
      </c>
      <c r="F613">
        <v>66.300148010253906</v>
      </c>
      <c r="G613">
        <v>66.095704871883996</v>
      </c>
      <c r="H613">
        <v>8.3000001907348597</v>
      </c>
      <c r="I613">
        <v>16.040000915527301</v>
      </c>
      <c r="J613">
        <v>0.84299485231928495</v>
      </c>
      <c r="K613">
        <v>4.3216777230899996</v>
      </c>
      <c r="L613">
        <v>82.419998168945298</v>
      </c>
      <c r="N613">
        <v>0.68153790187049101</v>
      </c>
      <c r="O613">
        <v>0.75059990585425795</v>
      </c>
      <c r="P613">
        <v>11.3128652572631</v>
      </c>
      <c r="Q613">
        <v>2.1446131302431501</v>
      </c>
      <c r="R613">
        <v>2.06549890106667</v>
      </c>
      <c r="S613">
        <v>185.42895665853499</v>
      </c>
      <c r="T613">
        <v>0.70499719016177598</v>
      </c>
      <c r="U613">
        <v>44.040000915527301</v>
      </c>
      <c r="V613">
        <v>1064.92930005888</v>
      </c>
      <c r="W613">
        <v>1.04978840833637</v>
      </c>
      <c r="X613">
        <v>0.39545009685033899</v>
      </c>
      <c r="Y613">
        <v>123.858555078506</v>
      </c>
      <c r="Z613">
        <v>7.5999999046325604</v>
      </c>
      <c r="AA613">
        <v>1.4334223031537501</v>
      </c>
      <c r="AB613">
        <v>96.419998168945298</v>
      </c>
      <c r="AC613">
        <v>4.9599481296604102</v>
      </c>
      <c r="AD613">
        <v>124.33571647695</v>
      </c>
      <c r="AE613">
        <v>39.909999847412102</v>
      </c>
      <c r="AF613">
        <v>9.5311937332153303</v>
      </c>
      <c r="AG613">
        <v>2.62560919221505</v>
      </c>
    </row>
    <row r="614" spans="1:33" x14ac:dyDescent="0.2">
      <c r="A614" s="94">
        <v>44777</v>
      </c>
      <c r="B614">
        <v>13.8500003814697</v>
      </c>
      <c r="C614">
        <v>43.130251071676398</v>
      </c>
      <c r="D614">
        <v>0.47324284911155701</v>
      </c>
      <c r="E614">
        <v>14.4300003051757</v>
      </c>
      <c r="F614">
        <v>65.679496765136705</v>
      </c>
      <c r="G614">
        <v>66.678255853070397</v>
      </c>
      <c r="H614">
        <v>7.1599998474120996</v>
      </c>
      <c r="I614">
        <v>16.2000007629394</v>
      </c>
      <c r="J614">
        <v>0.84503727681277396</v>
      </c>
      <c r="K614">
        <v>4.3639200201977504</v>
      </c>
      <c r="L614">
        <v>79.769996643066406</v>
      </c>
      <c r="N614">
        <v>0.68920200115825003</v>
      </c>
      <c r="O614">
        <v>0.75945111399864995</v>
      </c>
      <c r="P614">
        <v>11.530041694641101</v>
      </c>
      <c r="Q614">
        <v>2.1992007051438498</v>
      </c>
      <c r="R614">
        <v>2.1363012496525999</v>
      </c>
      <c r="S614">
        <v>186.590218077331</v>
      </c>
      <c r="T614">
        <v>0.72813377436597104</v>
      </c>
      <c r="U614">
        <v>43.7299995422363</v>
      </c>
      <c r="V614">
        <v>1074.2195688384199</v>
      </c>
      <c r="W614">
        <v>1.0591086437369901</v>
      </c>
      <c r="X614">
        <v>0.43214443978268902</v>
      </c>
      <c r="Y614">
        <v>121.382784843444</v>
      </c>
      <c r="Z614">
        <v>7.1900000572204501</v>
      </c>
      <c r="AA614">
        <v>1.5794603545150101</v>
      </c>
      <c r="AB614">
        <v>94.860000610351506</v>
      </c>
      <c r="AC614">
        <v>4.9963540384849603</v>
      </c>
      <c r="AD614">
        <v>124.28741657893001</v>
      </c>
      <c r="AE614">
        <v>39.220001220703097</v>
      </c>
      <c r="AF614">
        <v>9.8455896377563406</v>
      </c>
      <c r="AG614">
        <v>2.7333394118988399</v>
      </c>
    </row>
    <row r="615" spans="1:33" x14ac:dyDescent="0.2">
      <c r="A615" s="94">
        <v>44778</v>
      </c>
      <c r="B615">
        <v>13.369999885559</v>
      </c>
      <c r="C615">
        <v>42.565427525252701</v>
      </c>
      <c r="D615">
        <v>0.48742107225568498</v>
      </c>
      <c r="E615">
        <v>14.9700002670288</v>
      </c>
      <c r="F615">
        <v>64.753112792968693</v>
      </c>
      <c r="G615">
        <v>68.106471912191793</v>
      </c>
      <c r="H615">
        <v>6.92000007629394</v>
      </c>
      <c r="I615">
        <v>15.9099998474121</v>
      </c>
      <c r="J615">
        <v>0.85696902899223903</v>
      </c>
      <c r="K615">
        <v>4.3067205171571397</v>
      </c>
      <c r="L615">
        <v>78.510002136230398</v>
      </c>
      <c r="N615">
        <v>0.69697481055106802</v>
      </c>
      <c r="O615">
        <v>0.78280338462229704</v>
      </c>
      <c r="P615">
        <v>11.401710510253899</v>
      </c>
      <c r="Q615">
        <v>2.2288747349473299</v>
      </c>
      <c r="R615">
        <v>2.15400822937203</v>
      </c>
      <c r="S615">
        <v>185.97517360654999</v>
      </c>
      <c r="T615">
        <v>0.73505444138322595</v>
      </c>
      <c r="U615">
        <v>43.459999084472599</v>
      </c>
      <c r="V615">
        <v>1076.98092505727</v>
      </c>
      <c r="W615">
        <v>1.0706945971983199</v>
      </c>
      <c r="X615">
        <v>0.431251707875901</v>
      </c>
      <c r="Y615">
        <v>121.58497571945099</v>
      </c>
      <c r="Z615">
        <v>7.3099999427795401</v>
      </c>
      <c r="AA615">
        <v>1.55456271101252</v>
      </c>
      <c r="AB615">
        <v>84.669998168945298</v>
      </c>
      <c r="AC615">
        <v>5.0523665574453096</v>
      </c>
      <c r="AD615">
        <v>124.494445785479</v>
      </c>
      <c r="AE615">
        <v>38.259998321533203</v>
      </c>
      <c r="AF615">
        <v>9.2498903274536097</v>
      </c>
      <c r="AG615">
        <v>2.7913789614286899</v>
      </c>
    </row>
    <row r="616" spans="1:33" x14ac:dyDescent="0.2">
      <c r="A616" s="94">
        <v>44781</v>
      </c>
      <c r="B616">
        <v>13.5</v>
      </c>
      <c r="C616">
        <v>42.8645311155082</v>
      </c>
      <c r="D616">
        <v>0.49955464614384898</v>
      </c>
      <c r="E616">
        <v>14.449999809265099</v>
      </c>
      <c r="F616">
        <v>65.086608886718693</v>
      </c>
      <c r="G616">
        <v>67.421592868365806</v>
      </c>
      <c r="H616">
        <v>6.9000000953674299</v>
      </c>
      <c r="I616">
        <v>15.670000076293899</v>
      </c>
      <c r="J616">
        <v>0.87413596205987298</v>
      </c>
      <c r="K616">
        <v>4.3500401459156102</v>
      </c>
      <c r="L616">
        <v>79.970001220703097</v>
      </c>
      <c r="N616">
        <v>0.695624282464812</v>
      </c>
      <c r="O616">
        <v>0.77957333508145099</v>
      </c>
      <c r="P616">
        <v>11.411581993103001</v>
      </c>
      <c r="Q616">
        <v>2.21716035124828</v>
      </c>
      <c r="R616">
        <v>2.1350689527331199</v>
      </c>
      <c r="S616">
        <v>184.579224727976</v>
      </c>
      <c r="T616">
        <v>0.74102561953495105</v>
      </c>
      <c r="U616">
        <v>42.759998321533203</v>
      </c>
      <c r="V616">
        <v>1060.50138867949</v>
      </c>
      <c r="W616">
        <v>1.0715120100886799</v>
      </c>
      <c r="X616">
        <v>0.427457888294479</v>
      </c>
      <c r="Y616">
        <v>118.42454599471201</v>
      </c>
      <c r="Z616">
        <v>6.8099999427795401</v>
      </c>
      <c r="AA616">
        <v>1.5850893648625899</v>
      </c>
      <c r="AB616">
        <v>83.059997558593693</v>
      </c>
      <c r="AC616">
        <v>4.8228260392115097</v>
      </c>
      <c r="AD616">
        <v>122.276349834493</v>
      </c>
      <c r="AE616">
        <v>38.5</v>
      </c>
      <c r="AF616">
        <v>9.2498903274536097</v>
      </c>
      <c r="AG616">
        <v>2.9029420763907798</v>
      </c>
    </row>
    <row r="617" spans="1:33" x14ac:dyDescent="0.2">
      <c r="A617" s="94">
        <v>44782</v>
      </c>
      <c r="B617">
        <v>13</v>
      </c>
      <c r="C617">
        <v>42.331861695554799</v>
      </c>
      <c r="D617">
        <v>0.49901178589148898</v>
      </c>
      <c r="E617">
        <v>14.050000190734799</v>
      </c>
      <c r="F617">
        <v>64.688270568847599</v>
      </c>
      <c r="G617">
        <v>63.338444186339999</v>
      </c>
      <c r="H617">
        <v>6.6900000572204501</v>
      </c>
      <c r="I617">
        <v>15.6599998474121</v>
      </c>
      <c r="J617">
        <v>0.86882534284679702</v>
      </c>
      <c r="K617">
        <v>4.1999345714742704</v>
      </c>
      <c r="L617">
        <v>76.419998168945298</v>
      </c>
      <c r="N617">
        <v>0.69539173398754806</v>
      </c>
      <c r="O617">
        <v>0.778269518648116</v>
      </c>
      <c r="P617">
        <v>11.3128652572631</v>
      </c>
      <c r="Q617">
        <v>2.20744000535236</v>
      </c>
      <c r="R617">
        <v>2.1415062263161602</v>
      </c>
      <c r="S617">
        <v>183.73836780790501</v>
      </c>
      <c r="T617">
        <v>0.73482569067574799</v>
      </c>
      <c r="U617">
        <v>42.680000305175703</v>
      </c>
      <c r="V617">
        <v>1079.3838099201801</v>
      </c>
      <c r="W617">
        <v>1.0703613944682699</v>
      </c>
      <c r="X617">
        <v>0.44445101916789898</v>
      </c>
      <c r="Y617">
        <v>123.26432776451099</v>
      </c>
      <c r="Z617">
        <v>6.3600001335143999</v>
      </c>
      <c r="AB617">
        <v>82.940002441406193</v>
      </c>
      <c r="AC617">
        <v>4.8359896901727497</v>
      </c>
      <c r="AD617">
        <v>122.53198002787801</v>
      </c>
      <c r="AE617">
        <v>39.040000915527301</v>
      </c>
      <c r="AF617">
        <v>9.29125881195068</v>
      </c>
      <c r="AG617">
        <v>2.8579440130697802</v>
      </c>
    </row>
    <row r="618" spans="1:33" x14ac:dyDescent="0.2">
      <c r="A618" s="94">
        <v>44783</v>
      </c>
      <c r="B618">
        <v>13.7399997711181</v>
      </c>
      <c r="C618">
        <v>43.203330855796501</v>
      </c>
      <c r="D618">
        <v>0.51525263687978595</v>
      </c>
      <c r="E618">
        <v>15.069999694824199</v>
      </c>
      <c r="F618">
        <v>64.502998352050696</v>
      </c>
      <c r="G618">
        <v>61.3413157922365</v>
      </c>
      <c r="H618">
        <v>6.8000001907348597</v>
      </c>
      <c r="I618">
        <v>12.4700002670288</v>
      </c>
      <c r="J618">
        <v>0.85916719674224096</v>
      </c>
      <c r="K618">
        <v>4.3611075568417101</v>
      </c>
      <c r="L618">
        <v>77.709999084472599</v>
      </c>
      <c r="N618">
        <v>0.69110887668661203</v>
      </c>
      <c r="O618">
        <v>0.78749839335300398</v>
      </c>
      <c r="P618">
        <v>11.9446487426757</v>
      </c>
      <c r="Q618">
        <v>2.2038894894345198</v>
      </c>
      <c r="R618">
        <v>2.1616351207123801</v>
      </c>
      <c r="S618">
        <v>186.97690541444899</v>
      </c>
      <c r="T618">
        <v>0.72870540139567097</v>
      </c>
      <c r="U618">
        <v>37.319999694824197</v>
      </c>
      <c r="V618">
        <v>1074.1018444678</v>
      </c>
      <c r="W618">
        <v>1.0686281509433799</v>
      </c>
      <c r="X618">
        <v>0.43840812652056999</v>
      </c>
      <c r="Y618">
        <v>120.742321014404</v>
      </c>
      <c r="Z618">
        <v>6.21000003814697</v>
      </c>
      <c r="AA618">
        <v>1.5432846553784301</v>
      </c>
      <c r="AB618">
        <v>83.029998779296804</v>
      </c>
      <c r="AC618">
        <v>4.8217807397389496</v>
      </c>
      <c r="AD618">
        <v>122.425456367454</v>
      </c>
      <c r="AE618">
        <v>38.759998321533203</v>
      </c>
      <c r="AF618">
        <v>9.4319086074829102</v>
      </c>
      <c r="AG618">
        <v>3.0511137931150301</v>
      </c>
    </row>
    <row r="619" spans="1:33" x14ac:dyDescent="0.2">
      <c r="A619" s="94">
        <v>44784</v>
      </c>
      <c r="B619">
        <v>13.649999618530201</v>
      </c>
      <c r="C619">
        <v>43.829704792180998</v>
      </c>
      <c r="D619">
        <v>0.51239766147584398</v>
      </c>
      <c r="E619">
        <v>14.5900001525878</v>
      </c>
      <c r="F619">
        <v>62.816997528076101</v>
      </c>
      <c r="G619">
        <v>61.419457292077702</v>
      </c>
      <c r="H619">
        <v>6.7199997901916504</v>
      </c>
      <c r="I619">
        <v>12.4300003051757</v>
      </c>
      <c r="J619">
        <v>0.88044243573873604</v>
      </c>
      <c r="K619">
        <v>4.5030604761473603</v>
      </c>
      <c r="L619">
        <v>76.910003662109304</v>
      </c>
      <c r="N619">
        <v>0.70642509921029895</v>
      </c>
      <c r="O619">
        <v>0.80122198492904995</v>
      </c>
      <c r="P619">
        <v>11.8064460754394</v>
      </c>
      <c r="Q619">
        <v>2.2684001140296401</v>
      </c>
      <c r="R619">
        <v>2.2258689169733801</v>
      </c>
      <c r="S619">
        <v>188.475202430536</v>
      </c>
      <c r="T619">
        <v>0.74820019996710796</v>
      </c>
      <c r="U619">
        <v>36.319999694824197</v>
      </c>
      <c r="V619">
        <v>1081.6443304537399</v>
      </c>
      <c r="W619">
        <v>1.08776425383426</v>
      </c>
      <c r="X619">
        <v>0.44326769725079601</v>
      </c>
      <c r="Y619">
        <v>125.793851494789</v>
      </c>
      <c r="Z619">
        <v>5.9400000572204501</v>
      </c>
      <c r="AA619">
        <v>1.4909907338888799</v>
      </c>
      <c r="AB619">
        <v>83.230003356933594</v>
      </c>
      <c r="AD619">
        <v>123.83243170437601</v>
      </c>
      <c r="AE619">
        <v>37.740001678466797</v>
      </c>
      <c r="AF619">
        <v>9.3160791397094709</v>
      </c>
      <c r="AG619">
        <v>2.9433486576992798</v>
      </c>
    </row>
    <row r="620" spans="1:33" x14ac:dyDescent="0.2">
      <c r="A620" s="94">
        <v>44785</v>
      </c>
      <c r="B620">
        <v>13.9899997711181</v>
      </c>
      <c r="C620">
        <v>43.616953330363202</v>
      </c>
      <c r="D620">
        <v>0.52356019497686201</v>
      </c>
      <c r="E620">
        <v>15.5</v>
      </c>
      <c r="F620">
        <v>64.428886413574205</v>
      </c>
      <c r="G620">
        <v>59.1424307545198</v>
      </c>
      <c r="H620">
        <v>6.8299999237060502</v>
      </c>
      <c r="I620">
        <v>13</v>
      </c>
      <c r="J620">
        <v>0.88042333938474804</v>
      </c>
      <c r="K620">
        <v>4.5312843521124</v>
      </c>
      <c r="L620">
        <v>78.019996643066406</v>
      </c>
      <c r="N620">
        <v>0.708348654742465</v>
      </c>
      <c r="O620">
        <v>0.80648055411934605</v>
      </c>
      <c r="P620">
        <v>12.1716957092285</v>
      </c>
      <c r="Q620">
        <v>2.26436938130007</v>
      </c>
      <c r="R620">
        <v>2.2382477034035699</v>
      </c>
      <c r="S620">
        <v>186.927914312063</v>
      </c>
      <c r="T620">
        <v>0.74885824915909804</v>
      </c>
      <c r="U620">
        <v>35.959999084472599</v>
      </c>
      <c r="V620">
        <v>1074.54671727203</v>
      </c>
      <c r="W620">
        <v>1.08585887896595</v>
      </c>
      <c r="X620">
        <v>0.431520294459808</v>
      </c>
      <c r="Y620">
        <v>126.840094566345</v>
      </c>
      <c r="Z620">
        <v>6.1599998474120996</v>
      </c>
      <c r="AA620">
        <v>1.5245738186017801</v>
      </c>
      <c r="AB620">
        <v>84.199996948242102</v>
      </c>
      <c r="AC620">
        <v>4.5197732279312097</v>
      </c>
      <c r="AD620">
        <v>123.66176177527301</v>
      </c>
      <c r="AE620">
        <v>37.569999694824197</v>
      </c>
      <c r="AF620">
        <v>9.3905410766601491</v>
      </c>
      <c r="AG620">
        <v>2.9260372563441202</v>
      </c>
    </row>
    <row r="621" spans="1:33" x14ac:dyDescent="0.2">
      <c r="A621" s="94">
        <v>44788</v>
      </c>
      <c r="B621">
        <v>13.949999809265099</v>
      </c>
      <c r="C621">
        <v>44.0161928203906</v>
      </c>
      <c r="D621">
        <v>0.53991211661861604</v>
      </c>
      <c r="E621">
        <v>15.1000003814697</v>
      </c>
      <c r="F621">
        <v>65.679496765136705</v>
      </c>
      <c r="H621">
        <v>7.0100002288818297</v>
      </c>
      <c r="I621">
        <v>11.899999618530201</v>
      </c>
      <c r="J621">
        <v>0.88065840818477104</v>
      </c>
      <c r="K621">
        <v>4.4300076456486197</v>
      </c>
      <c r="L621">
        <v>78.959999084472599</v>
      </c>
      <c r="N621">
        <v>0.70443425614820998</v>
      </c>
      <c r="O621">
        <v>0.80325953791313398</v>
      </c>
      <c r="P621">
        <v>12.5961751937866</v>
      </c>
      <c r="Q621">
        <v>2.2694237679034801</v>
      </c>
      <c r="R621">
        <v>2.2373645335679102</v>
      </c>
      <c r="S621">
        <v>186.67505961147901</v>
      </c>
      <c r="T621">
        <v>0.75202475486312104</v>
      </c>
      <c r="U621">
        <v>35.930000305175703</v>
      </c>
      <c r="V621">
        <v>1067.0846512518999</v>
      </c>
      <c r="W621">
        <v>1.07889821058498</v>
      </c>
      <c r="X621">
        <v>0.44498504698276498</v>
      </c>
      <c r="Y621">
        <v>126.130929946899</v>
      </c>
      <c r="Z621">
        <v>6.3600001335143999</v>
      </c>
      <c r="AB621">
        <v>84.949996948242102</v>
      </c>
      <c r="AC621">
        <v>4.4515190487887804</v>
      </c>
      <c r="AD621">
        <v>122.97036725582601</v>
      </c>
      <c r="AE621">
        <v>37.950000762939403</v>
      </c>
      <c r="AF621">
        <v>9.5477399826049805</v>
      </c>
      <c r="AG621">
        <v>3.0402982638082299</v>
      </c>
    </row>
    <row r="622" spans="1:33" x14ac:dyDescent="0.2">
      <c r="A622" s="94">
        <v>44789</v>
      </c>
      <c r="B622">
        <v>13.4300003051757</v>
      </c>
      <c r="C622">
        <v>42.962736451812802</v>
      </c>
      <c r="D622">
        <v>0.52398148499113895</v>
      </c>
      <c r="E622">
        <v>14.949999809265099</v>
      </c>
      <c r="F622">
        <v>65.651695251464801</v>
      </c>
      <c r="G622">
        <v>58.426306616376998</v>
      </c>
      <c r="H622">
        <v>7.0900001525878897</v>
      </c>
      <c r="I622">
        <v>11.8400001525878</v>
      </c>
      <c r="J622">
        <v>0.88075890719718997</v>
      </c>
      <c r="K622">
        <v>4.3341324709267299</v>
      </c>
      <c r="L622">
        <v>79.169998168945298</v>
      </c>
      <c r="N622">
        <v>0.70129279751145601</v>
      </c>
      <c r="O622">
        <v>0.81678273531346601</v>
      </c>
      <c r="P622">
        <v>12.428358078002899</v>
      </c>
      <c r="Q622">
        <v>2.2578264603312701</v>
      </c>
      <c r="R622">
        <v>2.26129162741625</v>
      </c>
      <c r="S622">
        <v>184.31998065797899</v>
      </c>
      <c r="T622">
        <v>0.74719436158178998</v>
      </c>
      <c r="U622">
        <v>35.759998321533203</v>
      </c>
      <c r="V622">
        <v>1058.1809420711299</v>
      </c>
      <c r="W622">
        <v>1.0755304906243099</v>
      </c>
      <c r="X622">
        <v>0.43709394541423202</v>
      </c>
      <c r="Y622">
        <v>120.569086074829</v>
      </c>
      <c r="Z622">
        <v>6.4800000190734801</v>
      </c>
      <c r="AA622">
        <v>1.5179296298189999</v>
      </c>
      <c r="AB622">
        <v>85.239997863769503</v>
      </c>
      <c r="AC622">
        <v>4.6022379759460996</v>
      </c>
      <c r="AD622">
        <v>122.24980655090199</v>
      </c>
      <c r="AE622">
        <v>37.740001678466797</v>
      </c>
      <c r="AF622">
        <v>9.4898252487182599</v>
      </c>
      <c r="AG622">
        <v>2.6718304207083001</v>
      </c>
    </row>
    <row r="623" spans="1:33" x14ac:dyDescent="0.2">
      <c r="A623" s="94">
        <v>44790</v>
      </c>
      <c r="B623">
        <v>12.8800001144409</v>
      </c>
      <c r="C623">
        <v>42.753012794871601</v>
      </c>
      <c r="D623">
        <v>0.515389872263597</v>
      </c>
      <c r="E623">
        <v>15.2200002670288</v>
      </c>
      <c r="F623">
        <v>65.095863342285099</v>
      </c>
      <c r="G623">
        <v>57.302728683796602</v>
      </c>
      <c r="H623">
        <v>7.0100002288818297</v>
      </c>
      <c r="I623">
        <v>11.920000076293899</v>
      </c>
      <c r="J623">
        <v>0.88010014615228704</v>
      </c>
      <c r="K623">
        <v>4.4505669551409603</v>
      </c>
      <c r="L623">
        <v>76.089996337890597</v>
      </c>
      <c r="N623">
        <v>0.702418907724492</v>
      </c>
      <c r="O623">
        <v>0.82346264962851001</v>
      </c>
      <c r="P623">
        <v>12.2901544570922</v>
      </c>
      <c r="Q623">
        <v>2.2703833073574602</v>
      </c>
      <c r="R623">
        <v>2.2414530042421998</v>
      </c>
      <c r="S623">
        <v>182.713528765516</v>
      </c>
      <c r="T623">
        <v>0.75433889610307803</v>
      </c>
      <c r="U623">
        <v>35.150001525878899</v>
      </c>
      <c r="V623">
        <v>1055.5169035623601</v>
      </c>
      <c r="W623">
        <v>1.08605355491344</v>
      </c>
      <c r="X623">
        <v>0.44346877359908199</v>
      </c>
      <c r="Y623">
        <v>125.821171760559</v>
      </c>
      <c r="Z623">
        <v>6.4699997901916504</v>
      </c>
      <c r="AA623">
        <v>1.64356238247398</v>
      </c>
      <c r="AB623">
        <v>84.650001525878906</v>
      </c>
      <c r="AC623">
        <v>4.5290195067862102</v>
      </c>
      <c r="AD623">
        <v>122.668370925895</v>
      </c>
      <c r="AE623">
        <v>38.139999389648402</v>
      </c>
      <c r="AF623">
        <v>9.3988151550292898</v>
      </c>
      <c r="AG623">
        <v>2.5006473668156501</v>
      </c>
    </row>
    <row r="624" spans="1:33" x14ac:dyDescent="0.2">
      <c r="A624" s="94">
        <v>44791</v>
      </c>
      <c r="B624">
        <v>12.819999694824199</v>
      </c>
      <c r="C624">
        <v>43.125295426196303</v>
      </c>
      <c r="D624">
        <v>0.49951597047913698</v>
      </c>
      <c r="E624">
        <v>15.3599996566772</v>
      </c>
      <c r="F624">
        <v>65.660949707031193</v>
      </c>
      <c r="G624">
        <v>56.491424883552398</v>
      </c>
      <c r="H624">
        <v>7.1500000953674299</v>
      </c>
      <c r="I624">
        <v>11.8800001144409</v>
      </c>
      <c r="J624">
        <v>0.883755758908364</v>
      </c>
      <c r="K624">
        <v>4.4216356162597199</v>
      </c>
      <c r="L624">
        <v>76.120002746582003</v>
      </c>
      <c r="N624">
        <v>0.69639510576030195</v>
      </c>
      <c r="O624">
        <v>0.86110727864297498</v>
      </c>
      <c r="P624">
        <v>12.675148010253899</v>
      </c>
      <c r="Q624">
        <v>2.2360210384376802</v>
      </c>
      <c r="R624">
        <v>2.2130121118079802</v>
      </c>
      <c r="S624">
        <v>183.71840356884701</v>
      </c>
      <c r="T624">
        <v>0.74189883942494805</v>
      </c>
      <c r="U624">
        <v>35.759998321533203</v>
      </c>
      <c r="V624">
        <v>1052.8150339389499</v>
      </c>
      <c r="W624">
        <v>1.0728351609834501</v>
      </c>
      <c r="X624">
        <v>0.43658459272364702</v>
      </c>
      <c r="Y624">
        <v>116.837918400764</v>
      </c>
      <c r="Z624">
        <v>6.5</v>
      </c>
      <c r="AA624">
        <v>1.60900548645042</v>
      </c>
      <c r="AB624">
        <v>85</v>
      </c>
      <c r="AC624">
        <v>4.4652552350243599</v>
      </c>
      <c r="AD624">
        <v>122.130543081323</v>
      </c>
      <c r="AE624">
        <v>38.349998474121001</v>
      </c>
      <c r="AF624">
        <v>9.3988151550292898</v>
      </c>
      <c r="AG624">
        <v>2.3578707160243</v>
      </c>
    </row>
    <row r="625" spans="1:33" x14ac:dyDescent="0.2">
      <c r="A625" s="94">
        <v>44792</v>
      </c>
      <c r="B625">
        <v>12.189999580383301</v>
      </c>
      <c r="C625">
        <v>42.438469271052703</v>
      </c>
      <c r="D625">
        <v>0.50125798784543796</v>
      </c>
      <c r="E625">
        <v>14.800000190734799</v>
      </c>
      <c r="F625">
        <v>65.790634155273395</v>
      </c>
      <c r="G625">
        <v>55.480500268310003</v>
      </c>
      <c r="H625">
        <v>7.3200001716613698</v>
      </c>
      <c r="I625">
        <v>12.140000343322701</v>
      </c>
      <c r="J625">
        <v>0.89118441008895299</v>
      </c>
      <c r="K625">
        <v>4.2939850858349704</v>
      </c>
      <c r="L625">
        <v>73.260002136230398</v>
      </c>
      <c r="N625">
        <v>0.69999038475322095</v>
      </c>
      <c r="O625">
        <v>0.86904766966182401</v>
      </c>
      <c r="P625">
        <v>12.201310157775801</v>
      </c>
      <c r="Q625">
        <v>2.2403679566588099</v>
      </c>
      <c r="R625">
        <v>2.4321858778216598</v>
      </c>
      <c r="S625">
        <v>181.01959831834</v>
      </c>
      <c r="T625">
        <v>0.75170240188668902</v>
      </c>
      <c r="U625">
        <v>36.389999389648402</v>
      </c>
      <c r="V625">
        <v>1048.4763386526699</v>
      </c>
      <c r="W625">
        <v>1.0735330586845699</v>
      </c>
      <c r="X625">
        <v>0.47460427467515798</v>
      </c>
      <c r="Y625">
        <v>116.224961146583</v>
      </c>
      <c r="Z625">
        <v>6.4400000572204501</v>
      </c>
      <c r="AA625">
        <v>1.55343131016655</v>
      </c>
      <c r="AB625">
        <v>85.889999389648395</v>
      </c>
      <c r="AC625">
        <v>4.5195102076961904</v>
      </c>
      <c r="AD625">
        <v>122.182922766101</v>
      </c>
      <c r="AE625">
        <v>39.409999847412102</v>
      </c>
      <c r="AF625">
        <v>9.4401826858520508</v>
      </c>
      <c r="AG625">
        <v>2.3156409392143402</v>
      </c>
    </row>
    <row r="626" spans="1:33" x14ac:dyDescent="0.2">
      <c r="A626" s="94">
        <v>44795</v>
      </c>
      <c r="B626">
        <v>11.920000076293899</v>
      </c>
      <c r="C626">
        <v>40.218656732298697</v>
      </c>
      <c r="D626">
        <v>0.49531771506403899</v>
      </c>
      <c r="E626">
        <v>14.550000190734799</v>
      </c>
      <c r="F626">
        <v>63.91939163208</v>
      </c>
      <c r="G626">
        <v>53.951171163447697</v>
      </c>
      <c r="H626">
        <v>7.1599998474120996</v>
      </c>
      <c r="I626">
        <v>11.619999885559</v>
      </c>
      <c r="J626">
        <v>0.89512189155787703</v>
      </c>
      <c r="K626">
        <v>4.1471371264826704</v>
      </c>
      <c r="L626">
        <v>73.459999084472599</v>
      </c>
      <c r="N626">
        <v>0.71032628459553104</v>
      </c>
      <c r="O626">
        <v>0.88292765818808705</v>
      </c>
      <c r="P626">
        <v>12.240796089172299</v>
      </c>
      <c r="Q626">
        <v>2.2800298304020798</v>
      </c>
      <c r="R626">
        <v>2.2848739701763998</v>
      </c>
      <c r="S626">
        <v>174.86570689787899</v>
      </c>
      <c r="T626">
        <v>0.75414112307709702</v>
      </c>
      <c r="U626">
        <v>36.110000610351499</v>
      </c>
      <c r="V626">
        <v>1029.4262976827199</v>
      </c>
      <c r="W626">
        <v>1.0786752607121199</v>
      </c>
      <c r="X626">
        <v>0.520856229670283</v>
      </c>
      <c r="Y626">
        <v>116.999144911766</v>
      </c>
      <c r="Z626">
        <v>6.4099998474120996</v>
      </c>
      <c r="AA626">
        <v>1.6402544727150099</v>
      </c>
      <c r="AB626">
        <v>85.230003356933594</v>
      </c>
      <c r="AC626">
        <v>4.3756693320501903</v>
      </c>
      <c r="AD626">
        <v>121.00896792864</v>
      </c>
      <c r="AE626">
        <v>38.889999389648402</v>
      </c>
      <c r="AF626">
        <v>9.3739948272705007</v>
      </c>
      <c r="AG626">
        <v>2.27934041451558</v>
      </c>
    </row>
    <row r="627" spans="1:33" x14ac:dyDescent="0.2">
      <c r="A627" s="94">
        <v>44796</v>
      </c>
      <c r="B627">
        <v>11.810000419616699</v>
      </c>
      <c r="C627">
        <v>38.876490039147001</v>
      </c>
      <c r="D627">
        <v>0.50037821482123901</v>
      </c>
      <c r="E627">
        <v>14.329999923706</v>
      </c>
      <c r="F627">
        <v>63.530307769775298</v>
      </c>
      <c r="G627">
        <v>55.712136187629703</v>
      </c>
      <c r="H627">
        <v>6.9800000190734801</v>
      </c>
      <c r="I627">
        <v>10.7399997711181</v>
      </c>
      <c r="J627">
        <v>0.97987151666515504</v>
      </c>
      <c r="K627">
        <v>4.1360273870057496</v>
      </c>
      <c r="L627">
        <v>72.370002746582003</v>
      </c>
      <c r="N627">
        <v>0.71641276686487698</v>
      </c>
      <c r="O627">
        <v>0.89653771272156701</v>
      </c>
      <c r="P627">
        <v>12.5369453430175</v>
      </c>
      <c r="Q627">
        <v>2.2503249391116298</v>
      </c>
      <c r="R627">
        <v>2.2566368569101898</v>
      </c>
      <c r="S627">
        <v>172.95770690581699</v>
      </c>
      <c r="T627">
        <v>0.74913480269181298</v>
      </c>
      <c r="U627">
        <v>35.860000610351499</v>
      </c>
      <c r="V627">
        <v>1017.17143152345</v>
      </c>
      <c r="W627">
        <v>1.0807415281244599</v>
      </c>
      <c r="X627">
        <v>0.48335986329978797</v>
      </c>
      <c r="Y627">
        <v>62.362477779388399</v>
      </c>
      <c r="Z627">
        <v>6.5599999427795401</v>
      </c>
      <c r="AA627">
        <v>1.7014204547598599</v>
      </c>
      <c r="AB627">
        <v>83.940002441406193</v>
      </c>
      <c r="AC627">
        <v>4.7126082242051002</v>
      </c>
      <c r="AD627">
        <v>121.068426438214</v>
      </c>
      <c r="AE627">
        <v>39.209999084472599</v>
      </c>
      <c r="AF627">
        <v>9.3078050613403303</v>
      </c>
      <c r="AG627">
        <v>2.3111260482509102</v>
      </c>
    </row>
    <row r="628" spans="1:33" x14ac:dyDescent="0.2">
      <c r="A628" s="94">
        <v>44797</v>
      </c>
      <c r="B628">
        <v>12.170000076293899</v>
      </c>
      <c r="C628">
        <v>39.737874742740999</v>
      </c>
      <c r="D628">
        <v>0.50357598084466104</v>
      </c>
      <c r="E628">
        <v>14.7100000381469</v>
      </c>
      <c r="F628">
        <v>62.807750701904297</v>
      </c>
      <c r="G628">
        <v>56.522928405085601</v>
      </c>
      <c r="H628">
        <v>6.9899997711181596</v>
      </c>
      <c r="I628">
        <v>10.7100000381469</v>
      </c>
      <c r="J628">
        <v>1.08038022597803</v>
      </c>
      <c r="K628">
        <v>4.1505463878723896</v>
      </c>
      <c r="L628">
        <v>73.360000610351506</v>
      </c>
      <c r="N628">
        <v>0.72196023852028102</v>
      </c>
      <c r="O628">
        <v>0.90858445824109302</v>
      </c>
      <c r="P628">
        <v>13.0107831954956</v>
      </c>
      <c r="Q628">
        <v>2.2038164687277999</v>
      </c>
      <c r="R628">
        <v>2.1474146497912701</v>
      </c>
      <c r="S628">
        <v>175.163802705264</v>
      </c>
      <c r="T628">
        <v>0.73460546631649404</v>
      </c>
      <c r="U628">
        <v>35.520000457763601</v>
      </c>
      <c r="V628">
        <v>1023.13706527216</v>
      </c>
      <c r="W628">
        <v>1.0815723886361099</v>
      </c>
      <c r="X628">
        <v>0.48729803906024899</v>
      </c>
      <c r="Y628">
        <v>61.530454158782902</v>
      </c>
      <c r="Z628">
        <v>6.5100002288818297</v>
      </c>
      <c r="AA628">
        <v>1.7008469240366699</v>
      </c>
      <c r="AB628">
        <v>84.459999084472599</v>
      </c>
      <c r="AC628">
        <v>4.6518535402224002</v>
      </c>
      <c r="AD628">
        <v>121.15932379010199</v>
      </c>
      <c r="AE628">
        <v>39.740001678466797</v>
      </c>
      <c r="AF628">
        <v>9.2085218429565394</v>
      </c>
      <c r="AG628">
        <v>2.39579160176346</v>
      </c>
    </row>
    <row r="629" spans="1:33" x14ac:dyDescent="0.2">
      <c r="A629" s="94">
        <v>44798</v>
      </c>
      <c r="B629">
        <v>12.289999961853001</v>
      </c>
      <c r="C629">
        <v>39.938837511763403</v>
      </c>
      <c r="D629">
        <v>0.52249471816327198</v>
      </c>
      <c r="E629">
        <v>15.520000457763601</v>
      </c>
      <c r="F629">
        <v>64.271400451660099</v>
      </c>
      <c r="G629">
        <v>56.554373115603902</v>
      </c>
      <c r="H629">
        <v>7.0799999237060502</v>
      </c>
      <c r="I629">
        <v>11.0900001525878</v>
      </c>
      <c r="J629">
        <v>1.08043488048679</v>
      </c>
      <c r="K629">
        <v>4.1313716707148798</v>
      </c>
      <c r="L629">
        <v>73.879997253417898</v>
      </c>
      <c r="N629">
        <v>0.74085221532965295</v>
      </c>
      <c r="O629">
        <v>0.87657341567754798</v>
      </c>
      <c r="P629">
        <v>13.0601396560668</v>
      </c>
      <c r="Q629">
        <v>2.19435744756903</v>
      </c>
      <c r="R629">
        <v>2.0610201897322402</v>
      </c>
      <c r="S629">
        <v>175.25025374237401</v>
      </c>
      <c r="T629">
        <v>0.72319022496431196</v>
      </c>
      <c r="U629">
        <v>37.819999694824197</v>
      </c>
      <c r="V629">
        <v>1028.0748431443301</v>
      </c>
      <c r="W629">
        <v>1.0890493748388901</v>
      </c>
      <c r="X629">
        <v>0.49281915813354199</v>
      </c>
      <c r="Y629">
        <v>60.609634553605197</v>
      </c>
      <c r="Z629">
        <v>6.46000003814697</v>
      </c>
      <c r="AA629">
        <v>1.66671687739708</v>
      </c>
      <c r="AB629">
        <v>86.019996643066406</v>
      </c>
      <c r="AC629">
        <v>4.5709747923246598</v>
      </c>
      <c r="AD629">
        <v>120.739284343387</v>
      </c>
      <c r="AE629">
        <v>41.119998931884702</v>
      </c>
      <c r="AF629">
        <v>9.2498903274536097</v>
      </c>
      <c r="AG629">
        <v>2.4686559630935099</v>
      </c>
    </row>
    <row r="630" spans="1:33" x14ac:dyDescent="0.2">
      <c r="A630" s="94">
        <v>44799</v>
      </c>
      <c r="B630">
        <v>11.869999885559</v>
      </c>
      <c r="C630">
        <v>39.005859166581999</v>
      </c>
      <c r="D630">
        <v>0.51676557806196</v>
      </c>
      <c r="E630">
        <v>14.6599998474121</v>
      </c>
      <c r="F630">
        <v>62.724376678466797</v>
      </c>
      <c r="G630">
        <v>56.437277368984603</v>
      </c>
      <c r="H630">
        <v>6.8400001525878897</v>
      </c>
      <c r="I630">
        <v>10.8400001525878</v>
      </c>
      <c r="J630">
        <v>1.11656328596154</v>
      </c>
      <c r="K630">
        <v>4.0499675857383197</v>
      </c>
      <c r="L630">
        <v>70.989997863769503</v>
      </c>
      <c r="N630">
        <v>0.80120420398981096</v>
      </c>
      <c r="O630">
        <v>0.88549059748605397</v>
      </c>
      <c r="P630">
        <v>12.6356611251831</v>
      </c>
      <c r="Q630">
        <v>2.2239094241591499</v>
      </c>
      <c r="R630">
        <v>2.2710819252491699</v>
      </c>
      <c r="S630">
        <v>171.39766227999499</v>
      </c>
      <c r="T630">
        <v>0.73010817170143105</v>
      </c>
      <c r="U630">
        <v>37.830001831054602</v>
      </c>
      <c r="V630">
        <v>1025.9235667845901</v>
      </c>
      <c r="W630">
        <v>1.1006644441312901</v>
      </c>
      <c r="X630">
        <v>0.47311009665509801</v>
      </c>
      <c r="Y630">
        <v>61.484836578369098</v>
      </c>
      <c r="Z630">
        <v>6.63000011444091</v>
      </c>
      <c r="AA630">
        <v>1.66611755579514</v>
      </c>
      <c r="AB630">
        <v>84.339996337890597</v>
      </c>
      <c r="AC630">
        <v>4.6220895497406298</v>
      </c>
      <c r="AD630">
        <v>121.0694984301</v>
      </c>
      <c r="AE630">
        <v>39.75</v>
      </c>
      <c r="AF630">
        <v>8.9603137969970703</v>
      </c>
      <c r="AG630">
        <v>2.4237447852126</v>
      </c>
    </row>
    <row r="631" spans="1:33" x14ac:dyDescent="0.2">
      <c r="A631" s="94">
        <v>44802</v>
      </c>
      <c r="B631">
        <v>11.6300001144409</v>
      </c>
      <c r="C631">
        <v>37.954400107047299</v>
      </c>
      <c r="D631">
        <v>0.51160492512914801</v>
      </c>
      <c r="E631">
        <v>14.779999732971101</v>
      </c>
      <c r="F631">
        <v>61.668327331542898</v>
      </c>
      <c r="G631">
        <v>55.3815387285809</v>
      </c>
      <c r="H631">
        <v>6.8499999046325604</v>
      </c>
      <c r="I631">
        <v>10.6599998474121</v>
      </c>
      <c r="J631">
        <v>1.11820011453556</v>
      </c>
      <c r="K631">
        <v>3.9814264257785701</v>
      </c>
      <c r="L631">
        <v>69.5</v>
      </c>
      <c r="N631">
        <v>0.78515898699765696</v>
      </c>
      <c r="O631">
        <v>0.87247526128965003</v>
      </c>
      <c r="P631">
        <v>12.852837562561</v>
      </c>
      <c r="Q631">
        <v>2.2311811705651499</v>
      </c>
      <c r="R631">
        <v>2.2825327032415901</v>
      </c>
      <c r="S631">
        <v>167.10254917295001</v>
      </c>
      <c r="T631">
        <v>0.726261812514848</v>
      </c>
      <c r="U631">
        <v>38.130001068115199</v>
      </c>
      <c r="W631">
        <v>1.0799852690014899</v>
      </c>
      <c r="X631">
        <v>0.46719449956105902</v>
      </c>
      <c r="Z631">
        <v>6.42000007629394</v>
      </c>
      <c r="AA631">
        <v>1.6705107783931701</v>
      </c>
      <c r="AB631">
        <v>83.080001831054602</v>
      </c>
      <c r="AC631">
        <v>4.5899243776723804</v>
      </c>
      <c r="AE631">
        <v>38.630001068115199</v>
      </c>
      <c r="AF631">
        <v>9.1009654998779297</v>
      </c>
      <c r="AG631">
        <v>2.4458635300503602</v>
      </c>
    </row>
    <row r="632" spans="1:33" x14ac:dyDescent="0.2">
      <c r="A632" s="94">
        <v>44803</v>
      </c>
      <c r="B632">
        <v>11.6099996566772</v>
      </c>
      <c r="C632">
        <v>38.247063134956903</v>
      </c>
      <c r="D632">
        <v>0.50326223236438095</v>
      </c>
      <c r="E632">
        <v>14.8500003814697</v>
      </c>
      <c r="F632">
        <v>60.584461212158203</v>
      </c>
      <c r="G632">
        <v>55.404158830169898</v>
      </c>
      <c r="H632">
        <v>6.8699998855590803</v>
      </c>
      <c r="I632">
        <v>10.369999885559</v>
      </c>
      <c r="J632">
        <v>1.12550340170791</v>
      </c>
      <c r="K632">
        <v>4.0369577292057004</v>
      </c>
      <c r="L632">
        <v>68.849998474121094</v>
      </c>
      <c r="N632">
        <v>0.80107064904367997</v>
      </c>
      <c r="O632">
        <v>0.88635069615634099</v>
      </c>
      <c r="P632">
        <v>12.8133497238159</v>
      </c>
      <c r="Q632">
        <v>2.2947733693776202</v>
      </c>
      <c r="R632">
        <v>2.3081475913435399</v>
      </c>
      <c r="S632">
        <v>168.948217582365</v>
      </c>
      <c r="T632">
        <v>0.73548569468741198</v>
      </c>
      <c r="U632">
        <v>38.060001373291001</v>
      </c>
      <c r="V632">
        <v>1008.6815676124299</v>
      </c>
      <c r="W632">
        <v>1.09697215160629</v>
      </c>
      <c r="X632">
        <v>0.49804544681247598</v>
      </c>
      <c r="Y632">
        <v>54.509648680686901</v>
      </c>
      <c r="Z632">
        <v>6.4699997901916504</v>
      </c>
      <c r="AA632">
        <v>1.70082716792022</v>
      </c>
      <c r="AB632">
        <v>82.010002136230398</v>
      </c>
      <c r="AC632">
        <v>4.7259527132399999</v>
      </c>
      <c r="AD632">
        <v>120.03019008620799</v>
      </c>
      <c r="AE632">
        <v>38.159999847412102</v>
      </c>
      <c r="AF632">
        <v>9.1092395782470703</v>
      </c>
      <c r="AG632">
        <v>2.4186412618723301</v>
      </c>
    </row>
    <row r="633" spans="1:33" x14ac:dyDescent="0.2">
      <c r="A633" s="94">
        <v>44804</v>
      </c>
      <c r="B633">
        <v>11.5</v>
      </c>
      <c r="C633">
        <v>38.2446323657786</v>
      </c>
      <c r="D633">
        <v>0.48419532909851098</v>
      </c>
      <c r="E633">
        <v>14.8599996566772</v>
      </c>
      <c r="F633">
        <v>59.936004638671797</v>
      </c>
      <c r="G633">
        <v>54.593633393400196</v>
      </c>
      <c r="H633">
        <v>6.8600001335143999</v>
      </c>
      <c r="I633">
        <v>10.329999923706</v>
      </c>
      <c r="J633">
        <v>1.1209375780251001</v>
      </c>
      <c r="K633">
        <v>3.9641495275952701</v>
      </c>
      <c r="L633">
        <v>68.199996948242102</v>
      </c>
      <c r="N633">
        <v>0.79395830001109802</v>
      </c>
      <c r="O633">
        <v>0.85820629096379197</v>
      </c>
      <c r="P633">
        <v>12.852837562561</v>
      </c>
      <c r="Q633">
        <v>2.2689124882739402</v>
      </c>
      <c r="R633">
        <v>2.2144300407005999</v>
      </c>
      <c r="S633">
        <v>167.10607230692401</v>
      </c>
      <c r="T633">
        <v>0.72350524365901903</v>
      </c>
      <c r="U633">
        <v>38.139999389648402</v>
      </c>
      <c r="V633">
        <v>1005.38075693427</v>
      </c>
      <c r="W633">
        <v>1.0822223306594301</v>
      </c>
      <c r="X633">
        <v>0.4919835794879</v>
      </c>
      <c r="Y633">
        <v>56.258378803729997</v>
      </c>
      <c r="Z633">
        <v>6.5</v>
      </c>
      <c r="AB633">
        <v>81.379997253417898</v>
      </c>
      <c r="AC633">
        <v>4.67925372495624</v>
      </c>
      <c r="AD633">
        <v>119.387802663166</v>
      </c>
      <c r="AE633">
        <v>37.689998626708899</v>
      </c>
      <c r="AF633">
        <v>9.1175136566162092</v>
      </c>
      <c r="AG633">
        <v>2.3322417726434899</v>
      </c>
    </row>
    <row r="634" spans="1:33" x14ac:dyDescent="0.2">
      <c r="A634" s="94">
        <v>44805</v>
      </c>
      <c r="B634">
        <v>11.579999923706</v>
      </c>
      <c r="C634">
        <v>37.071863296760498</v>
      </c>
      <c r="D634">
        <v>0.49790604787926801</v>
      </c>
      <c r="E634">
        <v>14.640000343322701</v>
      </c>
      <c r="F634">
        <v>58.888763427734297</v>
      </c>
      <c r="G634">
        <v>52.812100021808597</v>
      </c>
      <c r="H634">
        <v>6.7600002288818297</v>
      </c>
      <c r="I634">
        <v>10.060000419616699</v>
      </c>
      <c r="J634">
        <v>1.14297876616998</v>
      </c>
      <c r="K634">
        <v>3.8991271291741301</v>
      </c>
      <c r="L634">
        <v>67.230003356933594</v>
      </c>
      <c r="N634">
        <v>0.79246644258924404</v>
      </c>
      <c r="O634">
        <v>0.85000475397359199</v>
      </c>
      <c r="P634">
        <v>12.8429651260375</v>
      </c>
      <c r="Q634">
        <v>2.2819319409323602</v>
      </c>
      <c r="R634">
        <v>2.2504517856688402</v>
      </c>
      <c r="S634">
        <v>164.58249962562499</v>
      </c>
      <c r="T634">
        <v>0.72725695624461595</v>
      </c>
      <c r="U634">
        <v>38.040000915527301</v>
      </c>
      <c r="V634">
        <v>1012.38519327394</v>
      </c>
      <c r="W634">
        <v>1.11120775607832</v>
      </c>
      <c r="X634">
        <v>0.48483793622064902</v>
      </c>
      <c r="Y634">
        <v>53.933052778243997</v>
      </c>
      <c r="Z634">
        <v>6.3200001716613698</v>
      </c>
      <c r="AA634">
        <v>1.69896644529414</v>
      </c>
      <c r="AB634">
        <v>81.660003662109304</v>
      </c>
      <c r="AC634">
        <v>4.6603745534719998</v>
      </c>
      <c r="AD634">
        <v>118.760526504655</v>
      </c>
      <c r="AE634">
        <v>38.029998779296797</v>
      </c>
      <c r="AF634">
        <v>9.1340599060058594</v>
      </c>
      <c r="AG634">
        <v>2.3633804677771102</v>
      </c>
    </row>
    <row r="635" spans="1:33" x14ac:dyDescent="0.2">
      <c r="A635" s="94">
        <v>44806</v>
      </c>
      <c r="B635">
        <v>11.270000457763601</v>
      </c>
      <c r="C635">
        <v>37.775231316338903</v>
      </c>
      <c r="D635">
        <v>0.49042058296655699</v>
      </c>
      <c r="E635">
        <v>14.279999732971101</v>
      </c>
      <c r="F635">
        <v>58.524097442626903</v>
      </c>
      <c r="G635">
        <v>52.520105085774198</v>
      </c>
      <c r="H635">
        <v>6.7600002288818297</v>
      </c>
      <c r="I635">
        <v>9.8199996948242205</v>
      </c>
      <c r="J635">
        <v>1.18236433294578</v>
      </c>
      <c r="K635">
        <v>3.9338985656428802</v>
      </c>
      <c r="L635">
        <v>65.900001525878906</v>
      </c>
      <c r="N635">
        <v>0.811927976082642</v>
      </c>
      <c r="O635">
        <v>0.86473609482049996</v>
      </c>
      <c r="P635">
        <v>12.8923234939575</v>
      </c>
      <c r="Q635">
        <v>2.30975308040387</v>
      </c>
      <c r="R635">
        <v>2.3028666831300999</v>
      </c>
      <c r="S635">
        <v>169.106081538463</v>
      </c>
      <c r="T635">
        <v>0.73709364716523795</v>
      </c>
      <c r="U635">
        <v>38.060001373291001</v>
      </c>
      <c r="V635">
        <v>1027.91106088829</v>
      </c>
      <c r="W635">
        <v>1.1170310474674301</v>
      </c>
      <c r="X635">
        <v>0.485120544928349</v>
      </c>
      <c r="Y635">
        <v>52.085738887471003</v>
      </c>
      <c r="Z635">
        <v>6.3499999046325604</v>
      </c>
      <c r="AA635">
        <v>1.6479920590099</v>
      </c>
      <c r="AB635">
        <v>81.080001831054602</v>
      </c>
      <c r="AC635">
        <v>4.6775856623014302</v>
      </c>
      <c r="AD635">
        <v>118.253054111385</v>
      </c>
      <c r="AE635">
        <v>36.900001525878899</v>
      </c>
      <c r="AF635">
        <v>9.0430507659912092</v>
      </c>
      <c r="AG635">
        <v>2.31283482167842</v>
      </c>
    </row>
    <row r="636" spans="1:33" x14ac:dyDescent="0.2">
      <c r="A636" s="94">
        <v>44809</v>
      </c>
      <c r="C636">
        <v>37.847592337748601</v>
      </c>
      <c r="D636">
        <v>0.50860572047838504</v>
      </c>
      <c r="G636">
        <v>52.549416376614602</v>
      </c>
      <c r="J636">
        <v>1.1887501186802101</v>
      </c>
      <c r="K636">
        <v>3.8481288562465998</v>
      </c>
      <c r="N636">
        <v>0.81135628495675804</v>
      </c>
      <c r="O636">
        <v>0.86303225882443202</v>
      </c>
      <c r="Q636">
        <v>2.2684446288543501</v>
      </c>
      <c r="R636">
        <v>2.25583909758552</v>
      </c>
      <c r="S636">
        <v>166.849445602081</v>
      </c>
      <c r="T636">
        <v>0.72909119726531901</v>
      </c>
      <c r="V636">
        <v>1030.46812727467</v>
      </c>
      <c r="W636">
        <v>1.1195005634171999</v>
      </c>
      <c r="X636">
        <v>0.50587041337440997</v>
      </c>
      <c r="Y636">
        <v>52.381555454431599</v>
      </c>
      <c r="AA636">
        <v>1.6412340691492799</v>
      </c>
      <c r="AC636">
        <v>4.6657954368420897</v>
      </c>
      <c r="AD636">
        <v>115.199296964377</v>
      </c>
      <c r="AG636">
        <v>2.33636879291987</v>
      </c>
    </row>
    <row r="637" spans="1:33" x14ac:dyDescent="0.2">
      <c r="A637" s="94">
        <v>44810</v>
      </c>
      <c r="B637">
        <v>11.279999732971101</v>
      </c>
      <c r="C637">
        <v>38.212839829788898</v>
      </c>
      <c r="D637">
        <v>0.49671118579705298</v>
      </c>
      <c r="E637">
        <v>15.289999961853001</v>
      </c>
      <c r="F637">
        <v>58.327735900878899</v>
      </c>
      <c r="G637">
        <v>50.947876610855097</v>
      </c>
      <c r="H637">
        <v>6.8200001716613698</v>
      </c>
      <c r="I637">
        <v>9.2600002288818306</v>
      </c>
      <c r="J637">
        <v>1.1986403404660799</v>
      </c>
      <c r="K637">
        <v>3.8740486380970598</v>
      </c>
      <c r="L637">
        <v>66.239997863769503</v>
      </c>
      <c r="N637">
        <v>0.81800645290051099</v>
      </c>
      <c r="O637">
        <v>0.86463533815692895</v>
      </c>
      <c r="P637">
        <v>12.6554040908813</v>
      </c>
      <c r="Q637">
        <v>2.2673840770826001</v>
      </c>
      <c r="R637">
        <v>2.2145068786977</v>
      </c>
      <c r="S637">
        <v>167.66602247581699</v>
      </c>
      <c r="T637">
        <v>0.73560167814630195</v>
      </c>
      <c r="U637">
        <v>38.770000457763601</v>
      </c>
      <c r="V637">
        <v>1035.71055622832</v>
      </c>
      <c r="W637">
        <v>1.1139944014546399</v>
      </c>
      <c r="X637">
        <v>0.51780588446859599</v>
      </c>
      <c r="Y637">
        <v>54.073123097419703</v>
      </c>
      <c r="Z637">
        <v>6.21000003814697</v>
      </c>
      <c r="AA637">
        <v>1.69098213037659</v>
      </c>
      <c r="AB637">
        <v>79.510002136230398</v>
      </c>
      <c r="AC637">
        <v>4.6486730216681602</v>
      </c>
      <c r="AD637">
        <v>116.12134918869501</v>
      </c>
      <c r="AE637">
        <v>37.189998626708899</v>
      </c>
      <c r="AF637">
        <v>9.0844173431396396</v>
      </c>
      <c r="AG637">
        <v>2.2593932583737302</v>
      </c>
    </row>
    <row r="638" spans="1:33" x14ac:dyDescent="0.2">
      <c r="A638" s="94">
        <v>44811</v>
      </c>
      <c r="B638">
        <v>11.619999885559</v>
      </c>
      <c r="C638">
        <v>37.916331164094998</v>
      </c>
      <c r="E638">
        <v>16.4899997711181</v>
      </c>
      <c r="F638">
        <v>59.1131782531738</v>
      </c>
      <c r="G638">
        <v>48.705808237712297</v>
      </c>
      <c r="H638">
        <v>6.8899998664855904</v>
      </c>
      <c r="I638">
        <v>8.8900003433227504</v>
      </c>
      <c r="J638">
        <v>1.17296241518414</v>
      </c>
      <c r="K638">
        <v>3.7966721378117998</v>
      </c>
      <c r="L638">
        <v>68.019996643066406</v>
      </c>
      <c r="N638">
        <v>0.79708574707603896</v>
      </c>
      <c r="O638">
        <v>0.85298523244412605</v>
      </c>
      <c r="P638">
        <v>12.744249343871999</v>
      </c>
      <c r="Q638">
        <v>2.2738058464227802</v>
      </c>
      <c r="R638">
        <v>2.1665009992713302</v>
      </c>
      <c r="S638">
        <v>166.227060509491</v>
      </c>
      <c r="T638">
        <v>0.72054190440604704</v>
      </c>
      <c r="U638">
        <v>38.419998168945298</v>
      </c>
      <c r="V638">
        <v>1028.5211210037901</v>
      </c>
      <c r="W638">
        <v>1.0925112114483599</v>
      </c>
      <c r="X638">
        <v>0.54795698386025904</v>
      </c>
      <c r="Y638">
        <v>30.5639649847048</v>
      </c>
      <c r="Z638">
        <v>6.4000000953674299</v>
      </c>
      <c r="AA638">
        <v>1.68142627907761</v>
      </c>
      <c r="AB638">
        <v>80.870002746582003</v>
      </c>
      <c r="AC638">
        <v>4.5925335064148296</v>
      </c>
      <c r="AD638">
        <v>115.573273677453</v>
      </c>
      <c r="AE638">
        <v>37.970001220703097</v>
      </c>
      <c r="AF638">
        <v>9.1837015151977504</v>
      </c>
    </row>
    <row r="639" spans="1:33" x14ac:dyDescent="0.2">
      <c r="A639" s="94">
        <v>44812</v>
      </c>
      <c r="B639">
        <v>12.2100000381469</v>
      </c>
      <c r="C639">
        <v>38.394581414691999</v>
      </c>
      <c r="D639">
        <v>0.50889133283274601</v>
      </c>
      <c r="E639">
        <v>15.7299995422363</v>
      </c>
      <c r="F639">
        <v>59.1973266601562</v>
      </c>
      <c r="G639">
        <v>48.4979776383583</v>
      </c>
      <c r="H639">
        <v>6.7800002098083496</v>
      </c>
      <c r="I639">
        <v>8.7399997711181605</v>
      </c>
      <c r="J639">
        <v>1.1709079542529499</v>
      </c>
      <c r="K639">
        <v>3.8451781317702598</v>
      </c>
      <c r="L639">
        <v>68.459999084472599</v>
      </c>
      <c r="N639">
        <v>0.78774593667301895</v>
      </c>
      <c r="O639">
        <v>0.84234434718347695</v>
      </c>
      <c r="P639">
        <v>13.168728828430099</v>
      </c>
      <c r="Q639">
        <v>2.2511592778606602</v>
      </c>
      <c r="R639">
        <v>2.0724143226240899</v>
      </c>
      <c r="S639">
        <v>169.07257875166101</v>
      </c>
      <c r="T639">
        <v>0.706358648167139</v>
      </c>
      <c r="U639">
        <v>39.150001525878899</v>
      </c>
      <c r="V639">
        <v>1038.90281653753</v>
      </c>
      <c r="W639">
        <v>1.0807724331524999</v>
      </c>
      <c r="X639">
        <v>0.54269016838591999</v>
      </c>
      <c r="Y639">
        <v>35.711407184600802</v>
      </c>
      <c r="Z639">
        <v>6.4800000190734801</v>
      </c>
      <c r="AA639">
        <v>1.69080765123293</v>
      </c>
      <c r="AB639">
        <v>81.389999389648395</v>
      </c>
      <c r="AC639">
        <v>4.5226605185484203</v>
      </c>
      <c r="AD639">
        <v>115.653160216104</v>
      </c>
      <c r="AE639">
        <v>37.540000915527301</v>
      </c>
      <c r="AF639">
        <v>9.1340599060058594</v>
      </c>
      <c r="AG639">
        <v>2.2490231951772999</v>
      </c>
    </row>
    <row r="640" spans="1:33" x14ac:dyDescent="0.2">
      <c r="A640" s="94">
        <v>44813</v>
      </c>
      <c r="B640">
        <v>12.5</v>
      </c>
      <c r="C640">
        <v>38.887957734712899</v>
      </c>
      <c r="D640">
        <v>0.51982428060549002</v>
      </c>
      <c r="E640">
        <v>16</v>
      </c>
      <c r="F640">
        <v>60.207164764404297</v>
      </c>
      <c r="H640">
        <v>6.9400000572204501</v>
      </c>
      <c r="I640">
        <v>8.6999998092651296</v>
      </c>
      <c r="J640">
        <v>1.17892429225707</v>
      </c>
      <c r="K640">
        <v>3.9935381369438598</v>
      </c>
      <c r="L640">
        <v>70.260002136230398</v>
      </c>
      <c r="N640">
        <v>0.78741683713241795</v>
      </c>
      <c r="O640">
        <v>0.83175374605708097</v>
      </c>
      <c r="P640">
        <v>13.849868774414</v>
      </c>
      <c r="Q640">
        <v>2.2425069820882499</v>
      </c>
      <c r="R640">
        <v>2.0979962307571798</v>
      </c>
      <c r="S640">
        <v>173.062484205082</v>
      </c>
      <c r="T640">
        <v>0.70868966451279602</v>
      </c>
      <c r="U640">
        <v>39.209999084472599</v>
      </c>
      <c r="V640">
        <v>1054.4937393064799</v>
      </c>
      <c r="W640">
        <v>1.07792351629646</v>
      </c>
      <c r="X640">
        <v>0.587939338117905</v>
      </c>
      <c r="Y640">
        <v>35.025665034423803</v>
      </c>
      <c r="Z640">
        <v>6.7399997711181596</v>
      </c>
      <c r="AA640">
        <v>1.67040917881544</v>
      </c>
      <c r="AB640">
        <v>83.169998168945298</v>
      </c>
      <c r="AC640">
        <v>4.5514633699098797</v>
      </c>
      <c r="AD640">
        <v>114.52019237168901</v>
      </c>
      <c r="AE640">
        <v>37.659999847412102</v>
      </c>
      <c r="AF640">
        <v>9.2250690460205007</v>
      </c>
      <c r="AG640">
        <v>2.33602543982385</v>
      </c>
    </row>
    <row r="641" spans="1:33" x14ac:dyDescent="0.2">
      <c r="A641" s="94">
        <v>44816</v>
      </c>
      <c r="B641">
        <v>12.770000457763601</v>
      </c>
      <c r="C641">
        <v>39.287962878990498</v>
      </c>
      <c r="D641">
        <v>0.53630763345418497</v>
      </c>
      <c r="E641">
        <v>16.270000457763601</v>
      </c>
      <c r="F641">
        <v>61.647121429443303</v>
      </c>
      <c r="H641">
        <v>6.8600001335143999</v>
      </c>
      <c r="I641">
        <v>9.1599998474121094</v>
      </c>
      <c r="K641">
        <v>4.5697288248926702</v>
      </c>
      <c r="L641">
        <v>70.900001525878906</v>
      </c>
      <c r="P641">
        <v>14.126275062561</v>
      </c>
      <c r="S641">
        <v>177.388453601903</v>
      </c>
      <c r="U641">
        <v>39.659999847412102</v>
      </c>
      <c r="V641">
        <v>1070.4114478588201</v>
      </c>
      <c r="Y641">
        <v>36.020124554634002</v>
      </c>
      <c r="Z641">
        <v>6.75</v>
      </c>
      <c r="AA641">
        <v>1.7591241383051499</v>
      </c>
      <c r="AB641">
        <v>84.559997558593693</v>
      </c>
      <c r="AC641">
        <v>4.7551220414451203</v>
      </c>
      <c r="AD641">
        <v>115.49223169219199</v>
      </c>
      <c r="AE641">
        <v>39.340000152587798</v>
      </c>
      <c r="AF641">
        <v>9.5560140609741193</v>
      </c>
      <c r="AG641">
        <v>2.3626670906631899</v>
      </c>
    </row>
    <row r="642" spans="1:33" x14ac:dyDescent="0.2">
      <c r="A642" s="94">
        <v>44817</v>
      </c>
      <c r="B642">
        <v>12.0100002288818</v>
      </c>
      <c r="C642">
        <v>37.811798116195398</v>
      </c>
      <c r="D642">
        <v>0.53613511132262104</v>
      </c>
      <c r="E642">
        <v>14.899999618530201</v>
      </c>
      <c r="F642">
        <v>59.861198425292898</v>
      </c>
      <c r="G642">
        <v>49.334635164095701</v>
      </c>
      <c r="H642">
        <v>6.5399999618530202</v>
      </c>
      <c r="I642">
        <v>8.6099996566772408</v>
      </c>
      <c r="J642">
        <v>1.17115714807425</v>
      </c>
      <c r="K642">
        <v>4.5589603229130899</v>
      </c>
      <c r="L642">
        <v>67.569999694824205</v>
      </c>
      <c r="N642">
        <v>0.78034543459921202</v>
      </c>
      <c r="O642">
        <v>0.83637341800695697</v>
      </c>
      <c r="P642">
        <v>14.027558326721101</v>
      </c>
      <c r="Q642">
        <v>2.2772562226072002</v>
      </c>
      <c r="R642">
        <v>2.1435780849905899</v>
      </c>
      <c r="S642">
        <v>173.874271602851</v>
      </c>
      <c r="T642">
        <v>0.71768944959025305</v>
      </c>
      <c r="U642">
        <v>39.569999694824197</v>
      </c>
      <c r="V642">
        <v>1079.22963516866</v>
      </c>
      <c r="W642">
        <v>1.07435604437249</v>
      </c>
      <c r="X642">
        <v>0.61227429184242499</v>
      </c>
      <c r="Y642">
        <v>37.8748070911033</v>
      </c>
      <c r="Z642">
        <v>6.5100002288818297</v>
      </c>
      <c r="AA642">
        <v>1.79652113892188</v>
      </c>
      <c r="AB642">
        <v>82.849998474121094</v>
      </c>
      <c r="AC642">
        <v>4.6209798188066804</v>
      </c>
      <c r="AD642">
        <v>115.02382597001601</v>
      </c>
      <c r="AE642">
        <v>37.770000457763601</v>
      </c>
      <c r="AF642">
        <v>9.4319086074829102</v>
      </c>
      <c r="AG642">
        <v>2.26208492375283</v>
      </c>
    </row>
    <row r="643" spans="1:33" x14ac:dyDescent="0.2">
      <c r="A643" s="94">
        <v>44818</v>
      </c>
      <c r="B643">
        <v>11.9899997711181</v>
      </c>
      <c r="C643">
        <v>37.468424252379897</v>
      </c>
      <c r="D643">
        <v>0.54722726836995095</v>
      </c>
      <c r="E643">
        <v>14.8599996566772</v>
      </c>
      <c r="F643">
        <v>59.945358276367102</v>
      </c>
      <c r="G643">
        <v>46.412423471704003</v>
      </c>
      <c r="H643">
        <v>6.5700001716613698</v>
      </c>
      <c r="I643">
        <v>8.4899997711181605</v>
      </c>
      <c r="J643">
        <v>1.15555198635121</v>
      </c>
      <c r="K643">
        <v>4.4658331363241599</v>
      </c>
      <c r="L643">
        <v>66.160003662109304</v>
      </c>
      <c r="N643">
        <v>0.76846044032023897</v>
      </c>
      <c r="O643">
        <v>0.87830625086290504</v>
      </c>
      <c r="P643">
        <v>13.839998245239199</v>
      </c>
      <c r="Q643">
        <v>2.2530003740970899</v>
      </c>
      <c r="R643">
        <v>2.11502206048152</v>
      </c>
      <c r="S643">
        <v>171.48626931995301</v>
      </c>
      <c r="T643">
        <v>0.70622892686678496</v>
      </c>
      <c r="U643">
        <v>39.959999084472599</v>
      </c>
      <c r="V643">
        <v>1039.7412899845999</v>
      </c>
      <c r="W643">
        <v>1.0744957322433599</v>
      </c>
      <c r="X643">
        <v>0.60368852222332203</v>
      </c>
      <c r="Y643">
        <v>35.669082760810802</v>
      </c>
      <c r="Z643">
        <v>6.4400000572204501</v>
      </c>
      <c r="AA643">
        <v>1.7831339240320701</v>
      </c>
      <c r="AB643">
        <v>83.389999389648395</v>
      </c>
      <c r="AC643">
        <v>4.3795204305039004</v>
      </c>
      <c r="AD643">
        <v>113.217264637391</v>
      </c>
      <c r="AE643">
        <v>38.150001525878899</v>
      </c>
      <c r="AF643">
        <v>9.3326263427734304</v>
      </c>
      <c r="AG643">
        <v>2.1596231591449802</v>
      </c>
    </row>
    <row r="644" spans="1:33" x14ac:dyDescent="0.2">
      <c r="A644" s="94">
        <v>44819</v>
      </c>
      <c r="B644">
        <v>11.890000343322701</v>
      </c>
      <c r="C644">
        <v>35.950401762264597</v>
      </c>
      <c r="D644">
        <v>0.546225794736102</v>
      </c>
      <c r="E644">
        <v>14.949999809265099</v>
      </c>
      <c r="F644">
        <v>60.945850372314403</v>
      </c>
      <c r="G644">
        <v>46.556486914171103</v>
      </c>
      <c r="H644">
        <v>6.5</v>
      </c>
      <c r="I644">
        <v>8.5200004577636701</v>
      </c>
      <c r="J644">
        <v>1.1350586224474499</v>
      </c>
      <c r="K644">
        <v>4.5006310981008797</v>
      </c>
      <c r="L644">
        <v>65</v>
      </c>
      <c r="N644">
        <v>0.76173739299204501</v>
      </c>
      <c r="O644">
        <v>0.85284918482394501</v>
      </c>
      <c r="P644">
        <v>13.958456993103001</v>
      </c>
      <c r="Q644">
        <v>2.1721016922102798</v>
      </c>
      <c r="R644">
        <v>2.07226044437621</v>
      </c>
      <c r="S644">
        <v>164.690456199919</v>
      </c>
      <c r="T644">
        <v>0.68955612538481104</v>
      </c>
      <c r="U644">
        <v>39.810001373291001</v>
      </c>
      <c r="V644">
        <v>1043.01558230762</v>
      </c>
      <c r="W644">
        <v>1.0842489893885301</v>
      </c>
      <c r="X644">
        <v>0.58899581999468498</v>
      </c>
      <c r="Y644">
        <v>36.943820953369098</v>
      </c>
      <c r="Z644">
        <v>6.3899998664855904</v>
      </c>
      <c r="AA644">
        <v>1.7383186130206201</v>
      </c>
      <c r="AB644">
        <v>84.470001220703097</v>
      </c>
      <c r="AC644">
        <v>4.4826551811608599</v>
      </c>
      <c r="AD644">
        <v>113.598930542055</v>
      </c>
      <c r="AE644">
        <v>38.349998474121001</v>
      </c>
      <c r="AF644">
        <v>9.5725612640380806</v>
      </c>
      <c r="AG644">
        <v>2.1446446271854702</v>
      </c>
    </row>
    <row r="645" spans="1:33" x14ac:dyDescent="0.2">
      <c r="A645" s="94">
        <v>44820</v>
      </c>
      <c r="B645">
        <v>11.560000419616699</v>
      </c>
      <c r="C645">
        <v>35.447245399244501</v>
      </c>
      <c r="D645">
        <v>0.48798155647557401</v>
      </c>
      <c r="E645">
        <v>14.2100000381469</v>
      </c>
      <c r="F645">
        <v>59.412387847900298</v>
      </c>
      <c r="G645">
        <v>45.7700253919853</v>
      </c>
      <c r="H645">
        <v>6.4400000572204501</v>
      </c>
      <c r="I645">
        <v>8.1499996185302699</v>
      </c>
      <c r="J645">
        <v>1.12726416275189</v>
      </c>
      <c r="K645">
        <v>4.4624584238462601</v>
      </c>
      <c r="L645">
        <v>63.240001678466797</v>
      </c>
      <c r="N645">
        <v>0.74242726129396097</v>
      </c>
      <c r="O645">
        <v>0.86302669328536197</v>
      </c>
      <c r="P645">
        <v>13.7906398773193</v>
      </c>
      <c r="Q645">
        <v>2.1178321450484301</v>
      </c>
      <c r="R645">
        <v>2.0128143710251698</v>
      </c>
      <c r="S645">
        <v>159.99736768781401</v>
      </c>
      <c r="T645">
        <v>0.66924063433167802</v>
      </c>
      <c r="U645">
        <v>40.110000610351499</v>
      </c>
      <c r="V645">
        <v>1028.26824703999</v>
      </c>
      <c r="W645">
        <v>1.0639090545822301</v>
      </c>
      <c r="X645">
        <v>0.54912052834509495</v>
      </c>
      <c r="Y645">
        <v>35.388702277559098</v>
      </c>
      <c r="Z645">
        <v>6.0500001907348597</v>
      </c>
      <c r="AA645">
        <v>1.67161456775394</v>
      </c>
      <c r="AB645">
        <v>85.089996337890597</v>
      </c>
      <c r="AC645">
        <v>4.2690161319713198</v>
      </c>
      <c r="AD645">
        <v>112.118799076873</v>
      </c>
      <c r="AE645">
        <v>37.270000457763601</v>
      </c>
      <c r="AF645">
        <v>9.5229196548461896</v>
      </c>
      <c r="AG645">
        <v>1.9940167119546</v>
      </c>
    </row>
    <row r="646" spans="1:33" x14ac:dyDescent="0.2">
      <c r="A646" s="94">
        <v>44823</v>
      </c>
      <c r="B646">
        <v>11.060000419616699</v>
      </c>
      <c r="C646">
        <v>36.028928289550002</v>
      </c>
      <c r="D646">
        <v>0.53516674397392405</v>
      </c>
      <c r="E646">
        <v>13.199999809265099</v>
      </c>
      <c r="F646">
        <v>59.533935546875</v>
      </c>
      <c r="G646">
        <v>46.9603419074367</v>
      </c>
      <c r="H646">
        <v>6.42000007629394</v>
      </c>
      <c r="I646">
        <v>8.3100004196166992</v>
      </c>
      <c r="J646">
        <v>1.1269198602713499</v>
      </c>
      <c r="K646">
        <v>4.3818303416301703</v>
      </c>
      <c r="L646">
        <v>63.060001373291001</v>
      </c>
      <c r="N646">
        <v>0.74523791980823195</v>
      </c>
      <c r="O646">
        <v>0.84152062680152495</v>
      </c>
      <c r="P646">
        <v>13.948585510253899</v>
      </c>
      <c r="Q646">
        <v>2.1435735709490502</v>
      </c>
      <c r="R646">
        <v>2.02400393831936</v>
      </c>
      <c r="S646">
        <v>162.28077787500601</v>
      </c>
      <c r="T646">
        <v>0.66628457780237205</v>
      </c>
      <c r="U646">
        <v>40.340000152587798</v>
      </c>
      <c r="W646">
        <v>1.0324229524945501</v>
      </c>
      <c r="X646">
        <v>0.52729618075379303</v>
      </c>
      <c r="Z646">
        <v>5.7600002288818297</v>
      </c>
      <c r="AA646">
        <v>1.6521571363696499</v>
      </c>
      <c r="AB646">
        <v>83.459999084472599</v>
      </c>
      <c r="AE646">
        <v>37.180000305175703</v>
      </c>
      <c r="AF646">
        <v>9.6470232009887695</v>
      </c>
      <c r="AG646">
        <v>2.27318351953905</v>
      </c>
    </row>
    <row r="647" spans="1:33" x14ac:dyDescent="0.2">
      <c r="A647" s="94">
        <v>44824</v>
      </c>
      <c r="B647">
        <v>10.770000457763601</v>
      </c>
      <c r="C647">
        <v>35.355677983732598</v>
      </c>
      <c r="D647">
        <v>0.53182232752442304</v>
      </c>
      <c r="E647">
        <v>13.2299995422363</v>
      </c>
      <c r="F647">
        <v>59.374977111816399</v>
      </c>
      <c r="G647">
        <v>47.066373877750202</v>
      </c>
      <c r="H647">
        <v>6.3400001525878897</v>
      </c>
      <c r="I647">
        <v>8.7200002670287997</v>
      </c>
      <c r="J647">
        <v>1.13691743973902</v>
      </c>
      <c r="K647">
        <v>4.24791085682073</v>
      </c>
      <c r="L647">
        <v>63</v>
      </c>
      <c r="N647">
        <v>0.75030621323815405</v>
      </c>
      <c r="O647">
        <v>0.84245919935407398</v>
      </c>
      <c r="P647">
        <v>14.146018028259199</v>
      </c>
      <c r="Q647">
        <v>2.1739750135680498</v>
      </c>
      <c r="R647">
        <v>2.0576427028655302</v>
      </c>
      <c r="S647">
        <v>156.358190742153</v>
      </c>
      <c r="T647">
        <v>0.668036966258305</v>
      </c>
      <c r="U647">
        <v>41.169998168945298</v>
      </c>
      <c r="V647">
        <v>1014.3838634074</v>
      </c>
      <c r="W647">
        <v>1.02292078435263</v>
      </c>
      <c r="X647">
        <v>0.53385862218373203</v>
      </c>
      <c r="Y647">
        <v>37.3048889103747</v>
      </c>
      <c r="Z647">
        <v>5.4699997901916504</v>
      </c>
      <c r="AA647">
        <v>1.6499842637654101</v>
      </c>
      <c r="AB647">
        <v>82.629997253417898</v>
      </c>
      <c r="AC647">
        <v>4.2257865045118397</v>
      </c>
      <c r="AD647">
        <v>110.883282453173</v>
      </c>
      <c r="AE647">
        <v>37.2299995422363</v>
      </c>
      <c r="AF647">
        <v>9.8704109191894496</v>
      </c>
      <c r="AG647">
        <v>2.3870832659133598</v>
      </c>
    </row>
    <row r="648" spans="1:33" x14ac:dyDescent="0.2">
      <c r="A648" s="94">
        <v>44825</v>
      </c>
      <c r="B648">
        <v>10.569999694824199</v>
      </c>
      <c r="C648">
        <v>36.006263854997997</v>
      </c>
      <c r="D648">
        <v>0.53291840440745997</v>
      </c>
      <c r="E648">
        <v>13</v>
      </c>
      <c r="F648">
        <v>59.000965118408203</v>
      </c>
      <c r="G648">
        <v>49.892258808718502</v>
      </c>
      <c r="H648">
        <v>6.1599998474120996</v>
      </c>
      <c r="I648">
        <v>8.3800001144409109</v>
      </c>
      <c r="J648">
        <v>1.1402208838291501</v>
      </c>
      <c r="K648">
        <v>4.1979679774110501</v>
      </c>
      <c r="L648">
        <v>61.25</v>
      </c>
      <c r="N648">
        <v>0.75169426624475399</v>
      </c>
      <c r="O648">
        <v>0.84519354696030202</v>
      </c>
      <c r="P648">
        <v>13.9288415908813</v>
      </c>
      <c r="Q648">
        <v>2.1718064470751899</v>
      </c>
      <c r="R648">
        <v>2.04712846267992</v>
      </c>
      <c r="S648">
        <v>157.12269589087299</v>
      </c>
      <c r="T648">
        <v>0.67263294806333696</v>
      </c>
      <c r="U648">
        <v>41.049999237060497</v>
      </c>
      <c r="V648">
        <v>1003.1444204922</v>
      </c>
      <c r="W648">
        <v>1.0379485112990401</v>
      </c>
      <c r="X648">
        <v>0.58285359798776304</v>
      </c>
      <c r="Y648">
        <v>35.279792666435199</v>
      </c>
      <c r="Z648">
        <v>5.6199998855590803</v>
      </c>
      <c r="AA648">
        <v>1.6530393962304299</v>
      </c>
      <c r="AB648">
        <v>81.860000610351506</v>
      </c>
      <c r="AC648">
        <v>4.2078716170603299</v>
      </c>
      <c r="AD648">
        <v>108.002575243549</v>
      </c>
      <c r="AE648">
        <v>36.869998931884702</v>
      </c>
      <c r="AF648">
        <v>9.8124952316284109</v>
      </c>
      <c r="AG648">
        <v>2.4063950680150001</v>
      </c>
    </row>
    <row r="649" spans="1:33" x14ac:dyDescent="0.2">
      <c r="A649" s="94">
        <v>44826</v>
      </c>
      <c r="B649">
        <v>10.1000003814697</v>
      </c>
      <c r="C649">
        <v>33.886573515790097</v>
      </c>
      <c r="D649">
        <v>0.57635770123545804</v>
      </c>
      <c r="E649">
        <v>12.5</v>
      </c>
      <c r="F649">
        <v>58.168777465820298</v>
      </c>
      <c r="G649">
        <v>50.520295853570701</v>
      </c>
      <c r="H649">
        <v>5.67000007629394</v>
      </c>
      <c r="I649">
        <v>8.3199996948242099</v>
      </c>
      <c r="J649">
        <v>1.1159031309220999</v>
      </c>
      <c r="K649">
        <v>4.0809995665608403</v>
      </c>
      <c r="L649">
        <v>58.819999694824197</v>
      </c>
      <c r="N649">
        <v>0.73533567674394296</v>
      </c>
      <c r="O649">
        <v>0.83165050326101597</v>
      </c>
      <c r="P649">
        <v>13.9189710617065</v>
      </c>
      <c r="Q649">
        <v>2.1013351892756802</v>
      </c>
      <c r="R649">
        <v>1.98155494655475</v>
      </c>
      <c r="S649">
        <v>149.56370330090201</v>
      </c>
      <c r="T649">
        <v>0.65977100294935498</v>
      </c>
      <c r="U649">
        <v>40.7299995422363</v>
      </c>
      <c r="V649">
        <v>984.28367134198197</v>
      </c>
      <c r="W649">
        <v>1.0098457498659099</v>
      </c>
      <c r="X649">
        <v>0.56470721515438504</v>
      </c>
      <c r="Y649">
        <v>34.443170142400199</v>
      </c>
      <c r="Z649">
        <v>5.3000001907348597</v>
      </c>
      <c r="AA649">
        <v>1.6632227347005499</v>
      </c>
      <c r="AB649">
        <v>79.959999084472599</v>
      </c>
      <c r="AC649">
        <v>4.1584555294161296</v>
      </c>
      <c r="AD649">
        <v>106.819727514243</v>
      </c>
      <c r="AE649">
        <v>35.959999084472599</v>
      </c>
      <c r="AF649">
        <v>9.5560140609741193</v>
      </c>
      <c r="AG649">
        <v>2.5318288405095402</v>
      </c>
    </row>
    <row r="650" spans="1:33" x14ac:dyDescent="0.2">
      <c r="A650" s="94">
        <v>44827</v>
      </c>
      <c r="B650">
        <v>10.25</v>
      </c>
      <c r="C650">
        <v>34.069915351095403</v>
      </c>
      <c r="D650">
        <v>0.58840777240529696</v>
      </c>
      <c r="E650">
        <v>11.9899997711181</v>
      </c>
      <c r="F650">
        <v>58.243587493896399</v>
      </c>
      <c r="G650">
        <v>49.965414058068497</v>
      </c>
      <c r="H650">
        <v>5.5900001525878897</v>
      </c>
      <c r="I650">
        <v>9.42000007629394</v>
      </c>
      <c r="J650">
        <v>1.10623812942012</v>
      </c>
      <c r="K650">
        <v>4.1077685852466397</v>
      </c>
      <c r="L650">
        <v>58.409999847412102</v>
      </c>
      <c r="N650">
        <v>0.72844404422175901</v>
      </c>
      <c r="O650">
        <v>0.82254839389288004</v>
      </c>
      <c r="P650">
        <v>13.958456993103001</v>
      </c>
      <c r="Q650">
        <v>2.0179181311683401</v>
      </c>
      <c r="R650">
        <v>1.8874680042209899</v>
      </c>
      <c r="S650">
        <v>146.93122975231199</v>
      </c>
      <c r="T650">
        <v>0.64296414939728597</v>
      </c>
      <c r="U650">
        <v>41.009998321533203</v>
      </c>
      <c r="V650">
        <v>968.79389893199505</v>
      </c>
      <c r="W650">
        <v>0.99469788434399797</v>
      </c>
      <c r="X650">
        <v>0.57230875132647396</v>
      </c>
      <c r="Y650">
        <v>32.6661183834075</v>
      </c>
      <c r="Z650">
        <v>5.4899997711181596</v>
      </c>
      <c r="AA650">
        <v>1.6070706975440701</v>
      </c>
      <c r="AB650">
        <v>79.739997863769503</v>
      </c>
      <c r="AD650">
        <v>102.39696401488899</v>
      </c>
      <c r="AE650">
        <v>35.470001220703097</v>
      </c>
      <c r="AF650">
        <v>9.3326263427734304</v>
      </c>
      <c r="AG650">
        <v>2.60263096749099</v>
      </c>
    </row>
    <row r="651" spans="1:33" x14ac:dyDescent="0.2">
      <c r="A651" s="94">
        <v>44830</v>
      </c>
      <c r="B651">
        <v>10.329999923706</v>
      </c>
      <c r="C651">
        <v>33.602498004484602</v>
      </c>
      <c r="D651">
        <v>0.55906289413876198</v>
      </c>
      <c r="E651">
        <v>12.310000419616699</v>
      </c>
      <c r="F651">
        <v>57.383350372314403</v>
      </c>
      <c r="G651">
        <v>47.937139064111598</v>
      </c>
      <c r="H651">
        <v>5.3499999046325604</v>
      </c>
      <c r="I651">
        <v>9.1099996566772408</v>
      </c>
      <c r="J651">
        <v>1.08432112737773</v>
      </c>
      <c r="K651">
        <v>4.0032185808882899</v>
      </c>
      <c r="L651">
        <v>57.340000152587798</v>
      </c>
      <c r="N651">
        <v>0.70513845918185303</v>
      </c>
      <c r="O651">
        <v>0.79393223292890902</v>
      </c>
      <c r="P651">
        <v>13.5932083129882</v>
      </c>
      <c r="Q651">
        <v>1.9333837325239001</v>
      </c>
      <c r="R651">
        <v>1.8572079389668901</v>
      </c>
      <c r="S651">
        <v>144.80754132225201</v>
      </c>
      <c r="T651">
        <v>0.61733590510402703</v>
      </c>
      <c r="U651">
        <v>40.770000457763601</v>
      </c>
      <c r="V651">
        <v>928.62832759553498</v>
      </c>
      <c r="W651">
        <v>0.96703306633707997</v>
      </c>
      <c r="X651">
        <v>0.53455675275972603</v>
      </c>
      <c r="Y651">
        <v>31.312419891357401</v>
      </c>
      <c r="Z651">
        <v>5.2899999618530202</v>
      </c>
      <c r="AA651">
        <v>1.51615325771202</v>
      </c>
      <c r="AB651">
        <v>79.959999084472599</v>
      </c>
      <c r="AC651">
        <v>4.1513318724371198</v>
      </c>
      <c r="AD651">
        <v>95.457075472979298</v>
      </c>
      <c r="AE651">
        <v>35.330001831054602</v>
      </c>
      <c r="AF651">
        <v>9.1009654998779297</v>
      </c>
      <c r="AG651">
        <v>2.4394468723443201</v>
      </c>
    </row>
    <row r="652" spans="1:33" x14ac:dyDescent="0.2">
      <c r="A652" s="94">
        <v>44831</v>
      </c>
      <c r="B652">
        <v>10.6099996566772</v>
      </c>
      <c r="C652">
        <v>33.163513622564501</v>
      </c>
      <c r="D652">
        <v>0.52324931872991598</v>
      </c>
      <c r="E652">
        <v>12.199999809265099</v>
      </c>
      <c r="F652">
        <v>57.860221862792898</v>
      </c>
      <c r="G652">
        <v>47.736102720356897</v>
      </c>
      <c r="H652">
        <v>5.3899998664855904</v>
      </c>
      <c r="I652">
        <v>9.1099996566772408</v>
      </c>
      <c r="J652">
        <v>1.1040922454701201</v>
      </c>
      <c r="K652">
        <v>3.9948343248840299</v>
      </c>
      <c r="L652">
        <v>56.990001678466797</v>
      </c>
      <c r="N652">
        <v>0.718587650723435</v>
      </c>
      <c r="O652">
        <v>0.81433219692369996</v>
      </c>
      <c r="P652">
        <v>13.770895957946699</v>
      </c>
      <c r="Q652">
        <v>2.0411305697644999</v>
      </c>
      <c r="R652">
        <v>1.93704664265715</v>
      </c>
      <c r="S652">
        <v>144.60623349843399</v>
      </c>
      <c r="T652">
        <v>0.63654176727996503</v>
      </c>
      <c r="U652">
        <v>41.669998168945298</v>
      </c>
      <c r="V652">
        <v>925.67458189307899</v>
      </c>
      <c r="W652">
        <v>0.97929124981885596</v>
      </c>
      <c r="X652">
        <v>0.54001122020347403</v>
      </c>
      <c r="Y652">
        <v>31.241245746612499</v>
      </c>
      <c r="Z652">
        <v>5.3600001335143999</v>
      </c>
      <c r="AA652">
        <v>1.5410892858734799</v>
      </c>
      <c r="AB652">
        <v>81</v>
      </c>
      <c r="AC652">
        <v>4.2114778967293098</v>
      </c>
      <c r="AD652">
        <v>89.859298582370599</v>
      </c>
      <c r="AE652">
        <v>35.470001220703097</v>
      </c>
      <c r="AF652">
        <v>8.9667329788208008</v>
      </c>
      <c r="AG652">
        <v>2.2939057338518798</v>
      </c>
    </row>
    <row r="653" spans="1:33" x14ac:dyDescent="0.2">
      <c r="A653" s="94">
        <v>44832</v>
      </c>
      <c r="B653">
        <v>11.25</v>
      </c>
      <c r="C653">
        <v>33.315423423390698</v>
      </c>
      <c r="D653">
        <v>0.54480210919689998</v>
      </c>
      <c r="E653">
        <v>12.8800001144409</v>
      </c>
      <c r="F653">
        <v>59.571334838867102</v>
      </c>
      <c r="G653">
        <v>47.391544824526697</v>
      </c>
      <c r="H653">
        <v>5.6399998664855904</v>
      </c>
      <c r="I653">
        <v>9.5699996948242205</v>
      </c>
      <c r="J653">
        <v>1.08192510246064</v>
      </c>
      <c r="K653">
        <v>3.78315314422164</v>
      </c>
      <c r="L653">
        <v>59.130001068115199</v>
      </c>
      <c r="N653">
        <v>0.70285470751602397</v>
      </c>
      <c r="O653">
        <v>0.813485340758489</v>
      </c>
      <c r="P653">
        <v>13.849868774414</v>
      </c>
      <c r="Q653">
        <v>1.9953182200545101</v>
      </c>
      <c r="R653">
        <v>1.8917172275138501</v>
      </c>
      <c r="S653">
        <v>149.786600444367</v>
      </c>
      <c r="T653">
        <v>0.61866013966586297</v>
      </c>
      <c r="U653">
        <v>42.5</v>
      </c>
      <c r="V653">
        <v>918.13684052081896</v>
      </c>
      <c r="W653">
        <v>0.97127473610076698</v>
      </c>
      <c r="X653">
        <v>0.50858322965744596</v>
      </c>
      <c r="Y653">
        <v>27.891607761383</v>
      </c>
      <c r="Z653">
        <v>5.5100002288818297</v>
      </c>
      <c r="AA653">
        <v>1.5214818953218201</v>
      </c>
      <c r="AB653">
        <v>82.410003662109304</v>
      </c>
      <c r="AC653">
        <v>4.1426442391316201</v>
      </c>
      <c r="AD653">
        <v>87.338148718894402</v>
      </c>
      <c r="AE653">
        <v>37.619998931884702</v>
      </c>
      <c r="AF653">
        <v>9.33363533020019</v>
      </c>
      <c r="AG653">
        <v>2.5603545646834398</v>
      </c>
    </row>
    <row r="654" spans="1:33" x14ac:dyDescent="0.2">
      <c r="A654" s="94">
        <v>44833</v>
      </c>
      <c r="B654">
        <v>10.9700002670288</v>
      </c>
      <c r="C654">
        <v>32.868904862868902</v>
      </c>
      <c r="D654">
        <v>0.53031148700602304</v>
      </c>
      <c r="E654">
        <v>12.5</v>
      </c>
      <c r="F654">
        <v>58.795253753662102</v>
      </c>
      <c r="G654">
        <v>48.528264151117803</v>
      </c>
      <c r="H654">
        <v>5.4899997711181596</v>
      </c>
      <c r="I654">
        <v>9.2200002670287997</v>
      </c>
      <c r="J654">
        <v>1.08237752851522</v>
      </c>
      <c r="K654">
        <v>3.79503460826799</v>
      </c>
      <c r="L654">
        <v>58.330001831054602</v>
      </c>
      <c r="N654">
        <v>0.69300141746324995</v>
      </c>
      <c r="O654">
        <v>0.798104100220697</v>
      </c>
      <c r="P654">
        <v>13.6326942443847</v>
      </c>
      <c r="Q654">
        <v>1.9377690512236201</v>
      </c>
      <c r="R654">
        <v>1.83457630026964</v>
      </c>
      <c r="S654">
        <v>149.33629481291001</v>
      </c>
      <c r="T654">
        <v>0.60702872027732702</v>
      </c>
      <c r="U654">
        <v>42.369998931884702</v>
      </c>
      <c r="V654">
        <v>908.14291319485301</v>
      </c>
      <c r="W654">
        <v>0.95334105217354104</v>
      </c>
      <c r="X654">
        <v>0.46812054266311498</v>
      </c>
      <c r="Y654">
        <v>30.2866120678231</v>
      </c>
      <c r="Z654">
        <v>5.46000003814697</v>
      </c>
      <c r="AA654">
        <v>1.5205503926200701</v>
      </c>
      <c r="AB654">
        <v>83.160003662109304</v>
      </c>
      <c r="AC654">
        <v>4.2973206013391199</v>
      </c>
      <c r="AD654">
        <v>88.221137203093306</v>
      </c>
      <c r="AE654">
        <v>37.020000457763601</v>
      </c>
      <c r="AF654">
        <v>9.5036630630493093</v>
      </c>
      <c r="AG654">
        <v>2.4755415929103699</v>
      </c>
    </row>
    <row r="655" spans="1:33" x14ac:dyDescent="0.2">
      <c r="A655" s="94">
        <v>44834</v>
      </c>
      <c r="B655">
        <v>10.779999732971101</v>
      </c>
      <c r="C655">
        <v>34.738025137904003</v>
      </c>
      <c r="D655">
        <v>0.54482781338113195</v>
      </c>
      <c r="E655">
        <v>12.0900001525878</v>
      </c>
      <c r="F655">
        <v>57.420749664306598</v>
      </c>
      <c r="G655">
        <v>47.196152028808498</v>
      </c>
      <c r="H655">
        <v>5.4400000572204501</v>
      </c>
      <c r="I655">
        <v>9.1400003433227504</v>
      </c>
      <c r="J655">
        <v>1.08230117257666</v>
      </c>
      <c r="K655">
        <v>3.92259210213239</v>
      </c>
      <c r="L655">
        <v>57.650001525878899</v>
      </c>
      <c r="N655">
        <v>0.69771811701912101</v>
      </c>
      <c r="O655">
        <v>0.80489158072965905</v>
      </c>
      <c r="P655">
        <v>13.3859043121337</v>
      </c>
      <c r="Q655">
        <v>1.9553895881001599</v>
      </c>
      <c r="R655">
        <v>1.8188840034512701</v>
      </c>
      <c r="S655">
        <v>156.74399242491299</v>
      </c>
      <c r="T655">
        <v>0.61763920930600502</v>
      </c>
      <c r="U655">
        <v>42.029998779296797</v>
      </c>
      <c r="V655">
        <v>967.56664373866795</v>
      </c>
      <c r="W655">
        <v>0.97711466974654004</v>
      </c>
      <c r="X655">
        <v>0.468844286672087</v>
      </c>
      <c r="Y655">
        <v>30.1574900150299</v>
      </c>
      <c r="Z655">
        <v>5.4400000572204501</v>
      </c>
      <c r="AA655">
        <v>1.5606673818123999</v>
      </c>
      <c r="AB655">
        <v>82.25</v>
      </c>
      <c r="AC655">
        <v>4.0509292112280102</v>
      </c>
      <c r="AD655">
        <v>91.493759080980396</v>
      </c>
      <c r="AE655">
        <v>36.450000762939403</v>
      </c>
      <c r="AF655">
        <v>9.4410209655761701</v>
      </c>
      <c r="AG655">
        <v>2.5985217955097801</v>
      </c>
    </row>
    <row r="656" spans="1:33" x14ac:dyDescent="0.2">
      <c r="A656" s="94">
        <v>44837</v>
      </c>
      <c r="B656">
        <v>11.300000190734799</v>
      </c>
      <c r="C656">
        <v>34.472150713433997</v>
      </c>
      <c r="D656">
        <v>0.541159521750188</v>
      </c>
      <c r="E656">
        <v>12.5100002288818</v>
      </c>
      <c r="F656">
        <v>57.841514587402301</v>
      </c>
      <c r="H656">
        <v>5.5500001907348597</v>
      </c>
      <c r="I656">
        <v>9.1599998474121094</v>
      </c>
      <c r="K656">
        <v>4.01383400912027</v>
      </c>
      <c r="L656">
        <v>58.5</v>
      </c>
      <c r="P656">
        <v>14.0571727752685</v>
      </c>
      <c r="S656">
        <v>155.54281671472299</v>
      </c>
      <c r="U656">
        <v>41.2299995422363</v>
      </c>
      <c r="V656">
        <v>983.32497989101796</v>
      </c>
      <c r="Y656">
        <v>30.079543948173502</v>
      </c>
      <c r="Z656">
        <v>5.5700001716613698</v>
      </c>
      <c r="AA656">
        <v>1.5170633162388101</v>
      </c>
      <c r="AB656">
        <v>82.25</v>
      </c>
      <c r="AC656">
        <v>3.9295163433720601</v>
      </c>
      <c r="AD656">
        <v>92.370173962850401</v>
      </c>
      <c r="AE656">
        <v>36.380001068115199</v>
      </c>
      <c r="AF656">
        <v>9.4410209655761701</v>
      </c>
      <c r="AG656">
        <v>2.5486126902974302</v>
      </c>
    </row>
    <row r="657" spans="1:33" x14ac:dyDescent="0.2">
      <c r="A657" s="94">
        <v>44838</v>
      </c>
      <c r="B657">
        <v>11.899999618530201</v>
      </c>
      <c r="C657">
        <v>36.059572468365303</v>
      </c>
      <c r="D657">
        <v>0.57906462749759702</v>
      </c>
      <c r="E657">
        <v>13.4600000381469</v>
      </c>
      <c r="F657">
        <v>58.926162719726499</v>
      </c>
      <c r="G657">
        <v>49.587574859786102</v>
      </c>
      <c r="H657">
        <v>5.6900000572204501</v>
      </c>
      <c r="I657">
        <v>9.8199996948242205</v>
      </c>
      <c r="K657">
        <v>4.0689571161331601</v>
      </c>
      <c r="L657">
        <v>60.529998779296797</v>
      </c>
      <c r="P657">
        <v>14.9653615951538</v>
      </c>
      <c r="S657">
        <v>164.931151830256</v>
      </c>
      <c r="U657">
        <v>43.740001678466797</v>
      </c>
      <c r="V657">
        <v>1021.02580117322</v>
      </c>
      <c r="Y657">
        <v>33.832412788501401</v>
      </c>
      <c r="Z657">
        <v>5.67000007629394</v>
      </c>
      <c r="AA657">
        <v>1.53222369649195</v>
      </c>
      <c r="AB657">
        <v>84.529998779296804</v>
      </c>
      <c r="AC657">
        <v>3.9745493696123702</v>
      </c>
      <c r="AD657">
        <v>92.8428947061484</v>
      </c>
      <c r="AE657">
        <v>37.75</v>
      </c>
      <c r="AF657">
        <v>9.8526678085327095</v>
      </c>
      <c r="AG657">
        <v>2.7644904546397502</v>
      </c>
    </row>
    <row r="658" spans="1:33" x14ac:dyDescent="0.2">
      <c r="A658" s="94">
        <v>44839</v>
      </c>
      <c r="B658">
        <v>11.789999961853001</v>
      </c>
      <c r="C658">
        <v>36.336567181355299</v>
      </c>
      <c r="D658">
        <v>0.56416400714545001</v>
      </c>
      <c r="E658">
        <v>13.3800001144409</v>
      </c>
      <c r="F658">
        <v>58.178134918212798</v>
      </c>
      <c r="G658">
        <v>51.239354618223501</v>
      </c>
      <c r="H658">
        <v>5.7399997711181596</v>
      </c>
      <c r="I658">
        <v>9.3599996566772408</v>
      </c>
      <c r="K658">
        <v>4.0339067025279798</v>
      </c>
      <c r="L658">
        <v>59.270000457763601</v>
      </c>
      <c r="P658">
        <v>14.8469018936157</v>
      </c>
      <c r="S658">
        <v>166.33080949312799</v>
      </c>
      <c r="U658">
        <v>43.790000915527301</v>
      </c>
      <c r="V658">
        <v>1035.93265943806</v>
      </c>
      <c r="Y658">
        <v>32.464558686545999</v>
      </c>
      <c r="Z658">
        <v>5.6500000953674299</v>
      </c>
      <c r="AB658">
        <v>81.709999084472599</v>
      </c>
      <c r="AC658">
        <v>4.0623195780124099</v>
      </c>
      <c r="AD658">
        <v>93.802945792373905</v>
      </c>
      <c r="AE658">
        <v>37.159999847412102</v>
      </c>
      <c r="AF658">
        <v>9.8884630203246999</v>
      </c>
      <c r="AG658">
        <v>2.7110490967235599</v>
      </c>
    </row>
    <row r="659" spans="1:33" x14ac:dyDescent="0.2">
      <c r="A659" s="94">
        <v>44840</v>
      </c>
      <c r="B659">
        <v>12.020000457763601</v>
      </c>
      <c r="C659">
        <v>36.1236183447133</v>
      </c>
      <c r="D659">
        <v>0.60055435481238795</v>
      </c>
      <c r="E659">
        <v>13.420000076293899</v>
      </c>
      <c r="F659">
        <v>58.5802001953125</v>
      </c>
      <c r="G659">
        <v>51.430379396018203</v>
      </c>
      <c r="H659">
        <v>5.7800002098083496</v>
      </c>
      <c r="I659">
        <v>9.8500003814697195</v>
      </c>
      <c r="K659">
        <v>4.0827388915458798</v>
      </c>
      <c r="L659">
        <v>58.610000610351499</v>
      </c>
      <c r="P659">
        <v>14.7580575942993</v>
      </c>
      <c r="S659">
        <v>163.24712504537101</v>
      </c>
      <c r="U659">
        <v>44.759998321533203</v>
      </c>
      <c r="V659">
        <v>1028.38610090927</v>
      </c>
      <c r="Y659">
        <v>34.179690102782303</v>
      </c>
      <c r="Z659">
        <v>5.5900001525878897</v>
      </c>
      <c r="AA659">
        <v>1.5205516923320901</v>
      </c>
      <c r="AB659">
        <v>82.629997253417898</v>
      </c>
      <c r="AC659">
        <v>4.08067679766756</v>
      </c>
      <c r="AD659">
        <v>94.718388121440498</v>
      </c>
      <c r="AE659">
        <v>37.4799995422363</v>
      </c>
      <c r="AF659">
        <v>10.156928062438899</v>
      </c>
      <c r="AG659">
        <v>2.8354115819411101</v>
      </c>
    </row>
    <row r="660" spans="1:33" x14ac:dyDescent="0.2">
      <c r="A660" s="94">
        <v>44841</v>
      </c>
      <c r="B660">
        <v>11.329999923706</v>
      </c>
      <c r="C660">
        <v>33.350859326733797</v>
      </c>
      <c r="D660">
        <v>0.59577401029120103</v>
      </c>
      <c r="E660">
        <v>13.3800001144409</v>
      </c>
      <c r="F660">
        <v>57.317893981933501</v>
      </c>
      <c r="G660">
        <v>52.535908301474201</v>
      </c>
      <c r="H660">
        <v>5.5999999046325604</v>
      </c>
      <c r="I660">
        <v>9.75</v>
      </c>
      <c r="K660">
        <v>4.0191856592947701</v>
      </c>
      <c r="L660">
        <v>56.580001831054602</v>
      </c>
      <c r="P660">
        <v>14.5803689956665</v>
      </c>
      <c r="S660">
        <v>154.683229251113</v>
      </c>
      <c r="U660">
        <v>43.810001373291001</v>
      </c>
      <c r="V660">
        <v>1008.87277101039</v>
      </c>
      <c r="Y660">
        <v>32.760717966779097</v>
      </c>
      <c r="Z660">
        <v>5.4299998283386204</v>
      </c>
      <c r="AA660">
        <v>1.5082034663550199</v>
      </c>
      <c r="AB660">
        <v>80.839996337890597</v>
      </c>
      <c r="AC660">
        <v>4.0674249978778096</v>
      </c>
      <c r="AD660">
        <v>93.106066430363995</v>
      </c>
      <c r="AE660">
        <v>36.740001678466797</v>
      </c>
      <c r="AF660">
        <v>9.4857664108276296</v>
      </c>
      <c r="AG660">
        <v>2.7847072778205502</v>
      </c>
    </row>
    <row r="661" spans="1:33" x14ac:dyDescent="0.2">
      <c r="A661" s="94">
        <v>44844</v>
      </c>
      <c r="B661">
        <v>11.3599996566772</v>
      </c>
      <c r="C661">
        <v>32.565051513079801</v>
      </c>
      <c r="D661">
        <v>0.60018465344045002</v>
      </c>
      <c r="E661">
        <v>13.270000457763601</v>
      </c>
      <c r="F661">
        <v>57.271141052246001</v>
      </c>
      <c r="H661">
        <v>5.5700001716613698</v>
      </c>
      <c r="I661">
        <v>10.170000076293899</v>
      </c>
      <c r="J661">
        <v>1.0913225765202901</v>
      </c>
      <c r="K661">
        <v>4.1331542495564104</v>
      </c>
      <c r="L661">
        <v>55.75</v>
      </c>
      <c r="N661">
        <v>0.69859090885302</v>
      </c>
      <c r="O661">
        <v>0.786361518284451</v>
      </c>
      <c r="P661">
        <v>14.155889511108301</v>
      </c>
      <c r="Q661">
        <v>1.87350669295182</v>
      </c>
      <c r="R661">
        <v>1.75942512689707</v>
      </c>
      <c r="S661">
        <v>152.891436663626</v>
      </c>
      <c r="T661">
        <v>0.60997894822378296</v>
      </c>
      <c r="U661">
        <v>44.290000915527301</v>
      </c>
      <c r="V661">
        <v>1014.2965970718</v>
      </c>
      <c r="W661">
        <v>0.96871845926501898</v>
      </c>
      <c r="X661">
        <v>0.48910752922149903</v>
      </c>
      <c r="Y661">
        <v>31.446542126742301</v>
      </c>
      <c r="Z661">
        <v>5.3099999427795401</v>
      </c>
      <c r="AA661">
        <v>1.5086412108217899</v>
      </c>
      <c r="AB661">
        <v>80.209999084472599</v>
      </c>
      <c r="AD661">
        <v>90.701528471257902</v>
      </c>
      <c r="AE661">
        <v>37.330001831054602</v>
      </c>
      <c r="AF661">
        <v>9.5752534866333008</v>
      </c>
      <c r="AG661">
        <v>2.7552642542831598</v>
      </c>
    </row>
    <row r="662" spans="1:33" x14ac:dyDescent="0.2">
      <c r="A662" s="94">
        <v>44845</v>
      </c>
      <c r="B662">
        <v>11.5100002288818</v>
      </c>
      <c r="C662">
        <v>32.495977666898398</v>
      </c>
      <c r="D662">
        <v>0.59381503660796298</v>
      </c>
      <c r="E662">
        <v>12.9300003051757</v>
      </c>
      <c r="F662">
        <v>58.215541839599602</v>
      </c>
      <c r="G662">
        <v>50.617617164209399</v>
      </c>
      <c r="H662">
        <v>5.5799999237060502</v>
      </c>
      <c r="I662">
        <v>10.3599996566772</v>
      </c>
      <c r="J662">
        <v>1.1121247982896001</v>
      </c>
      <c r="K662">
        <v>4.0322159641648003</v>
      </c>
      <c r="L662">
        <v>55.930000305175703</v>
      </c>
      <c r="N662">
        <v>0.69868863065919096</v>
      </c>
      <c r="O662">
        <v>0.77321236148639305</v>
      </c>
      <c r="P662">
        <v>14.1164026260375</v>
      </c>
      <c r="Q662">
        <v>1.8787741169858001</v>
      </c>
      <c r="R662">
        <v>1.7248125720429699</v>
      </c>
      <c r="S662">
        <v>150.20733946575001</v>
      </c>
      <c r="T662">
        <v>0.61367696281498396</v>
      </c>
      <c r="U662">
        <v>44.259998321533203</v>
      </c>
      <c r="V662">
        <v>1004.89238054098</v>
      </c>
      <c r="W662">
        <v>0.95665800621811203</v>
      </c>
      <c r="X662">
        <v>0.549373708013565</v>
      </c>
      <c r="Y662">
        <v>32.232339113289001</v>
      </c>
      <c r="Z662">
        <v>5.1100001335143999</v>
      </c>
      <c r="AA662">
        <v>1.49876797882288</v>
      </c>
      <c r="AB662">
        <v>79.339996337890597</v>
      </c>
      <c r="AC662">
        <v>3.9630346850141001</v>
      </c>
      <c r="AD662">
        <v>90.731663115182499</v>
      </c>
      <c r="AE662">
        <v>37.349998474121001</v>
      </c>
      <c r="AF662">
        <v>9.4678678512573207</v>
      </c>
      <c r="AG662">
        <v>2.7183957148833402</v>
      </c>
    </row>
    <row r="663" spans="1:33" x14ac:dyDescent="0.2">
      <c r="A663" s="94">
        <v>44846</v>
      </c>
      <c r="B663">
        <v>11.7299995422363</v>
      </c>
      <c r="C663">
        <v>32.155902241309299</v>
      </c>
      <c r="E663">
        <v>13.270000457763601</v>
      </c>
      <c r="F663">
        <v>59.206680297851499</v>
      </c>
      <c r="G663">
        <v>50.136171756743998</v>
      </c>
      <c r="H663">
        <v>5.5</v>
      </c>
      <c r="I663">
        <v>10.619999885559</v>
      </c>
      <c r="J663">
        <v>1.10156477079001</v>
      </c>
      <c r="K663">
        <v>4.0728771402990498</v>
      </c>
      <c r="L663">
        <v>58.360000610351499</v>
      </c>
      <c r="N663">
        <v>0.70535831577039598</v>
      </c>
      <c r="O663">
        <v>0.784173152867637</v>
      </c>
      <c r="P663">
        <v>14.155889511108301</v>
      </c>
      <c r="Q663">
        <v>1.9136284777123</v>
      </c>
      <c r="R663">
        <v>1.76401393261329</v>
      </c>
      <c r="S663">
        <v>149.25991071716999</v>
      </c>
      <c r="T663">
        <v>0.62810562551021498</v>
      </c>
      <c r="U663">
        <v>45.159999847412102</v>
      </c>
      <c r="V663">
        <v>995.258512720211</v>
      </c>
      <c r="W663">
        <v>0.97432025358997898</v>
      </c>
      <c r="X663">
        <v>0.55831611156463601</v>
      </c>
      <c r="Y663">
        <v>30.1066102587451</v>
      </c>
      <c r="Z663">
        <v>5</v>
      </c>
      <c r="AA663">
        <v>1.4903977646569899</v>
      </c>
      <c r="AB663">
        <v>82.389999389648395</v>
      </c>
      <c r="AC663">
        <v>4.0442534837438</v>
      </c>
      <c r="AD663">
        <v>89.842027102625195</v>
      </c>
      <c r="AE663">
        <v>38.200000762939403</v>
      </c>
      <c r="AF663">
        <v>9.6826400756835902</v>
      </c>
    </row>
    <row r="664" spans="1:33" x14ac:dyDescent="0.2">
      <c r="A664" s="94">
        <v>44847</v>
      </c>
      <c r="B664">
        <v>11.7299995422363</v>
      </c>
      <c r="C664">
        <v>32.090605362756101</v>
      </c>
      <c r="D664">
        <v>0.57261643271377505</v>
      </c>
      <c r="E664">
        <v>13.4799995422363</v>
      </c>
      <c r="F664">
        <v>59.711589813232401</v>
      </c>
      <c r="G664">
        <v>48.990722439891499</v>
      </c>
      <c r="H664">
        <v>5.7199997901916504</v>
      </c>
      <c r="I664">
        <v>10.810000419616699</v>
      </c>
      <c r="J664">
        <v>1.0975405921097701</v>
      </c>
      <c r="K664">
        <v>4.0602361846644497</v>
      </c>
      <c r="L664">
        <v>58.709999084472599</v>
      </c>
      <c r="N664">
        <v>0.70054835681343397</v>
      </c>
      <c r="O664">
        <v>0.82347956785628795</v>
      </c>
      <c r="P664">
        <v>14.126275062561</v>
      </c>
      <c r="Q664">
        <v>1.94310078881336</v>
      </c>
      <c r="R664">
        <v>1.79641605416946</v>
      </c>
      <c r="S664">
        <v>151.344492297535</v>
      </c>
      <c r="T664">
        <v>0.63701371633673098</v>
      </c>
      <c r="U664">
        <v>45.209999084472599</v>
      </c>
      <c r="V664">
        <v>1002.87582173173</v>
      </c>
      <c r="W664">
        <v>0.97981669718922804</v>
      </c>
      <c r="X664">
        <v>0.54780390671593704</v>
      </c>
      <c r="Y664">
        <v>31.0955648422241</v>
      </c>
      <c r="Z664">
        <v>4.9000000953674299</v>
      </c>
      <c r="AA664">
        <v>1.4661385640234601</v>
      </c>
      <c r="AB664">
        <v>83.290000915527301</v>
      </c>
      <c r="AC664">
        <v>4.0931543741462297</v>
      </c>
      <c r="AD664">
        <v>90.970474797561096</v>
      </c>
      <c r="AE664">
        <v>37.990001678466797</v>
      </c>
      <c r="AF664">
        <v>9.7184352874755806</v>
      </c>
      <c r="AG664">
        <v>2.6150940044559801</v>
      </c>
    </row>
    <row r="665" spans="1:33" x14ac:dyDescent="0.2">
      <c r="A665" s="94">
        <v>44848</v>
      </c>
      <c r="B665">
        <v>11.5</v>
      </c>
      <c r="C665">
        <v>32.330358768638597</v>
      </c>
      <c r="D665">
        <v>0.55705540138100595</v>
      </c>
      <c r="E665">
        <v>13.045000076293899</v>
      </c>
      <c r="F665">
        <v>58.767208099365199</v>
      </c>
      <c r="G665">
        <v>48.771507208463802</v>
      </c>
      <c r="H665">
        <v>5.7800002098083496</v>
      </c>
      <c r="I665">
        <v>10.6800003051757</v>
      </c>
      <c r="J665">
        <v>1.1451675239872301</v>
      </c>
      <c r="K665">
        <v>4.1417787590674404</v>
      </c>
      <c r="L665">
        <v>58.009998321533203</v>
      </c>
      <c r="N665">
        <v>0.71643268730058096</v>
      </c>
      <c r="O665">
        <v>0.82481568898795299</v>
      </c>
      <c r="P665">
        <v>13.0700120925903</v>
      </c>
      <c r="Q665">
        <v>2.0252459097626399</v>
      </c>
      <c r="R665">
        <v>1.8699727788140099</v>
      </c>
      <c r="S665">
        <v>151.691532539012</v>
      </c>
      <c r="T665">
        <v>0.66113394256817004</v>
      </c>
      <c r="U665">
        <v>44.569999694824197</v>
      </c>
      <c r="V665">
        <v>1016.7204572569</v>
      </c>
      <c r="W665">
        <v>0.98999076475862202</v>
      </c>
      <c r="X665">
        <v>0.53420739912783599</v>
      </c>
      <c r="Y665">
        <v>30.746623138725599</v>
      </c>
      <c r="Z665">
        <v>4.6900000572204501</v>
      </c>
      <c r="AA665">
        <v>1.46220649620953</v>
      </c>
      <c r="AB665">
        <v>82.309997558593693</v>
      </c>
      <c r="AC665">
        <v>4.1436324757535097</v>
      </c>
      <c r="AD665">
        <v>92.595216446749802</v>
      </c>
      <c r="AE665">
        <v>36.319999694824197</v>
      </c>
      <c r="AF665">
        <v>9.3067884445190394</v>
      </c>
      <c r="AG665">
        <v>2.4223787623370701</v>
      </c>
    </row>
    <row r="666" spans="1:33" x14ac:dyDescent="0.2">
      <c r="A666" s="94">
        <v>44851</v>
      </c>
      <c r="B666">
        <v>12.4799995422363</v>
      </c>
      <c r="C666">
        <v>33.287581116908001</v>
      </c>
      <c r="D666">
        <v>0.54810978295012003</v>
      </c>
      <c r="E666">
        <v>14.060000419616699</v>
      </c>
      <c r="F666">
        <v>59.917304992675703</v>
      </c>
      <c r="G666">
        <v>47.698673931636101</v>
      </c>
      <c r="H666">
        <v>5.8000001907348597</v>
      </c>
      <c r="I666">
        <v>11.289999961853001</v>
      </c>
      <c r="J666">
        <v>1.06349940412542</v>
      </c>
      <c r="K666">
        <v>4.2321172453500697</v>
      </c>
      <c r="L666">
        <v>59.4799995422363</v>
      </c>
      <c r="N666">
        <v>0.71310738798923901</v>
      </c>
      <c r="O666">
        <v>0.83374175155317598</v>
      </c>
      <c r="P666">
        <v>13.0601396560668</v>
      </c>
      <c r="Q666">
        <v>2.1390820873998102</v>
      </c>
      <c r="R666">
        <v>2.0506888131547001</v>
      </c>
      <c r="S666">
        <v>155.58747390324999</v>
      </c>
      <c r="T666">
        <v>0.70514606434442495</v>
      </c>
      <c r="U666">
        <v>45.520000457763601</v>
      </c>
      <c r="V666">
        <v>999.66053386541898</v>
      </c>
      <c r="W666">
        <v>1.00076547366636</v>
      </c>
      <c r="X666">
        <v>0.55215577925797599</v>
      </c>
      <c r="Y666">
        <v>23.1629846332232</v>
      </c>
      <c r="Z666">
        <v>4.9800000190734801</v>
      </c>
      <c r="AA666">
        <v>1.4936888247503599</v>
      </c>
      <c r="AB666">
        <v>83.879997253417898</v>
      </c>
      <c r="AC666">
        <v>4.1193703048103902</v>
      </c>
      <c r="AD666">
        <v>92.105875138794502</v>
      </c>
      <c r="AE666">
        <v>37.220001220703097</v>
      </c>
      <c r="AF666">
        <v>9.6557931900024396</v>
      </c>
      <c r="AG666">
        <v>2.35703235500204</v>
      </c>
    </row>
    <row r="667" spans="1:33" x14ac:dyDescent="0.2">
      <c r="A667" s="94">
        <v>44852</v>
      </c>
      <c r="B667">
        <v>11.9600000381469</v>
      </c>
      <c r="C667">
        <v>33.692311496961302</v>
      </c>
      <c r="D667">
        <v>0.56467640075900505</v>
      </c>
      <c r="E667">
        <v>14.449999809265099</v>
      </c>
      <c r="F667">
        <v>61.011295318603501</v>
      </c>
      <c r="G667">
        <v>48.908274762528002</v>
      </c>
      <c r="H667">
        <v>5.8699998855590803</v>
      </c>
      <c r="I667">
        <v>11.449999809265099</v>
      </c>
      <c r="J667">
        <v>1.08164060809976</v>
      </c>
      <c r="K667">
        <v>4.3111921056084199</v>
      </c>
      <c r="L667">
        <v>59.009998321533203</v>
      </c>
      <c r="N667">
        <v>0.71512554817534302</v>
      </c>
      <c r="O667">
        <v>0.84678827498347398</v>
      </c>
      <c r="P667">
        <v>12.5961751937866</v>
      </c>
      <c r="Q667">
        <v>2.1193802542984401</v>
      </c>
      <c r="R667">
        <v>2.2544495952335799</v>
      </c>
      <c r="S667">
        <v>156.77536210299101</v>
      </c>
      <c r="T667">
        <v>0.68654023459057301</v>
      </c>
      <c r="U667">
        <v>46.139999389648402</v>
      </c>
      <c r="V667">
        <v>1013.96046703099</v>
      </c>
      <c r="W667">
        <v>0.993207010060004</v>
      </c>
      <c r="X667">
        <v>0.54339521155506798</v>
      </c>
      <c r="Y667">
        <v>27.249504089355401</v>
      </c>
      <c r="Z667">
        <v>4.9899997711181596</v>
      </c>
      <c r="AA667">
        <v>1.48252454850474</v>
      </c>
      <c r="AB667">
        <v>85.660003662109304</v>
      </c>
      <c r="AC667">
        <v>4.2534061783775901</v>
      </c>
      <c r="AD667">
        <v>93.005237044206197</v>
      </c>
      <c r="AE667">
        <v>38.659999847412102</v>
      </c>
      <c r="AF667">
        <v>9.8168725967407209</v>
      </c>
      <c r="AG667">
        <v>2.4547723708837799</v>
      </c>
    </row>
    <row r="668" spans="1:33" x14ac:dyDescent="0.2">
      <c r="A668" s="94">
        <v>44853</v>
      </c>
      <c r="B668">
        <v>11.640000343322701</v>
      </c>
      <c r="C668">
        <v>33.420461940920603</v>
      </c>
      <c r="D668">
        <v>0.55345625909299601</v>
      </c>
      <c r="E668">
        <v>14.310000419616699</v>
      </c>
      <c r="F668">
        <v>60.235214233398402</v>
      </c>
      <c r="G668">
        <v>48.555841248378698</v>
      </c>
      <c r="H668">
        <v>5.7600002288818297</v>
      </c>
      <c r="I668">
        <v>11.4099998474121</v>
      </c>
      <c r="J668">
        <v>1.0720355143487601</v>
      </c>
      <c r="K668">
        <v>4.2848110791250003</v>
      </c>
      <c r="L668">
        <v>58.349998474121001</v>
      </c>
      <c r="N668">
        <v>0.70821569868265</v>
      </c>
      <c r="O668">
        <v>0.83492746333509804</v>
      </c>
      <c r="P668">
        <v>12.3197689056396</v>
      </c>
      <c r="Q668">
        <v>2.1956504449365299</v>
      </c>
      <c r="R668">
        <v>2.1835342275692602</v>
      </c>
      <c r="S668">
        <v>154.82026759986101</v>
      </c>
      <c r="T668">
        <v>0.68466515049536902</v>
      </c>
      <c r="U668">
        <v>46.4799995422363</v>
      </c>
      <c r="V668">
        <v>1008.78967026807</v>
      </c>
      <c r="W668">
        <v>0.98299935553548201</v>
      </c>
      <c r="X668">
        <v>0.57911842377561096</v>
      </c>
      <c r="Y668">
        <v>27.5666464733658</v>
      </c>
      <c r="Z668">
        <v>4.88000011444091</v>
      </c>
      <c r="AA668">
        <v>1.5622388360981501</v>
      </c>
      <c r="AB668">
        <v>84.769996643066406</v>
      </c>
      <c r="AC668">
        <v>4.4288520892706398</v>
      </c>
      <c r="AD668">
        <v>92.926101867808001</v>
      </c>
      <c r="AE668">
        <v>37.909999847412102</v>
      </c>
      <c r="AF668">
        <v>9.6736917495727504</v>
      </c>
      <c r="AG668">
        <v>2.33347114044687</v>
      </c>
    </row>
    <row r="669" spans="1:33" x14ac:dyDescent="0.2">
      <c r="A669" s="94">
        <v>44854</v>
      </c>
      <c r="B669">
        <v>11.7100000381469</v>
      </c>
      <c r="C669">
        <v>34.239851637070601</v>
      </c>
      <c r="D669">
        <v>0.55036823175259897</v>
      </c>
      <c r="E669">
        <v>14.4899997711181</v>
      </c>
      <c r="F669">
        <v>59.786392211913999</v>
      </c>
      <c r="G669">
        <v>46.052935326749797</v>
      </c>
      <c r="H669">
        <v>5.8499999046325604</v>
      </c>
      <c r="I669">
        <v>11.640000343322701</v>
      </c>
      <c r="J669">
        <v>1.12342866899859</v>
      </c>
      <c r="K669">
        <v>4.2022102695756196</v>
      </c>
      <c r="L669">
        <v>59.4799995422363</v>
      </c>
      <c r="N669">
        <v>0.70942703395081697</v>
      </c>
      <c r="O669">
        <v>0.83905544382835695</v>
      </c>
      <c r="P669">
        <v>12.161823272705</v>
      </c>
      <c r="Q669">
        <v>2.1529478725245199</v>
      </c>
      <c r="R669">
        <v>2.0925925729452501</v>
      </c>
      <c r="S669">
        <v>156.679234040746</v>
      </c>
      <c r="T669">
        <v>0.68075214726365996</v>
      </c>
      <c r="U669">
        <v>46.430000305175703</v>
      </c>
      <c r="V669">
        <v>997.16130908345804</v>
      </c>
      <c r="W669">
        <v>0.98207333637614602</v>
      </c>
      <c r="X669">
        <v>0.57006071653012202</v>
      </c>
      <c r="Y669">
        <v>27.242762663954601</v>
      </c>
      <c r="Z669">
        <v>5</v>
      </c>
      <c r="AA669">
        <v>1.5350344081844201</v>
      </c>
      <c r="AB669">
        <v>83.769996643066406</v>
      </c>
      <c r="AC669">
        <v>4.3621486046574898</v>
      </c>
      <c r="AD669">
        <v>91.834302040224401</v>
      </c>
      <c r="AE669">
        <v>37.880001068115199</v>
      </c>
      <c r="AF669">
        <v>9.6020994186401296</v>
      </c>
      <c r="AG669">
        <v>2.2467862152961899</v>
      </c>
    </row>
    <row r="670" spans="1:33" x14ac:dyDescent="0.2">
      <c r="A670" s="94">
        <v>44855</v>
      </c>
      <c r="B670">
        <v>11.569999694824199</v>
      </c>
      <c r="C670">
        <v>33.2631015506024</v>
      </c>
      <c r="D670">
        <v>0.55975160392347301</v>
      </c>
      <c r="E670">
        <v>14.529999732971101</v>
      </c>
      <c r="F670">
        <v>60.160411834716797</v>
      </c>
      <c r="G670">
        <v>49.363525664424103</v>
      </c>
      <c r="H670">
        <v>6.0100002288818297</v>
      </c>
      <c r="I670">
        <v>11.869999885559</v>
      </c>
      <c r="J670">
        <v>1.0722973650205301</v>
      </c>
      <c r="K670">
        <v>4.2175519918931696</v>
      </c>
      <c r="L670">
        <v>59.240001678466797</v>
      </c>
      <c r="N670">
        <v>0.70800183720395804</v>
      </c>
      <c r="O670">
        <v>0.84440602881955495</v>
      </c>
      <c r="P670">
        <v>12.240796089172299</v>
      </c>
      <c r="Q670">
        <v>2.1979545269460399</v>
      </c>
      <c r="R670">
        <v>2.1623333532076199</v>
      </c>
      <c r="S670">
        <v>154.94689913507</v>
      </c>
      <c r="T670">
        <v>0.70816823261558304</v>
      </c>
      <c r="U670">
        <v>46.560001373291001</v>
      </c>
      <c r="V670">
        <v>995.17432810109995</v>
      </c>
      <c r="W670">
        <v>0.98228359299178303</v>
      </c>
      <c r="X670">
        <v>0.58344191945756996</v>
      </c>
      <c r="Y670">
        <v>25.809347271919201</v>
      </c>
      <c r="Z670">
        <v>5.3600001335143999</v>
      </c>
      <c r="AA670">
        <v>1.5393640519713301</v>
      </c>
      <c r="AB670">
        <v>83.900001525878906</v>
      </c>
      <c r="AC670">
        <v>4.3130389606340698</v>
      </c>
      <c r="AD670">
        <v>91.919833260618304</v>
      </c>
      <c r="AE670">
        <v>38.139999389648402</v>
      </c>
      <c r="AF670">
        <v>9.7900247573852504</v>
      </c>
      <c r="AG670">
        <v>2.33454789210895</v>
      </c>
    </row>
    <row r="671" spans="1:33" x14ac:dyDescent="0.2">
      <c r="A671" s="94">
        <v>44858</v>
      </c>
      <c r="B671">
        <v>11.6300001144409</v>
      </c>
      <c r="C671">
        <v>34.109704379430703</v>
      </c>
      <c r="D671">
        <v>0.557771995773791</v>
      </c>
      <c r="E671">
        <v>13.819999694824199</v>
      </c>
      <c r="F671">
        <v>60.665332794189403</v>
      </c>
      <c r="G671">
        <v>49.8350910491516</v>
      </c>
      <c r="H671">
        <v>6.2399997711181596</v>
      </c>
      <c r="I671">
        <v>11.619999885559</v>
      </c>
      <c r="J671">
        <v>1.0595124233531401</v>
      </c>
      <c r="K671">
        <v>4.2636244397259198</v>
      </c>
      <c r="L671">
        <v>59.630001068115199</v>
      </c>
      <c r="N671">
        <v>0.67862478311428698</v>
      </c>
      <c r="O671">
        <v>0.79087861949869798</v>
      </c>
      <c r="P671">
        <v>12.428358078002899</v>
      </c>
      <c r="Q671">
        <v>2.0917322615601899</v>
      </c>
      <c r="R671">
        <v>2.0770878290985002</v>
      </c>
      <c r="S671">
        <v>160.88847832113399</v>
      </c>
      <c r="T671">
        <v>0.68205661729248801</v>
      </c>
      <c r="U671">
        <v>46.330001831054602</v>
      </c>
      <c r="V671">
        <v>1094.08309515009</v>
      </c>
      <c r="W671">
        <v>0.96242391401514704</v>
      </c>
      <c r="X671">
        <v>0.56055663868514105</v>
      </c>
      <c r="Y671">
        <v>23.8238396644592</v>
      </c>
      <c r="Z671">
        <v>5.4499998092651296</v>
      </c>
      <c r="AA671">
        <v>1.5730583029745</v>
      </c>
      <c r="AB671">
        <v>84.709999084472599</v>
      </c>
      <c r="AC671">
        <v>4.4606439732469303</v>
      </c>
      <c r="AD671">
        <v>92.929265712471505</v>
      </c>
      <c r="AE671">
        <v>38.590000152587798</v>
      </c>
      <c r="AF671">
        <v>9.8437185287475604</v>
      </c>
      <c r="AG671">
        <v>2.3623597645833101</v>
      </c>
    </row>
    <row r="672" spans="1:33" x14ac:dyDescent="0.2">
      <c r="A672" s="94">
        <v>44859</v>
      </c>
      <c r="B672">
        <v>12.3500003814697</v>
      </c>
      <c r="C672">
        <v>35.858343858672001</v>
      </c>
      <c r="D672">
        <v>0.55783801201663097</v>
      </c>
      <c r="E672">
        <v>14.329999923706</v>
      </c>
      <c r="F672">
        <v>62.441921234130803</v>
      </c>
      <c r="G672">
        <v>51.895893458079399</v>
      </c>
      <c r="H672">
        <v>6.6399998664855904</v>
      </c>
      <c r="I672">
        <v>12.079999923706</v>
      </c>
      <c r="J672">
        <v>1.0366930946814901</v>
      </c>
      <c r="K672">
        <v>3.9608052910552898</v>
      </c>
      <c r="L672">
        <v>64.050003051757798</v>
      </c>
      <c r="N672">
        <v>0.67683996459427898</v>
      </c>
      <c r="O672">
        <v>0.76646656076480402</v>
      </c>
      <c r="P672">
        <v>13.6425657272338</v>
      </c>
      <c r="Q672">
        <v>2.01737839020418</v>
      </c>
      <c r="R672">
        <v>2.03863293499563</v>
      </c>
      <c r="S672">
        <v>164.79645007893799</v>
      </c>
      <c r="T672">
        <v>0.66236110540051296</v>
      </c>
      <c r="U672">
        <v>46.509998321533203</v>
      </c>
      <c r="V672">
        <v>1081.9316093625</v>
      </c>
      <c r="W672">
        <v>0.95046868864628198</v>
      </c>
      <c r="X672">
        <v>0.58800040354933703</v>
      </c>
      <c r="Y672">
        <v>24.8770284652709</v>
      </c>
      <c r="Z672">
        <v>5.3899998664855904</v>
      </c>
      <c r="AA672">
        <v>1.5602052139982201</v>
      </c>
      <c r="AB672">
        <v>87.580001831054602</v>
      </c>
      <c r="AC672">
        <v>4.4938699412468202</v>
      </c>
      <c r="AD672">
        <v>92.626630299473604</v>
      </c>
      <c r="AE672">
        <v>40.930000305175703</v>
      </c>
      <c r="AF672">
        <v>10.9981184005737</v>
      </c>
      <c r="AG672">
        <v>2.4048538440763401</v>
      </c>
    </row>
    <row r="673" spans="1:33" x14ac:dyDescent="0.2">
      <c r="A673" s="94">
        <v>44860</v>
      </c>
      <c r="B673">
        <v>12.329999923706</v>
      </c>
      <c r="C673">
        <v>35.143228151902498</v>
      </c>
      <c r="D673">
        <v>0.53243527169115601</v>
      </c>
      <c r="E673">
        <v>14.4600000381469</v>
      </c>
      <c r="F673">
        <v>62.105289459228501</v>
      </c>
      <c r="G673">
        <v>54.824348224294397</v>
      </c>
      <c r="H673">
        <v>6.7300000190734801</v>
      </c>
      <c r="I673">
        <v>12.270000457763601</v>
      </c>
      <c r="J673">
        <v>1.0170524186554999</v>
      </c>
      <c r="K673">
        <v>3.7260696006404701</v>
      </c>
      <c r="L673">
        <v>64.040000915527301</v>
      </c>
      <c r="N673">
        <v>0.68305775924540002</v>
      </c>
      <c r="O673">
        <v>0.76444846414693701</v>
      </c>
      <c r="P673">
        <v>13.839998245239199</v>
      </c>
      <c r="Q673">
        <v>2.1276595313772102</v>
      </c>
      <c r="R673">
        <v>2.1868512400480902</v>
      </c>
      <c r="S673">
        <v>167.09176867519</v>
      </c>
      <c r="T673">
        <v>0.68183684252576804</v>
      </c>
      <c r="U673">
        <v>32.860000610351499</v>
      </c>
      <c r="V673">
        <v>1089.38265520714</v>
      </c>
      <c r="W673">
        <v>0.96375572496773898</v>
      </c>
      <c r="X673">
        <v>0.63665489370012496</v>
      </c>
      <c r="Y673">
        <v>26.936258912086402</v>
      </c>
      <c r="Z673">
        <v>5.6100001335143999</v>
      </c>
      <c r="AB673">
        <v>86.230003356933594</v>
      </c>
      <c r="AC673">
        <v>4.5935992429572199</v>
      </c>
      <c r="AD673">
        <v>93.892187694780603</v>
      </c>
      <c r="AE673">
        <v>40.470001220703097</v>
      </c>
      <c r="AF673">
        <v>11.1860437393188</v>
      </c>
      <c r="AG673">
        <v>2.4427729503793199</v>
      </c>
    </row>
    <row r="674" spans="1:33" x14ac:dyDescent="0.2">
      <c r="A674" s="94">
        <v>44861</v>
      </c>
      <c r="B674">
        <v>12.899999618530201</v>
      </c>
      <c r="C674">
        <v>34.512545441937597</v>
      </c>
      <c r="D674">
        <v>0.56093162838003197</v>
      </c>
      <c r="E674">
        <v>14.4600000381469</v>
      </c>
      <c r="F674">
        <v>62.095935821533203</v>
      </c>
      <c r="G674">
        <v>55.510262571223301</v>
      </c>
      <c r="H674">
        <v>6.71000003814697</v>
      </c>
      <c r="I674">
        <v>12.279999732971101</v>
      </c>
      <c r="J674">
        <v>1.0573091683921301</v>
      </c>
      <c r="K674">
        <v>3.9549553015674199</v>
      </c>
      <c r="L674">
        <v>63.520000457763601</v>
      </c>
      <c r="N674">
        <v>0.72647941577983399</v>
      </c>
      <c r="O674">
        <v>0.81242606096388603</v>
      </c>
      <c r="P674">
        <v>14.0571727752685</v>
      </c>
      <c r="Q674">
        <v>2.2141971837110201</v>
      </c>
      <c r="R674">
        <v>2.1811369868512198</v>
      </c>
      <c r="S674">
        <v>166.22742456938201</v>
      </c>
      <c r="T674">
        <v>0.71668596641241999</v>
      </c>
      <c r="U674">
        <v>32.520000457763601</v>
      </c>
      <c r="V674">
        <v>1103.7793641542901</v>
      </c>
      <c r="W674">
        <v>0.99511209834563596</v>
      </c>
      <c r="X674">
        <v>0.65394111104939801</v>
      </c>
      <c r="Y674">
        <v>27.466133418586399</v>
      </c>
      <c r="Z674">
        <v>5.3600001335143999</v>
      </c>
      <c r="AA674">
        <v>1.61570873061863</v>
      </c>
      <c r="AB674">
        <v>87.349998474121094</v>
      </c>
      <c r="AC674">
        <v>4.81111037104501</v>
      </c>
      <c r="AD674">
        <v>95.333504473107496</v>
      </c>
      <c r="AE674">
        <v>40.560001373291001</v>
      </c>
      <c r="AF674">
        <v>11.409765243530201</v>
      </c>
      <c r="AG674">
        <v>2.6801589160012802</v>
      </c>
    </row>
    <row r="675" spans="1:33" x14ac:dyDescent="0.2">
      <c r="A675" s="94">
        <v>44862</v>
      </c>
      <c r="B675">
        <v>13.2299995422363</v>
      </c>
      <c r="C675">
        <v>33.994381215597897</v>
      </c>
      <c r="D675">
        <v>0.59559485791738298</v>
      </c>
      <c r="E675">
        <v>14.7299995422363</v>
      </c>
      <c r="F675">
        <v>65.359222412109304</v>
      </c>
      <c r="G675">
        <v>56.259481096933001</v>
      </c>
      <c r="H675">
        <v>6.9000000953674299</v>
      </c>
      <c r="I675">
        <v>13</v>
      </c>
      <c r="J675">
        <v>1.0151530148293</v>
      </c>
      <c r="K675">
        <v>3.9083170859825498</v>
      </c>
      <c r="L675">
        <v>64.389999389648395</v>
      </c>
      <c r="N675">
        <v>0.65067947023387496</v>
      </c>
      <c r="O675">
        <v>0.77568120597007295</v>
      </c>
      <c r="P675">
        <v>14.294091224670399</v>
      </c>
      <c r="Q675">
        <v>2.0863597102706701</v>
      </c>
      <c r="R675">
        <v>2.16976237155954</v>
      </c>
      <c r="S675">
        <v>165.239241096423</v>
      </c>
      <c r="T675">
        <v>0.701448550579307</v>
      </c>
      <c r="U675">
        <v>33.159999847412102</v>
      </c>
      <c r="V675">
        <v>1101.32895339416</v>
      </c>
      <c r="W675">
        <v>0.958997473850565</v>
      </c>
      <c r="X675">
        <v>0.58938281752315802</v>
      </c>
      <c r="Y675">
        <v>27.527178382603299</v>
      </c>
      <c r="Z675">
        <v>5.3600001335143999</v>
      </c>
      <c r="AA675">
        <v>1.5853851034061801</v>
      </c>
      <c r="AB675">
        <v>100.33000183105401</v>
      </c>
      <c r="AC675">
        <v>4.8795325750557401</v>
      </c>
      <c r="AD675">
        <v>94.742490478002694</v>
      </c>
      <c r="AE675">
        <v>41.810001373291001</v>
      </c>
      <c r="AF675">
        <v>11.4366111755371</v>
      </c>
      <c r="AG675">
        <v>2.7807492271952201</v>
      </c>
    </row>
    <row r="676" spans="1:33" x14ac:dyDescent="0.2">
      <c r="A676" s="94">
        <v>44865</v>
      </c>
      <c r="B676">
        <v>12.890000343322701</v>
      </c>
      <c r="C676">
        <v>33.424013349760301</v>
      </c>
      <c r="D676">
        <v>0.62210456842080897</v>
      </c>
      <c r="E676">
        <v>14.550000190734799</v>
      </c>
      <c r="F676">
        <v>64.517684936523395</v>
      </c>
      <c r="G676">
        <v>56.815872316204697</v>
      </c>
      <c r="H676">
        <v>6.9000000953674299</v>
      </c>
      <c r="I676">
        <v>12.810000419616699</v>
      </c>
      <c r="J676">
        <v>0.91030077693153399</v>
      </c>
      <c r="K676">
        <v>3.8981044746067499</v>
      </c>
      <c r="L676">
        <v>65.319999694824205</v>
      </c>
      <c r="N676">
        <v>0.63839713281561095</v>
      </c>
      <c r="O676">
        <v>0.78594711103642001</v>
      </c>
      <c r="P676">
        <v>14.550753593444799</v>
      </c>
      <c r="Q676">
        <v>2.06304991294496</v>
      </c>
      <c r="R676">
        <v>2.2714869477827002</v>
      </c>
      <c r="S676">
        <v>159.46378244360599</v>
      </c>
      <c r="T676">
        <v>0.71020770196002903</v>
      </c>
      <c r="U676">
        <v>33.509998321533203</v>
      </c>
      <c r="V676">
        <v>1112.9843041009101</v>
      </c>
      <c r="W676">
        <v>1.0017291767999199</v>
      </c>
      <c r="X676">
        <v>0.56678712540303799</v>
      </c>
      <c r="Y676">
        <v>30.729267835617001</v>
      </c>
      <c r="Z676">
        <v>5.5500001907348597</v>
      </c>
      <c r="AA676">
        <v>1.6236143151129701</v>
      </c>
      <c r="AB676">
        <v>100.629997253417</v>
      </c>
      <c r="AC676">
        <v>4.9338768616280104</v>
      </c>
      <c r="AD676">
        <v>94.987483375418293</v>
      </c>
      <c r="AE676">
        <v>41.700000762939403</v>
      </c>
      <c r="AF676">
        <v>11.311327934265099</v>
      </c>
      <c r="AG676">
        <v>2.9597050668983198</v>
      </c>
    </row>
    <row r="677" spans="1:33" x14ac:dyDescent="0.2">
      <c r="A677" s="94">
        <v>44866</v>
      </c>
      <c r="B677">
        <v>12.7299995422363</v>
      </c>
      <c r="C677">
        <v>32.611630904473699</v>
      </c>
      <c r="D677">
        <v>0.63914418769650805</v>
      </c>
      <c r="E677">
        <v>14.779999732971101</v>
      </c>
      <c r="F677">
        <v>64.274581909179602</v>
      </c>
      <c r="G677">
        <v>55.572101213947803</v>
      </c>
      <c r="H677">
        <v>7.0100002288818297</v>
      </c>
      <c r="I677">
        <v>12.640000343322701</v>
      </c>
      <c r="J677">
        <v>0.86666137636646501</v>
      </c>
      <c r="K677">
        <v>3.8188959588135201</v>
      </c>
      <c r="L677">
        <v>65.389999389648395</v>
      </c>
      <c r="N677">
        <v>0.63651649120503495</v>
      </c>
      <c r="O677">
        <v>0.78052219022876501</v>
      </c>
      <c r="P677">
        <v>14.7876720428466</v>
      </c>
      <c r="Q677">
        <v>2.0734614165929899</v>
      </c>
      <c r="R677">
        <v>2.20522319261456</v>
      </c>
      <c r="S677">
        <v>159.50646951146999</v>
      </c>
      <c r="T677">
        <v>0.71215315233182197</v>
      </c>
      <c r="U677">
        <v>33.919998168945298</v>
      </c>
      <c r="V677">
        <v>1102.7812742605399</v>
      </c>
      <c r="W677">
        <v>1.01355965330304</v>
      </c>
      <c r="X677">
        <v>0.573831126628782</v>
      </c>
      <c r="Y677">
        <v>30.1612415147283</v>
      </c>
      <c r="Z677">
        <v>6.21000003814697</v>
      </c>
      <c r="AA677">
        <v>1.5978150423431301</v>
      </c>
      <c r="AB677">
        <v>101.120002746582</v>
      </c>
      <c r="AC677">
        <v>4.8346396569345496</v>
      </c>
      <c r="AD677">
        <v>93.940641389904997</v>
      </c>
      <c r="AE677">
        <v>41.659999847412102</v>
      </c>
      <c r="AF677">
        <v>11.3202762603759</v>
      </c>
      <c r="AG677">
        <v>3.0804860600264998</v>
      </c>
    </row>
    <row r="678" spans="1:33" x14ac:dyDescent="0.2">
      <c r="A678" s="94">
        <v>44867</v>
      </c>
      <c r="B678">
        <v>12.529999732971101</v>
      </c>
      <c r="C678">
        <v>32.925835946417898</v>
      </c>
      <c r="E678">
        <v>14.1800003051757</v>
      </c>
      <c r="F678">
        <v>62.965526580810497</v>
      </c>
      <c r="G678">
        <v>54.692490184779601</v>
      </c>
      <c r="H678">
        <v>6.8600001335143999</v>
      </c>
      <c r="I678">
        <v>12.390000343322701</v>
      </c>
      <c r="J678">
        <v>0.88590652765768096</v>
      </c>
      <c r="K678">
        <v>3.8701724384470602</v>
      </c>
      <c r="L678">
        <v>66.069999694824205</v>
      </c>
      <c r="N678">
        <v>0.65139393712513505</v>
      </c>
      <c r="O678">
        <v>0.78800091197136501</v>
      </c>
      <c r="P678">
        <v>14.738314628601</v>
      </c>
      <c r="Q678">
        <v>2.1177473272792802</v>
      </c>
      <c r="R678">
        <v>2.21286024175373</v>
      </c>
      <c r="S678">
        <v>154.088740012275</v>
      </c>
      <c r="T678">
        <v>0.72286512242072798</v>
      </c>
      <c r="U678">
        <v>33.720001220703097</v>
      </c>
      <c r="V678">
        <v>1105.7524603423301</v>
      </c>
      <c r="W678">
        <v>1.0278182390128701</v>
      </c>
      <c r="X678">
        <v>0.55657866089140295</v>
      </c>
      <c r="Y678">
        <v>31.079092877712299</v>
      </c>
      <c r="Z678">
        <v>6.1799998283386204</v>
      </c>
      <c r="AA678">
        <v>1.62007576673395</v>
      </c>
      <c r="AB678">
        <v>100.69000244140599</v>
      </c>
      <c r="AC678">
        <v>4.8746377119991502</v>
      </c>
      <c r="AD678">
        <v>92.967734918483899</v>
      </c>
      <c r="AE678">
        <v>41.290000915527301</v>
      </c>
      <c r="AF678">
        <v>10.702806472778301</v>
      </c>
    </row>
    <row r="679" spans="1:33" x14ac:dyDescent="0.2">
      <c r="A679" s="94">
        <v>44868</v>
      </c>
      <c r="B679">
        <v>12.6300001144409</v>
      </c>
      <c r="C679">
        <v>31.738713181576198</v>
      </c>
      <c r="D679">
        <v>0.63003149098829403</v>
      </c>
      <c r="E679">
        <v>14.2100000381469</v>
      </c>
      <c r="F679">
        <v>68.557067871093693</v>
      </c>
      <c r="G679">
        <v>53.516564890227599</v>
      </c>
      <c r="H679">
        <v>6.8499999046325604</v>
      </c>
      <c r="I679">
        <v>12.390000343322701</v>
      </c>
      <c r="J679">
        <v>0.86198176675900795</v>
      </c>
      <c r="K679">
        <v>3.7777752595542302</v>
      </c>
      <c r="L679">
        <v>64.370002746582003</v>
      </c>
      <c r="N679">
        <v>0.64272127301043702</v>
      </c>
      <c r="O679">
        <v>0.77556784985080096</v>
      </c>
      <c r="P679">
        <v>15.2713813781738</v>
      </c>
      <c r="Q679">
        <v>2.0895357071646501</v>
      </c>
      <c r="R679">
        <v>2.1831639716840798</v>
      </c>
      <c r="S679">
        <v>149.788449096633</v>
      </c>
      <c r="T679">
        <v>0.70520115421265095</v>
      </c>
      <c r="U679">
        <v>34.110000610351499</v>
      </c>
      <c r="V679">
        <v>1104.2781597409601</v>
      </c>
      <c r="W679">
        <v>1.04891439432405</v>
      </c>
      <c r="X679">
        <v>0.53507483270870804</v>
      </c>
      <c r="Y679">
        <v>36.4298706054687</v>
      </c>
      <c r="Z679">
        <v>6</v>
      </c>
      <c r="AA679">
        <v>1.63628451961974</v>
      </c>
      <c r="AB679">
        <v>101.44000244140599</v>
      </c>
      <c r="AD679">
        <v>91.548178392869801</v>
      </c>
      <c r="AE679">
        <v>41.860000610351499</v>
      </c>
      <c r="AF679">
        <v>11.8556356430053</v>
      </c>
      <c r="AG679">
        <v>3.03235250349646</v>
      </c>
    </row>
    <row r="680" spans="1:33" x14ac:dyDescent="0.2">
      <c r="A680" s="94">
        <v>44869</v>
      </c>
      <c r="B680">
        <v>12.699999809265099</v>
      </c>
      <c r="C680">
        <v>32.218629005641297</v>
      </c>
      <c r="D680">
        <v>0.627578258372821</v>
      </c>
      <c r="E680">
        <v>14.5100002288818</v>
      </c>
      <c r="F680">
        <v>70.445846557617102</v>
      </c>
      <c r="G680">
        <v>53.033005389322199</v>
      </c>
      <c r="H680">
        <v>6.8600001335143999</v>
      </c>
      <c r="I680">
        <v>12.5</v>
      </c>
      <c r="J680">
        <v>0.87674307283288</v>
      </c>
      <c r="K680">
        <v>3.8622211764590002</v>
      </c>
      <c r="L680">
        <v>65.459999084472599</v>
      </c>
      <c r="N680">
        <v>0.64923476256012602</v>
      </c>
      <c r="O680">
        <v>0.77031586099971505</v>
      </c>
      <c r="P680">
        <v>15.429327011108301</v>
      </c>
      <c r="Q680">
        <v>2.2942691892385398</v>
      </c>
      <c r="R680">
        <v>2.2779944951495201</v>
      </c>
      <c r="S680">
        <v>150.58464050943701</v>
      </c>
      <c r="T680">
        <v>0.720469042418585</v>
      </c>
      <c r="U680">
        <v>34.009998321533203</v>
      </c>
      <c r="V680">
        <v>1061.9442746643099</v>
      </c>
      <c r="W680">
        <v>1.0364631479117701</v>
      </c>
      <c r="X680">
        <v>0.55473377038884997</v>
      </c>
      <c r="Y680">
        <v>43.567629933357203</v>
      </c>
      <c r="Z680">
        <v>5.9499998092651296</v>
      </c>
      <c r="AA680">
        <v>1.65656828663471</v>
      </c>
      <c r="AB680">
        <v>101.300003051757</v>
      </c>
      <c r="AC680">
        <v>4.8360313855933699</v>
      </c>
      <c r="AD680">
        <v>89.834133864856994</v>
      </c>
      <c r="AE680">
        <v>42.270000457763601</v>
      </c>
      <c r="AF680">
        <v>11.594708442687899</v>
      </c>
      <c r="AG680">
        <v>3.10189558208979</v>
      </c>
    </row>
    <row r="681" spans="1:33" x14ac:dyDescent="0.2">
      <c r="A681" s="94">
        <v>44872</v>
      </c>
      <c r="B681">
        <v>12.819999694824199</v>
      </c>
      <c r="C681">
        <v>32.540719997145899</v>
      </c>
      <c r="D681">
        <v>0.57698379952034495</v>
      </c>
      <c r="E681">
        <v>14.899999618530201</v>
      </c>
      <c r="F681">
        <v>72.979797363281193</v>
      </c>
      <c r="G681">
        <v>54.183436900346003</v>
      </c>
      <c r="H681">
        <v>7.0999999046325604</v>
      </c>
      <c r="I681">
        <v>12.439999580383301</v>
      </c>
      <c r="J681">
        <v>0.89970586395553198</v>
      </c>
      <c r="K681">
        <v>3.98795531665461</v>
      </c>
      <c r="L681">
        <v>68.410003662109304</v>
      </c>
      <c r="N681">
        <v>0.66960525492836998</v>
      </c>
      <c r="O681">
        <v>0.79430491495264699</v>
      </c>
      <c r="P681">
        <v>15.547786712646401</v>
      </c>
      <c r="Q681">
        <v>2.5686055170642699</v>
      </c>
      <c r="R681">
        <v>2.40138054756118</v>
      </c>
      <c r="S681">
        <v>153.830448935405</v>
      </c>
      <c r="T681">
        <v>0.73727199469820404</v>
      </c>
      <c r="U681">
        <v>34.459999084472599</v>
      </c>
      <c r="V681">
        <v>1073.3403020406399</v>
      </c>
      <c r="W681">
        <v>1.06688398111964</v>
      </c>
      <c r="X681">
        <v>0.62298784222689096</v>
      </c>
      <c r="Y681">
        <v>43.003323149944201</v>
      </c>
      <c r="Z681">
        <v>6.7199997901916504</v>
      </c>
      <c r="AA681">
        <v>1.67785236250912</v>
      </c>
      <c r="AB681">
        <v>102.870002746582</v>
      </c>
      <c r="AC681">
        <v>4.87061155660761</v>
      </c>
      <c r="AD681">
        <v>91.123897226851099</v>
      </c>
      <c r="AE681">
        <v>43</v>
      </c>
      <c r="AF681">
        <v>11.575731277465801</v>
      </c>
      <c r="AG681">
        <v>2.79185446222129</v>
      </c>
    </row>
    <row r="682" spans="1:33" x14ac:dyDescent="0.2">
      <c r="A682" s="94">
        <v>44873</v>
      </c>
      <c r="B682">
        <v>12.9300003051757</v>
      </c>
      <c r="C682">
        <v>33.855631692094903</v>
      </c>
      <c r="D682">
        <v>0.55886230305283302</v>
      </c>
      <c r="E682">
        <v>15.2100000381469</v>
      </c>
      <c r="F682">
        <v>73.718475341796804</v>
      </c>
      <c r="G682">
        <v>52.251287816849299</v>
      </c>
      <c r="H682">
        <v>7.1399998664855904</v>
      </c>
      <c r="I682">
        <v>12.3500003814697</v>
      </c>
      <c r="J682">
        <v>0.89050677609074502</v>
      </c>
      <c r="K682">
        <v>4.0855164459215301</v>
      </c>
      <c r="L682">
        <v>69.019996643066406</v>
      </c>
      <c r="N682">
        <v>0.669733756299151</v>
      </c>
      <c r="O682">
        <v>0.78760300450392096</v>
      </c>
      <c r="P682">
        <v>15.5082998275756</v>
      </c>
      <c r="Q682">
        <v>2.4623727875533601</v>
      </c>
      <c r="R682">
        <v>2.33520802419917</v>
      </c>
      <c r="S682">
        <v>160.62787157483399</v>
      </c>
      <c r="T682">
        <v>0.72626166790723701</v>
      </c>
      <c r="U682">
        <v>34</v>
      </c>
      <c r="V682">
        <v>1091.9151153969201</v>
      </c>
      <c r="W682">
        <v>1.0603109610432899</v>
      </c>
      <c r="X682">
        <v>0.61974329258604999</v>
      </c>
      <c r="Y682">
        <v>42.616416096687303</v>
      </c>
      <c r="Z682">
        <v>6.8000001907348597</v>
      </c>
      <c r="AB682">
        <v>105.11000061035099</v>
      </c>
      <c r="AC682">
        <v>4.9308035324758599</v>
      </c>
      <c r="AD682">
        <v>95.499143899903999</v>
      </c>
      <c r="AE682">
        <v>44.119998931884702</v>
      </c>
      <c r="AF682">
        <v>11.196199417114199</v>
      </c>
      <c r="AG682">
        <v>2.6324858578814001</v>
      </c>
    </row>
    <row r="683" spans="1:33" x14ac:dyDescent="0.2">
      <c r="A683" s="94">
        <v>44874</v>
      </c>
      <c r="B683">
        <v>12.649999618530201</v>
      </c>
      <c r="C683">
        <v>33.7169370201972</v>
      </c>
      <c r="D683">
        <v>0.54442929890446401</v>
      </c>
      <c r="E683">
        <v>15.420000076293899</v>
      </c>
      <c r="F683">
        <v>73.456649780273395</v>
      </c>
      <c r="G683">
        <v>51.380961905647197</v>
      </c>
      <c r="H683">
        <v>7.1799998283386204</v>
      </c>
      <c r="I683">
        <v>13.1000003814697</v>
      </c>
      <c r="J683">
        <v>0.88436006468414496</v>
      </c>
      <c r="K683">
        <v>4.0379346463786501</v>
      </c>
      <c r="L683">
        <v>68.110000610351506</v>
      </c>
      <c r="N683">
        <v>0.66539659611868196</v>
      </c>
      <c r="O683">
        <v>0.78549493417301597</v>
      </c>
      <c r="P683">
        <v>15.528042793273899</v>
      </c>
      <c r="Q683">
        <v>2.4806158823029101</v>
      </c>
      <c r="R683">
        <v>2.27799883300735</v>
      </c>
      <c r="S683">
        <v>160.751142984219</v>
      </c>
      <c r="T683">
        <v>0.71603987201730401</v>
      </c>
      <c r="U683">
        <v>33.319999694824197</v>
      </c>
      <c r="V683">
        <v>1083.66197153338</v>
      </c>
      <c r="W683">
        <v>1.0588218006488701</v>
      </c>
      <c r="X683">
        <v>0.61808450962000405</v>
      </c>
      <c r="Y683">
        <v>42.167284667491899</v>
      </c>
      <c r="Z683">
        <v>6.71000003814697</v>
      </c>
      <c r="AA683">
        <v>1.67432208384269</v>
      </c>
      <c r="AB683">
        <v>104.709999084472</v>
      </c>
      <c r="AC683">
        <v>4.9391461257040703</v>
      </c>
      <c r="AD683">
        <v>95.787105444172994</v>
      </c>
      <c r="AE683">
        <v>42.689998626708899</v>
      </c>
      <c r="AF683">
        <v>11.575731277465801</v>
      </c>
      <c r="AG683">
        <v>2.5887144714218899</v>
      </c>
    </row>
    <row r="684" spans="1:33" x14ac:dyDescent="0.2">
      <c r="A684" s="94">
        <v>44875</v>
      </c>
      <c r="B684">
        <v>13.579999923706</v>
      </c>
      <c r="C684">
        <v>36.098098528830597</v>
      </c>
      <c r="D684">
        <v>0.50914139148161297</v>
      </c>
      <c r="E684">
        <v>16.559999465942301</v>
      </c>
      <c r="F684">
        <v>73.998992919921804</v>
      </c>
      <c r="G684">
        <v>51.035110575857402</v>
      </c>
      <c r="H684">
        <v>7.5100002288818297</v>
      </c>
      <c r="I684">
        <v>13.279999732971101</v>
      </c>
      <c r="J684">
        <v>0.89405360273485601</v>
      </c>
      <c r="K684">
        <v>3.9696026357930698</v>
      </c>
      <c r="L684">
        <v>74.730003356933594</v>
      </c>
      <c r="N684">
        <v>0.66989733326096201</v>
      </c>
      <c r="O684">
        <v>0.787097674243454</v>
      </c>
      <c r="P684">
        <v>15.794576644897401</v>
      </c>
      <c r="Q684">
        <v>2.4306706955361501</v>
      </c>
      <c r="R684">
        <v>2.2541321559399399</v>
      </c>
      <c r="S684">
        <v>169.041336151385</v>
      </c>
      <c r="T684">
        <v>0.72505800426006295</v>
      </c>
      <c r="U684">
        <v>34.319999694824197</v>
      </c>
      <c r="V684">
        <v>1092.0295879256801</v>
      </c>
      <c r="W684">
        <v>1.0680049938685501</v>
      </c>
      <c r="X684">
        <v>0.62424041246211404</v>
      </c>
      <c r="Y684">
        <v>41.493776202201801</v>
      </c>
      <c r="Z684">
        <v>6.67000007629394</v>
      </c>
      <c r="AA684">
        <v>1.4451192238541899</v>
      </c>
      <c r="AB684">
        <v>107.919998168945</v>
      </c>
      <c r="AC684">
        <v>4.8352098524928504</v>
      </c>
      <c r="AD684">
        <v>94.824983300681197</v>
      </c>
      <c r="AE684">
        <v>42.909999847412102</v>
      </c>
      <c r="AF684">
        <v>11.6801033020019</v>
      </c>
      <c r="AG684">
        <v>2.2101969248333799</v>
      </c>
    </row>
    <row r="685" spans="1:33" x14ac:dyDescent="0.2">
      <c r="A685" s="94">
        <v>44876</v>
      </c>
      <c r="B685">
        <v>13.8500003814697</v>
      </c>
      <c r="C685">
        <v>37.697978145616602</v>
      </c>
      <c r="D685">
        <v>0.46615422159157299</v>
      </c>
      <c r="E685">
        <v>15.170000076293899</v>
      </c>
      <c r="F685">
        <v>73.260314941406193</v>
      </c>
      <c r="G685">
        <v>52.533829117026499</v>
      </c>
      <c r="H685">
        <v>7.42000007629394</v>
      </c>
      <c r="I685">
        <v>12.9700002670288</v>
      </c>
      <c r="J685">
        <v>0.91100644982756696</v>
      </c>
      <c r="K685">
        <v>4.0991376962352799</v>
      </c>
      <c r="L685">
        <v>76.029998779296804</v>
      </c>
      <c r="N685">
        <v>0.676298581846281</v>
      </c>
      <c r="O685">
        <v>0.79794696318177105</v>
      </c>
      <c r="P685">
        <v>16.070981979370099</v>
      </c>
      <c r="Q685">
        <v>2.45619879718822</v>
      </c>
      <c r="R685">
        <v>2.2421799503616699</v>
      </c>
      <c r="S685">
        <v>178.632599686079</v>
      </c>
      <c r="T685">
        <v>0.727814166219928</v>
      </c>
      <c r="U685">
        <v>34</v>
      </c>
      <c r="V685">
        <v>1096.1361482483301</v>
      </c>
      <c r="W685">
        <v>1.0748040120079101</v>
      </c>
      <c r="X685">
        <v>0.62900956126858798</v>
      </c>
      <c r="Y685">
        <v>44.443405151367102</v>
      </c>
      <c r="Z685">
        <v>6.5799999237060502</v>
      </c>
      <c r="AA685">
        <v>1.51227381300215</v>
      </c>
      <c r="AB685">
        <v>108.36000061035099</v>
      </c>
      <c r="AC685">
        <v>5.700426798683</v>
      </c>
      <c r="AD685">
        <v>101.645732888602</v>
      </c>
      <c r="AE685">
        <v>40.549999237060497</v>
      </c>
      <c r="AF685">
        <v>11.442894935607899</v>
      </c>
      <c r="AG685">
        <v>2.3253419051049402</v>
      </c>
    </row>
    <row r="686" spans="1:33" x14ac:dyDescent="0.2">
      <c r="A686" s="94">
        <v>44879</v>
      </c>
      <c r="B686">
        <v>13.2299995422363</v>
      </c>
      <c r="C686">
        <v>38.135811721776399</v>
      </c>
      <c r="D686">
        <v>0.46599215812884098</v>
      </c>
      <c r="E686">
        <v>14.8400001525878</v>
      </c>
      <c r="F686">
        <v>72.624481201171804</v>
      </c>
      <c r="G686">
        <v>53.485899268887103</v>
      </c>
      <c r="H686">
        <v>7.3600001335143999</v>
      </c>
      <c r="I686">
        <v>12.619999885559</v>
      </c>
      <c r="J686">
        <v>0.92110725692499695</v>
      </c>
      <c r="K686">
        <v>4.0860371693265396</v>
      </c>
      <c r="L686">
        <v>74.339996337890597</v>
      </c>
      <c r="N686">
        <v>0.68249954665091594</v>
      </c>
      <c r="O686">
        <v>0.79864482783783297</v>
      </c>
      <c r="P686">
        <v>15.913036346435501</v>
      </c>
      <c r="Q686">
        <v>2.4637334385695899</v>
      </c>
      <c r="R686">
        <v>2.28249090602417</v>
      </c>
      <c r="S686">
        <v>180.37503376310201</v>
      </c>
      <c r="T686">
        <v>0.73869790881872099</v>
      </c>
      <c r="U686">
        <v>35.049999237060497</v>
      </c>
      <c r="V686">
        <v>1123.9956207742</v>
      </c>
      <c r="W686">
        <v>1.0880964708248</v>
      </c>
      <c r="X686">
        <v>0.66693865118594398</v>
      </c>
      <c r="Y686">
        <v>44.482727152281299</v>
      </c>
      <c r="Z686">
        <v>6.6500000953674299</v>
      </c>
      <c r="AA686">
        <v>1.4924033037914901</v>
      </c>
      <c r="AB686">
        <v>109.75</v>
      </c>
      <c r="AC686">
        <v>5.6677411364647696</v>
      </c>
      <c r="AD686">
        <v>104.313264434842</v>
      </c>
      <c r="AE686">
        <v>39.720001220703097</v>
      </c>
      <c r="AF686">
        <v>11.4903364181518</v>
      </c>
      <c r="AG686">
        <v>2.2940593906544899</v>
      </c>
    </row>
    <row r="687" spans="1:33" x14ac:dyDescent="0.2">
      <c r="A687" s="94">
        <v>44880</v>
      </c>
      <c r="B687">
        <v>14.0100002288818</v>
      </c>
      <c r="C687">
        <v>38.116877301167698</v>
      </c>
      <c r="E687">
        <v>14.9099998474121</v>
      </c>
      <c r="F687">
        <v>73.952232360839801</v>
      </c>
      <c r="G687">
        <v>54.106017130161703</v>
      </c>
      <c r="H687">
        <v>7.4800000190734801</v>
      </c>
      <c r="I687">
        <v>13.020000457763601</v>
      </c>
      <c r="J687">
        <v>0.94870024625038196</v>
      </c>
      <c r="K687">
        <v>4.0336475581056499</v>
      </c>
      <c r="L687">
        <v>75.519996643066406</v>
      </c>
      <c r="N687">
        <v>0.69231868381200401</v>
      </c>
      <c r="O687">
        <v>0.802506568577257</v>
      </c>
      <c r="P687">
        <v>15.962393760681101</v>
      </c>
      <c r="Q687">
        <v>2.4699909753351199</v>
      </c>
      <c r="R687">
        <v>2.2864708635722701</v>
      </c>
      <c r="S687">
        <v>180.809670793831</v>
      </c>
      <c r="T687">
        <v>0.76347750581595597</v>
      </c>
      <c r="U687">
        <v>35.790000915527301</v>
      </c>
      <c r="V687">
        <v>1131.7680393698599</v>
      </c>
      <c r="W687">
        <v>1.0988867920962599</v>
      </c>
      <c r="X687">
        <v>0.67440511553030502</v>
      </c>
      <c r="Y687">
        <v>44.659488439559901</v>
      </c>
      <c r="Z687">
        <v>6.8499999046325604</v>
      </c>
      <c r="AA687">
        <v>1.5021775820483301</v>
      </c>
      <c r="AB687">
        <v>110.83000183105401</v>
      </c>
      <c r="AC687">
        <v>5.8633228257359304</v>
      </c>
      <c r="AD687">
        <v>104.487984741831</v>
      </c>
      <c r="AE687">
        <v>39.7299995422363</v>
      </c>
      <c r="AF687">
        <v>11.5282888412475</v>
      </c>
    </row>
    <row r="688" spans="1:33" x14ac:dyDescent="0.2">
      <c r="A688" s="94">
        <v>44881</v>
      </c>
      <c r="B688">
        <v>14.1599998474121</v>
      </c>
      <c r="C688">
        <v>37.450175381718502</v>
      </c>
      <c r="D688">
        <v>0.45013788343023697</v>
      </c>
      <c r="E688">
        <v>14.4700002670288</v>
      </c>
      <c r="F688">
        <v>74.307563781738196</v>
      </c>
      <c r="G688">
        <v>54.212900561348398</v>
      </c>
      <c r="H688">
        <v>7.2899999618530202</v>
      </c>
      <c r="I688">
        <v>13.1000003814697</v>
      </c>
      <c r="J688">
        <v>0.97338306556048304</v>
      </c>
      <c r="K688">
        <v>4.0176687262924897</v>
      </c>
      <c r="L688">
        <v>74.239997863769503</v>
      </c>
      <c r="N688">
        <v>0.70311377385314699</v>
      </c>
      <c r="O688">
        <v>0.811670013975344</v>
      </c>
      <c r="P688">
        <v>15.8538055419921</v>
      </c>
      <c r="Q688">
        <v>2.5088738931262902</v>
      </c>
      <c r="R688">
        <v>2.35429064996787</v>
      </c>
      <c r="S688">
        <v>178.74127121398399</v>
      </c>
      <c r="T688">
        <v>0.80363473633042304</v>
      </c>
      <c r="U688">
        <v>35.110000610351499</v>
      </c>
      <c r="V688">
        <v>1152.1624154229601</v>
      </c>
      <c r="W688">
        <v>1.11326885206926</v>
      </c>
      <c r="X688">
        <v>0.65171089431532803</v>
      </c>
      <c r="Y688">
        <v>44.729843140477897</v>
      </c>
      <c r="Z688">
        <v>6.5300002098083496</v>
      </c>
      <c r="AA688">
        <v>1.4948072582291001</v>
      </c>
      <c r="AB688">
        <v>109.470001220703</v>
      </c>
      <c r="AC688">
        <v>5.8803984205577198</v>
      </c>
      <c r="AD688">
        <v>107.405650733257</v>
      </c>
      <c r="AE688">
        <v>40.849998474121001</v>
      </c>
      <c r="AF688">
        <v>10.2283916473388</v>
      </c>
      <c r="AG688">
        <v>2.2550293982702598</v>
      </c>
    </row>
    <row r="689" spans="1:33" x14ac:dyDescent="0.2">
      <c r="A689" s="94">
        <v>44882</v>
      </c>
      <c r="B689">
        <v>13.8800001144409</v>
      </c>
      <c r="C689">
        <v>37.317193857892498</v>
      </c>
      <c r="D689">
        <v>0.43526576406650602</v>
      </c>
      <c r="E689">
        <v>14.3599996566772</v>
      </c>
      <c r="F689">
        <v>74.475868225097599</v>
      </c>
      <c r="G689">
        <v>53.183370114134</v>
      </c>
      <c r="H689">
        <v>7.4400000572204501</v>
      </c>
      <c r="I689">
        <v>13.199999809265099</v>
      </c>
      <c r="J689">
        <v>0.98014150287868695</v>
      </c>
      <c r="K689">
        <v>4.0390530855459303</v>
      </c>
      <c r="L689">
        <v>72.349998474121094</v>
      </c>
      <c r="N689">
        <v>0.70393343477742498</v>
      </c>
      <c r="O689">
        <v>0.82376978003874501</v>
      </c>
      <c r="P689">
        <v>15.4885559082031</v>
      </c>
      <c r="Q689">
        <v>2.5059260524405098</v>
      </c>
      <c r="R689">
        <v>2.3466503947181199</v>
      </c>
      <c r="S689">
        <v>178.931576759747</v>
      </c>
      <c r="T689">
        <v>0.78733485367254696</v>
      </c>
      <c r="U689">
        <v>35.180000305175703</v>
      </c>
      <c r="V689">
        <v>1158.8738056135101</v>
      </c>
      <c r="W689">
        <v>1.1214998399890601</v>
      </c>
      <c r="X689">
        <v>0.66034534595213001</v>
      </c>
      <c r="Y689">
        <v>45.695017832334997</v>
      </c>
      <c r="Z689">
        <v>6.46000003814697</v>
      </c>
      <c r="AA689">
        <v>1.5398469191017901</v>
      </c>
      <c r="AB689">
        <v>109.56999969482401</v>
      </c>
      <c r="AC689">
        <v>6.0117019081340199</v>
      </c>
      <c r="AD689">
        <v>107.72047351018701</v>
      </c>
      <c r="AE689">
        <v>40.529998779296797</v>
      </c>
      <c r="AF689">
        <v>9.5357456207275408</v>
      </c>
      <c r="AG689">
        <v>2.12267338030883</v>
      </c>
    </row>
    <row r="690" spans="1:33" x14ac:dyDescent="0.2">
      <c r="A690" s="94">
        <v>44883</v>
      </c>
      <c r="B690">
        <v>14.039999961853001</v>
      </c>
      <c r="C690">
        <v>37.141352846119801</v>
      </c>
      <c r="D690">
        <v>0.416812680988975</v>
      </c>
      <c r="E690">
        <v>15.279999732971101</v>
      </c>
      <c r="F690">
        <v>74.634826660156193</v>
      </c>
      <c r="G690">
        <v>52.652605918794997</v>
      </c>
      <c r="H690">
        <v>7.42000007629394</v>
      </c>
      <c r="I690">
        <v>13.5100002288818</v>
      </c>
      <c r="J690">
        <v>0.96942045871983096</v>
      </c>
      <c r="K690">
        <v>4.0873881510831502</v>
      </c>
      <c r="L690">
        <v>72.319999694824205</v>
      </c>
      <c r="N690">
        <v>0.69972341971742202</v>
      </c>
      <c r="O690">
        <v>0.834442138661451</v>
      </c>
      <c r="P690">
        <v>15.0838203430175</v>
      </c>
      <c r="Q690">
        <v>2.7304994464749299</v>
      </c>
      <c r="R690">
        <v>2.49700077106939</v>
      </c>
      <c r="S690">
        <v>177.75966412303299</v>
      </c>
      <c r="T690">
        <v>0.81607555971930801</v>
      </c>
      <c r="U690">
        <v>35.650001525878899</v>
      </c>
      <c r="V690">
        <v>1158.0175249374499</v>
      </c>
      <c r="W690">
        <v>1.10385552213413</v>
      </c>
      <c r="X690">
        <v>0.68611828236390604</v>
      </c>
      <c r="Y690">
        <v>44.712748800574801</v>
      </c>
      <c r="Z690">
        <v>6.5900001525878897</v>
      </c>
      <c r="AA690">
        <v>1.50643696252062</v>
      </c>
      <c r="AB690">
        <v>110.800003051757</v>
      </c>
      <c r="AC690">
        <v>5.8301722007558601</v>
      </c>
      <c r="AD690">
        <v>104.260270751346</v>
      </c>
      <c r="AE690">
        <v>40.830001831054602</v>
      </c>
      <c r="AF690">
        <v>9.6875591278076101</v>
      </c>
      <c r="AG690">
        <v>2.02235559578383</v>
      </c>
    </row>
    <row r="691" spans="1:33" x14ac:dyDescent="0.2">
      <c r="A691" s="94">
        <v>44886</v>
      </c>
      <c r="B691">
        <v>13.789999961853001</v>
      </c>
      <c r="C691">
        <v>36.852047998570903</v>
      </c>
      <c r="D691">
        <v>0.42926428789522902</v>
      </c>
      <c r="E691">
        <v>14.8800001144409</v>
      </c>
      <c r="F691">
        <v>75.167785644531193</v>
      </c>
      <c r="G691">
        <v>52.377057437679397</v>
      </c>
      <c r="H691">
        <v>7.3499999046325604</v>
      </c>
      <c r="I691">
        <v>13.550000190734799</v>
      </c>
      <c r="J691">
        <v>0.94640159583788297</v>
      </c>
      <c r="K691">
        <v>4.1357352108100196</v>
      </c>
      <c r="L691">
        <v>73.910003662109304</v>
      </c>
      <c r="N691">
        <v>0.69432212399048099</v>
      </c>
      <c r="O691">
        <v>0.82010166887188496</v>
      </c>
      <c r="P691">
        <v>15.587272644042899</v>
      </c>
      <c r="Q691">
        <v>2.51302870744916</v>
      </c>
      <c r="R691">
        <v>2.3796718394476901</v>
      </c>
      <c r="S691">
        <v>176.98190301503899</v>
      </c>
      <c r="T691">
        <v>0.79366198553167699</v>
      </c>
      <c r="U691">
        <v>35.889999389648402</v>
      </c>
      <c r="V691">
        <v>1171.9813827001899</v>
      </c>
      <c r="W691">
        <v>1.0904130006739701</v>
      </c>
      <c r="X691">
        <v>0.70937931162164503</v>
      </c>
      <c r="Y691">
        <v>44.871033936738897</v>
      </c>
      <c r="Z691">
        <v>6.5199999809265101</v>
      </c>
      <c r="AA691">
        <v>1.48247674864213</v>
      </c>
      <c r="AB691">
        <v>110.650001525878</v>
      </c>
      <c r="AC691">
        <v>5.7779296298073097</v>
      </c>
      <c r="AD691">
        <v>104.490776971054</v>
      </c>
      <c r="AE691">
        <v>40.389999389648402</v>
      </c>
      <c r="AF691">
        <v>9.9247665405273402</v>
      </c>
      <c r="AG691">
        <v>2.0809670235817701</v>
      </c>
    </row>
    <row r="692" spans="1:33" x14ac:dyDescent="0.2">
      <c r="A692" s="94">
        <v>44887</v>
      </c>
      <c r="B692">
        <v>13.2399997711181</v>
      </c>
      <c r="C692">
        <v>36.391051366174899</v>
      </c>
      <c r="D692">
        <v>0.432444599246053</v>
      </c>
      <c r="E692">
        <v>14.8800001144409</v>
      </c>
      <c r="F692">
        <v>76.345939636230398</v>
      </c>
      <c r="G692">
        <v>51.094294670264098</v>
      </c>
      <c r="H692">
        <v>7.1100001335143999</v>
      </c>
      <c r="I692">
        <v>12.770000457763601</v>
      </c>
      <c r="J692">
        <v>0.95437774430661104</v>
      </c>
      <c r="K692">
        <v>4.1008296299447098</v>
      </c>
      <c r="L692">
        <v>72.160003662109304</v>
      </c>
      <c r="N692">
        <v>0.70280370200620601</v>
      </c>
      <c r="O692">
        <v>0.85614696942013702</v>
      </c>
      <c r="P692">
        <v>14.4026794433593</v>
      </c>
      <c r="Q692">
        <v>2.7469921442666401</v>
      </c>
      <c r="R692">
        <v>2.4482299109283701</v>
      </c>
      <c r="S692">
        <v>176.70683349041599</v>
      </c>
      <c r="T692">
        <v>0.802601858973502</v>
      </c>
      <c r="U692">
        <v>35.659999847412102</v>
      </c>
      <c r="V692">
        <v>1166.8964771716101</v>
      </c>
      <c r="W692">
        <v>1.1913240630498101</v>
      </c>
      <c r="X692">
        <v>0.71326880113278401</v>
      </c>
      <c r="Y692">
        <v>43.170740008354102</v>
      </c>
      <c r="Z692">
        <v>6.7699999809265101</v>
      </c>
      <c r="AA692">
        <v>1.4828035618164801</v>
      </c>
      <c r="AB692">
        <v>111.650001525878</v>
      </c>
      <c r="AC692">
        <v>5.7404955058715501</v>
      </c>
      <c r="AD692">
        <v>103.974170992105</v>
      </c>
      <c r="AE692">
        <v>40.919998168945298</v>
      </c>
      <c r="AF692">
        <v>9.9532308578491193</v>
      </c>
      <c r="AG692">
        <v>2.0799555903365601</v>
      </c>
    </row>
    <row r="693" spans="1:33" x14ac:dyDescent="0.2">
      <c r="A693" s="94">
        <v>44888</v>
      </c>
      <c r="B693">
        <v>13.569999694824199</v>
      </c>
      <c r="C693">
        <v>36.903740244231798</v>
      </c>
      <c r="D693">
        <v>0.42928870324386198</v>
      </c>
      <c r="E693">
        <v>15.779999732971101</v>
      </c>
      <c r="F693">
        <v>75.850364685058594</v>
      </c>
      <c r="G693">
        <v>52.265703376721099</v>
      </c>
      <c r="H693">
        <v>7.13000011444091</v>
      </c>
      <c r="I693">
        <v>12.890000343322701</v>
      </c>
      <c r="J693">
        <v>0.95515918968021596</v>
      </c>
      <c r="K693">
        <v>4.1412162755154798</v>
      </c>
      <c r="L693">
        <v>72.489997863769503</v>
      </c>
      <c r="N693">
        <v>0.70525485811309296</v>
      </c>
      <c r="O693">
        <v>0.80964561327638696</v>
      </c>
      <c r="P693">
        <v>15.1430501937866</v>
      </c>
      <c r="Q693">
        <v>2.6809349856189302</v>
      </c>
      <c r="R693">
        <v>2.3770669655686398</v>
      </c>
      <c r="S693">
        <v>178.18241635849699</v>
      </c>
      <c r="T693">
        <v>0.78439060305883801</v>
      </c>
      <c r="U693">
        <v>35.659999847412102</v>
      </c>
      <c r="V693">
        <v>1166.6087364837799</v>
      </c>
      <c r="W693">
        <v>1.3146162441292599</v>
      </c>
      <c r="X693">
        <v>0.70315015704498696</v>
      </c>
      <c r="Y693">
        <v>44.783046618109402</v>
      </c>
      <c r="Z693">
        <v>6.8499999046325604</v>
      </c>
      <c r="AA693">
        <v>1.4631354202628</v>
      </c>
      <c r="AB693">
        <v>111.959999084472</v>
      </c>
      <c r="AD693">
        <v>106.939292079799</v>
      </c>
      <c r="AE693">
        <v>40.470001220703097</v>
      </c>
      <c r="AF693">
        <v>9.6780700683593697</v>
      </c>
      <c r="AG693">
        <v>2.0647764817438699</v>
      </c>
    </row>
    <row r="694" spans="1:33" x14ac:dyDescent="0.2">
      <c r="A694" s="94">
        <v>44889</v>
      </c>
      <c r="C694">
        <v>37.326428890255499</v>
      </c>
      <c r="D694">
        <v>0.44230441610082399</v>
      </c>
      <c r="G694">
        <v>53.168248797740198</v>
      </c>
      <c r="J694">
        <v>0.98081013545623796</v>
      </c>
      <c r="K694">
        <v>4.2415917685047999</v>
      </c>
      <c r="N694">
        <v>0.70650739613938596</v>
      </c>
      <c r="O694">
        <v>0.81150107116542303</v>
      </c>
      <c r="Q694">
        <v>2.5593792770655401</v>
      </c>
      <c r="R694">
        <v>2.3459866317830298</v>
      </c>
      <c r="S694">
        <v>180.30049505698099</v>
      </c>
      <c r="T694">
        <v>0.76195260818678801</v>
      </c>
      <c r="V694">
        <v>1190.19176090155</v>
      </c>
      <c r="W694">
        <v>1.44073001197796</v>
      </c>
      <c r="X694">
        <v>0.72566911896672004</v>
      </c>
      <c r="Y694">
        <v>47.690339744090998</v>
      </c>
      <c r="AA694">
        <v>1.4774953783531499</v>
      </c>
      <c r="AC694">
        <v>5.9543370209872801</v>
      </c>
      <c r="AD694">
        <v>109.151089336685</v>
      </c>
      <c r="AG694">
        <v>2.1387964755606901</v>
      </c>
    </row>
    <row r="695" spans="1:33" x14ac:dyDescent="0.2">
      <c r="A695" s="94">
        <v>44890</v>
      </c>
      <c r="B695">
        <v>13.7600002288818</v>
      </c>
      <c r="C695">
        <v>37.353900232232199</v>
      </c>
      <c r="D695">
        <v>0.42857141910639002</v>
      </c>
      <c r="E695">
        <v>15.689999580383301</v>
      </c>
      <c r="F695">
        <v>75.963409423828097</v>
      </c>
      <c r="G695">
        <v>54.288714704171198</v>
      </c>
      <c r="H695">
        <v>7.2800002098083496</v>
      </c>
      <c r="I695">
        <v>12.7100000381469</v>
      </c>
      <c r="J695">
        <v>1.0121827485317401</v>
      </c>
      <c r="K695">
        <v>4.3332988378106103</v>
      </c>
      <c r="L695">
        <v>72.230003356933594</v>
      </c>
      <c r="N695">
        <v>0.71964609920900802</v>
      </c>
      <c r="O695">
        <v>0.81407016334181703</v>
      </c>
      <c r="P695">
        <v>14.521139144897401</v>
      </c>
      <c r="Q695">
        <v>2.41947871654423</v>
      </c>
      <c r="R695">
        <v>2.2673045615092899</v>
      </c>
      <c r="S695">
        <v>180.41046766659699</v>
      </c>
      <c r="T695">
        <v>0.75661156442600896</v>
      </c>
      <c r="U695">
        <v>35.689998626708899</v>
      </c>
      <c r="V695">
        <v>1185.1692714898199</v>
      </c>
      <c r="W695">
        <v>1.58878537408114</v>
      </c>
      <c r="X695">
        <v>0.744024725722091</v>
      </c>
      <c r="Y695">
        <v>49.665065050125101</v>
      </c>
      <c r="Z695">
        <v>6.8499999046325604</v>
      </c>
      <c r="AA695">
        <v>1.4659602846453601</v>
      </c>
      <c r="AB695">
        <v>111.69000244140599</v>
      </c>
      <c r="AC695">
        <v>5.8957567588932998</v>
      </c>
      <c r="AD695">
        <v>109.51204919112</v>
      </c>
      <c r="AE695">
        <v>40.340000152587798</v>
      </c>
      <c r="AF695">
        <v>9.7824420928955007</v>
      </c>
      <c r="AG695">
        <v>2.0483995543431699</v>
      </c>
    </row>
    <row r="696" spans="1:33" x14ac:dyDescent="0.2">
      <c r="A696" s="94">
        <v>44893</v>
      </c>
      <c r="B696">
        <v>13.4300003051757</v>
      </c>
      <c r="C696">
        <v>36.423927742385303</v>
      </c>
      <c r="D696">
        <v>0.404918187111519</v>
      </c>
      <c r="E696">
        <v>15.449999809265099</v>
      </c>
      <c r="F696">
        <v>75.322845458984304</v>
      </c>
      <c r="G696">
        <v>53.257888623241499</v>
      </c>
      <c r="H696">
        <v>7.0599999427795401</v>
      </c>
      <c r="I696">
        <v>13.020000457763601</v>
      </c>
      <c r="J696">
        <v>1.04990749392609</v>
      </c>
      <c r="K696">
        <v>4.1419771639146097</v>
      </c>
      <c r="L696">
        <v>71.180000305175696</v>
      </c>
      <c r="N696">
        <v>0.73562361230548801</v>
      </c>
      <c r="O696">
        <v>0.80773817868086395</v>
      </c>
      <c r="P696">
        <v>14.392807960510201</v>
      </c>
      <c r="Q696">
        <v>2.26622980087995</v>
      </c>
      <c r="R696">
        <v>2.23168179830963</v>
      </c>
      <c r="S696">
        <v>177.85915744911199</v>
      </c>
      <c r="T696">
        <v>0.74332336404864796</v>
      </c>
      <c r="U696">
        <v>35.970001220703097</v>
      </c>
      <c r="V696">
        <v>1192.9188104432601</v>
      </c>
      <c r="W696">
        <v>1.7424679307456401</v>
      </c>
      <c r="X696">
        <v>0.72937734780474195</v>
      </c>
      <c r="Y696">
        <v>54.246277213096597</v>
      </c>
      <c r="Z696">
        <v>6.8499999046325604</v>
      </c>
      <c r="AA696">
        <v>1.4715595394755401</v>
      </c>
      <c r="AB696">
        <v>110.48999786376901</v>
      </c>
      <c r="AC696">
        <v>5.8223319033255798</v>
      </c>
      <c r="AD696">
        <v>108.981348862337</v>
      </c>
      <c r="AE696">
        <v>40.680000305175703</v>
      </c>
      <c r="AF696">
        <v>9.7350006103515607</v>
      </c>
      <c r="AG696">
        <v>2.02564652790022</v>
      </c>
    </row>
    <row r="697" spans="1:33" x14ac:dyDescent="0.2">
      <c r="A697" s="94">
        <v>44894</v>
      </c>
      <c r="B697">
        <v>13.25</v>
      </c>
      <c r="C697">
        <v>35.558871230089103</v>
      </c>
      <c r="D697">
        <v>0.41940837353467902</v>
      </c>
      <c r="E697">
        <v>14.2399997711181</v>
      </c>
      <c r="F697">
        <v>75.643127441406193</v>
      </c>
      <c r="G697">
        <v>53.247674954647998</v>
      </c>
      <c r="H697">
        <v>7.13000011444091</v>
      </c>
      <c r="I697">
        <v>13.1599998474121</v>
      </c>
      <c r="J697">
        <v>1.06602228293157</v>
      </c>
      <c r="K697">
        <v>4.0917832495229298</v>
      </c>
      <c r="L697">
        <v>70.709999084472599</v>
      </c>
      <c r="N697">
        <v>0.74212408518020101</v>
      </c>
      <c r="O697">
        <v>0.81167253278368101</v>
      </c>
      <c r="P697">
        <v>14.4125518798828</v>
      </c>
      <c r="Q697">
        <v>2.3435221774386701</v>
      </c>
      <c r="R697">
        <v>2.3048406163060799</v>
      </c>
      <c r="S697">
        <v>172.198862921071</v>
      </c>
      <c r="T697">
        <v>0.76036128129962999</v>
      </c>
      <c r="U697">
        <v>35.799999237060497</v>
      </c>
      <c r="V697">
        <v>1176.1627209861699</v>
      </c>
      <c r="W697">
        <v>1.90725222116861</v>
      </c>
      <c r="X697">
        <v>0.73538593465128999</v>
      </c>
      <c r="Y697">
        <v>53.3428998816998</v>
      </c>
      <c r="Z697">
        <v>6.8499999046325604</v>
      </c>
      <c r="AA697">
        <v>1.4719092026896701</v>
      </c>
      <c r="AB697">
        <v>110.26999664306599</v>
      </c>
      <c r="AC697">
        <v>5.9013270803191196</v>
      </c>
      <c r="AD697">
        <v>108.127591996471</v>
      </c>
      <c r="AE697">
        <v>40.709999084472599</v>
      </c>
      <c r="AF697">
        <v>9.6970472335815394</v>
      </c>
      <c r="AG697">
        <v>2.07655298815166</v>
      </c>
    </row>
    <row r="698" spans="1:33" x14ac:dyDescent="0.2">
      <c r="A698" s="94">
        <v>44895</v>
      </c>
      <c r="B698">
        <v>13.939999580383301</v>
      </c>
      <c r="C698">
        <v>35.823489856014902</v>
      </c>
      <c r="D698">
        <v>0.425192677400762</v>
      </c>
      <c r="E698">
        <v>14.189999580383301</v>
      </c>
      <c r="F698">
        <v>77.056144714355398</v>
      </c>
      <c r="G698">
        <v>55.260846699351298</v>
      </c>
      <c r="H698">
        <v>7.2399997711181596</v>
      </c>
      <c r="I698">
        <v>12.8500003814697</v>
      </c>
      <c r="J698">
        <v>1.07185480617741</v>
      </c>
      <c r="K698">
        <v>4.0212451007888497</v>
      </c>
      <c r="L698">
        <v>74.199996948242102</v>
      </c>
      <c r="N698">
        <v>0.74191637631702101</v>
      </c>
      <c r="O698">
        <v>0.828406302079713</v>
      </c>
      <c r="P698">
        <v>14.827158927917401</v>
      </c>
      <c r="Q698">
        <v>2.4261811182883499</v>
      </c>
      <c r="R698">
        <v>2.3062534475334302</v>
      </c>
      <c r="S698">
        <v>170.107757431636</v>
      </c>
      <c r="T698">
        <v>0.75704670183574696</v>
      </c>
      <c r="U698">
        <v>35.409999847412102</v>
      </c>
      <c r="V698">
        <v>1188.2140855667101</v>
      </c>
      <c r="W698">
        <v>2.11250173415237</v>
      </c>
      <c r="X698">
        <v>0.78637877453439797</v>
      </c>
      <c r="Y698">
        <v>54.955558538436797</v>
      </c>
      <c r="Z698">
        <v>6.6100001335143999</v>
      </c>
      <c r="AA698">
        <v>1.4792891963469299</v>
      </c>
      <c r="AB698">
        <v>113.06999969482401</v>
      </c>
      <c r="AC698">
        <v>6.0681995408924898</v>
      </c>
      <c r="AD698">
        <v>108.006165588568</v>
      </c>
      <c r="AE698">
        <v>41.599998474121001</v>
      </c>
      <c r="AF698">
        <v>9.94374275207519</v>
      </c>
      <c r="AG698">
        <v>2.1182741364722002</v>
      </c>
    </row>
    <row r="699" spans="1:33" x14ac:dyDescent="0.2">
      <c r="A699" s="94">
        <v>44896</v>
      </c>
      <c r="B699">
        <v>13.770000457763601</v>
      </c>
      <c r="C699">
        <v>37.807602200876303</v>
      </c>
      <c r="D699">
        <v>0.42458018388705199</v>
      </c>
      <c r="E699">
        <v>14.170000076293899</v>
      </c>
      <c r="F699">
        <v>75.859786987304602</v>
      </c>
      <c r="G699">
        <v>57.449203512568999</v>
      </c>
      <c r="H699">
        <v>7.2699999809265101</v>
      </c>
      <c r="I699">
        <v>13.420000076293899</v>
      </c>
      <c r="J699">
        <v>1.0638988610315401</v>
      </c>
      <c r="K699">
        <v>4.0214566066827597</v>
      </c>
      <c r="L699">
        <v>74.839996337890597</v>
      </c>
      <c r="N699">
        <v>0.74672998879692798</v>
      </c>
      <c r="O699">
        <v>0.842238995987862</v>
      </c>
      <c r="P699">
        <v>15.231895446777299</v>
      </c>
      <c r="Q699">
        <v>2.5183006728558399</v>
      </c>
      <c r="R699">
        <v>2.44340755071513</v>
      </c>
      <c r="S699">
        <v>179.403665561834</v>
      </c>
      <c r="T699">
        <v>0.78997201945043005</v>
      </c>
      <c r="U699">
        <v>34.560001373291001</v>
      </c>
      <c r="V699">
        <v>1138.9257941604501</v>
      </c>
      <c r="W699">
        <v>1.9674026228638399</v>
      </c>
      <c r="X699">
        <v>0.79845113835394599</v>
      </c>
      <c r="Y699">
        <v>55.314941915321398</v>
      </c>
      <c r="Z699">
        <v>6.5500001907348597</v>
      </c>
      <c r="AA699">
        <v>1.4899188846182301</v>
      </c>
      <c r="AB699">
        <v>113.629997253417</v>
      </c>
      <c r="AC699">
        <v>6.02691892890509</v>
      </c>
      <c r="AD699">
        <v>109.187203643323</v>
      </c>
      <c r="AE699">
        <v>41.240001678466797</v>
      </c>
      <c r="AF699">
        <v>9.7729539871215803</v>
      </c>
      <c r="AG699">
        <v>2.1180988105480401</v>
      </c>
    </row>
    <row r="700" spans="1:33" x14ac:dyDescent="0.2">
      <c r="A700" s="94">
        <v>44897</v>
      </c>
      <c r="B700">
        <v>13.899999618530201</v>
      </c>
      <c r="C700">
        <v>38.233438759798403</v>
      </c>
      <c r="D700">
        <v>0.42441548432903797</v>
      </c>
      <c r="E700">
        <v>14.3800001144409</v>
      </c>
      <c r="F700">
        <v>76.434410095214801</v>
      </c>
      <c r="G700">
        <v>55.693140239006802</v>
      </c>
      <c r="H700">
        <v>7.3200001716613698</v>
      </c>
      <c r="I700">
        <v>13.779999732971101</v>
      </c>
      <c r="J700">
        <v>1.05202689978325</v>
      </c>
      <c r="K700">
        <v>4.0761469480980503</v>
      </c>
      <c r="L700">
        <v>70.160003662109304</v>
      </c>
      <c r="N700">
        <v>0.75410304432489195</v>
      </c>
      <c r="O700">
        <v>0.84201364773393494</v>
      </c>
      <c r="P700">
        <v>15.300995826721101</v>
      </c>
      <c r="Q700">
        <v>2.48590923384833</v>
      </c>
      <c r="R700">
        <v>2.4518468283074801</v>
      </c>
      <c r="S700">
        <v>180.21355741628199</v>
      </c>
      <c r="T700">
        <v>0.78793812345305903</v>
      </c>
      <c r="U700">
        <v>34.409999847412102</v>
      </c>
      <c r="V700">
        <v>1165.6225484536801</v>
      </c>
      <c r="W700">
        <v>1.77938727304361</v>
      </c>
      <c r="X700">
        <v>0.79077753730869105</v>
      </c>
      <c r="Y700">
        <v>61.296296119689899</v>
      </c>
      <c r="Z700">
        <v>6.5500001907348597</v>
      </c>
      <c r="AA700">
        <v>1.5155261951424699</v>
      </c>
      <c r="AB700">
        <v>109.370002746582</v>
      </c>
      <c r="AC700">
        <v>6.0068708575717702</v>
      </c>
      <c r="AD700">
        <v>110.830420761089</v>
      </c>
      <c r="AE700">
        <v>40.430000305175703</v>
      </c>
      <c r="AF700">
        <v>9.7065343856811506</v>
      </c>
      <c r="AG700">
        <v>2.0817083017895399</v>
      </c>
    </row>
    <row r="701" spans="1:33" x14ac:dyDescent="0.2">
      <c r="A701" s="94">
        <v>44900</v>
      </c>
      <c r="B701">
        <v>13.2299995422363</v>
      </c>
      <c r="C701">
        <v>37.446041602539403</v>
      </c>
      <c r="D701">
        <v>0.40628591728466201</v>
      </c>
      <c r="E701">
        <v>13.779999732971101</v>
      </c>
      <c r="F701">
        <v>75.05908203125</v>
      </c>
      <c r="G701">
        <v>56.085426269410803</v>
      </c>
      <c r="H701">
        <v>7.3000001907348597</v>
      </c>
      <c r="I701">
        <v>13.819999694824199</v>
      </c>
      <c r="J701">
        <v>1.0757041793351401</v>
      </c>
      <c r="K701">
        <v>4.0071525420500702</v>
      </c>
      <c r="L701">
        <v>66.760002136230398</v>
      </c>
      <c r="N701">
        <v>0.77198358143603196</v>
      </c>
      <c r="O701">
        <v>0.86665135878422395</v>
      </c>
      <c r="P701">
        <v>14.4125518798828</v>
      </c>
      <c r="Q701">
        <v>2.4914932623505499</v>
      </c>
      <c r="R701">
        <v>2.4672863723658001</v>
      </c>
      <c r="S701">
        <v>176.16561075841301</v>
      </c>
      <c r="T701">
        <v>0.80154899155213799</v>
      </c>
      <c r="U701">
        <v>33.220001220703097</v>
      </c>
      <c r="V701">
        <v>1153.0123880691799</v>
      </c>
      <c r="W701">
        <v>1.85399786424871</v>
      </c>
      <c r="X701">
        <v>0.78161699657411499</v>
      </c>
      <c r="Y701">
        <v>60.256519317626903</v>
      </c>
      <c r="Z701">
        <v>6.21000003814697</v>
      </c>
      <c r="AA701">
        <v>1.5271270591469801</v>
      </c>
      <c r="AB701">
        <v>107.73999786376901</v>
      </c>
      <c r="AC701">
        <v>5.8564890781308501</v>
      </c>
      <c r="AD701">
        <v>111.17386770943899</v>
      </c>
      <c r="AE701">
        <v>39.459999084472599</v>
      </c>
      <c r="AF701">
        <v>9.6306285858154297</v>
      </c>
      <c r="AG701">
        <v>1.99545625230962</v>
      </c>
    </row>
    <row r="702" spans="1:33" x14ac:dyDescent="0.2">
      <c r="A702" s="94">
        <v>44901</v>
      </c>
      <c r="B702">
        <v>12.4899997711181</v>
      </c>
      <c r="C702">
        <v>36.416574570529498</v>
      </c>
      <c r="D702">
        <v>0.41287879658467802</v>
      </c>
      <c r="E702">
        <v>12.939999580383301</v>
      </c>
      <c r="F702">
        <v>74.804756164550696</v>
      </c>
      <c r="G702">
        <v>55.573152087216599</v>
      </c>
      <c r="H702">
        <v>7.2699999809265101</v>
      </c>
      <c r="I702">
        <v>14.0900001525878</v>
      </c>
      <c r="J702">
        <v>1.0684595818001901</v>
      </c>
      <c r="K702">
        <v>3.8716482075652401</v>
      </c>
      <c r="L702">
        <v>66.790000915527301</v>
      </c>
      <c r="N702">
        <v>0.76969703218583096</v>
      </c>
      <c r="O702">
        <v>0.86118224179335801</v>
      </c>
      <c r="P702">
        <v>14.975233078002899</v>
      </c>
      <c r="Q702">
        <v>2.5140428543090798</v>
      </c>
      <c r="R702">
        <v>2.4551980674550502</v>
      </c>
      <c r="S702">
        <v>171.88668077021401</v>
      </c>
      <c r="T702">
        <v>0.78581793632019903</v>
      </c>
      <c r="U702">
        <v>33.400001525878899</v>
      </c>
      <c r="V702">
        <v>1140.50509252905</v>
      </c>
      <c r="W702">
        <v>1.69521677525699</v>
      </c>
      <c r="X702">
        <v>0.75852267418395003</v>
      </c>
      <c r="Y702">
        <v>60.718380117038997</v>
      </c>
      <c r="Z702">
        <v>6.3099999427795401</v>
      </c>
      <c r="AA702">
        <v>1.5194099737729201</v>
      </c>
      <c r="AB702">
        <v>108.02999877929599</v>
      </c>
      <c r="AC702">
        <v>5.5997457513538604</v>
      </c>
      <c r="AD702">
        <v>123.015093725543</v>
      </c>
      <c r="AE702">
        <v>39.470001220703097</v>
      </c>
      <c r="AF702">
        <v>9.6401166915893501</v>
      </c>
      <c r="AG702">
        <v>1.9665111007416201</v>
      </c>
    </row>
    <row r="703" spans="1:33" x14ac:dyDescent="0.2">
      <c r="A703" s="94">
        <v>44902</v>
      </c>
      <c r="B703">
        <v>12.550000190734799</v>
      </c>
      <c r="C703">
        <v>36.1282000083065</v>
      </c>
      <c r="D703">
        <v>0.42032861428539497</v>
      </c>
      <c r="E703">
        <v>13.0100002288818</v>
      </c>
      <c r="F703">
        <v>74.795326232910099</v>
      </c>
      <c r="G703">
        <v>54.427851443740003</v>
      </c>
      <c r="H703">
        <v>7.21000003814697</v>
      </c>
      <c r="I703">
        <v>14.069999694824199</v>
      </c>
      <c r="J703">
        <v>1.10096124391951</v>
      </c>
      <c r="K703">
        <v>3.7998997633684399</v>
      </c>
      <c r="L703">
        <v>64.559997558593693</v>
      </c>
      <c r="N703">
        <v>0.776502439734159</v>
      </c>
      <c r="O703">
        <v>0.85285609762429704</v>
      </c>
      <c r="P703">
        <v>14.945618629455501</v>
      </c>
      <c r="Q703">
        <v>2.5003929898755901</v>
      </c>
      <c r="R703">
        <v>2.46752531899687</v>
      </c>
      <c r="S703">
        <v>171.076573765923</v>
      </c>
      <c r="T703">
        <v>0.79200556030897895</v>
      </c>
      <c r="U703">
        <v>33.049999237060497</v>
      </c>
      <c r="V703">
        <v>1134.94505820889</v>
      </c>
      <c r="W703">
        <v>1.7205207392647901</v>
      </c>
      <c r="X703">
        <v>0.75483565945766795</v>
      </c>
      <c r="Y703">
        <v>59.451734542846602</v>
      </c>
      <c r="Z703">
        <v>6.3000001907348597</v>
      </c>
      <c r="AA703">
        <v>1.5420330952674901</v>
      </c>
      <c r="AB703">
        <v>107.379997253417</v>
      </c>
      <c r="AC703">
        <v>5.4979491153864899</v>
      </c>
      <c r="AD703">
        <v>124.839452438813</v>
      </c>
      <c r="AE703">
        <v>38.950000762939403</v>
      </c>
      <c r="AF703">
        <v>9.5642108917236293</v>
      </c>
      <c r="AG703">
        <v>1.99121031363154</v>
      </c>
    </row>
    <row r="704" spans="1:33" x14ac:dyDescent="0.2">
      <c r="A704" s="94">
        <v>44903</v>
      </c>
      <c r="B704">
        <v>12.7299995422363</v>
      </c>
      <c r="C704">
        <v>35.8494100213465</v>
      </c>
      <c r="D704">
        <v>0.40737891561109002</v>
      </c>
      <c r="E704">
        <v>12.4700002670288</v>
      </c>
      <c r="F704">
        <v>74.898963928222599</v>
      </c>
      <c r="G704">
        <v>54.946755648412399</v>
      </c>
      <c r="H704">
        <v>7.1900000572204501</v>
      </c>
      <c r="I704">
        <v>13.7100000381469</v>
      </c>
      <c r="J704">
        <v>1.1331702514304101</v>
      </c>
      <c r="K704">
        <v>3.8010810629010598</v>
      </c>
      <c r="L704">
        <v>65.910003662109304</v>
      </c>
      <c r="N704">
        <v>0.77634081236824604</v>
      </c>
      <c r="O704">
        <v>0.84893835509058102</v>
      </c>
      <c r="P704">
        <v>15.054205894470201</v>
      </c>
      <c r="Q704">
        <v>2.4997848593773102</v>
      </c>
      <c r="R704">
        <v>2.5455706903277902</v>
      </c>
      <c r="S704">
        <v>170.533415135214</v>
      </c>
      <c r="T704">
        <v>0.78306512843298004</v>
      </c>
      <c r="U704">
        <v>32.939998626708899</v>
      </c>
      <c r="V704">
        <v>1135.0485549034599</v>
      </c>
      <c r="W704">
        <v>1.72882756206527</v>
      </c>
      <c r="X704">
        <v>0.74003954487136503</v>
      </c>
      <c r="Y704">
        <v>58.375261757858397</v>
      </c>
      <c r="Z704">
        <v>6.0799999237060502</v>
      </c>
      <c r="AA704">
        <v>1.5599567369796301</v>
      </c>
      <c r="AB704">
        <v>106.220001220703</v>
      </c>
      <c r="AC704">
        <v>5.4613445913307004</v>
      </c>
      <c r="AD704">
        <v>125.656325721713</v>
      </c>
      <c r="AE704">
        <v>38.740001678466797</v>
      </c>
      <c r="AF704">
        <v>9.2510967254638601</v>
      </c>
      <c r="AG704">
        <v>1.98404243878886</v>
      </c>
    </row>
    <row r="705" spans="1:33" x14ac:dyDescent="0.2">
      <c r="A705" s="94">
        <v>44904</v>
      </c>
      <c r="B705">
        <v>12.4899997711181</v>
      </c>
      <c r="C705">
        <v>36.326155214943299</v>
      </c>
      <c r="D705">
        <v>0.40196772031419598</v>
      </c>
      <c r="E705">
        <v>12.2399997711181</v>
      </c>
      <c r="F705">
        <v>74.757644653320298</v>
      </c>
      <c r="G705">
        <v>56.056684456187099</v>
      </c>
      <c r="H705">
        <v>7.1500000953674299</v>
      </c>
      <c r="I705">
        <v>13.5</v>
      </c>
      <c r="J705">
        <v>1.027170849637</v>
      </c>
      <c r="K705">
        <v>3.9565734208444701</v>
      </c>
      <c r="L705">
        <v>65.25</v>
      </c>
      <c r="N705">
        <v>0.73600647731771496</v>
      </c>
      <c r="O705">
        <v>0.85718887751444495</v>
      </c>
      <c r="P705">
        <v>14.8469018936157</v>
      </c>
      <c r="Q705">
        <v>2.44031974673271</v>
      </c>
      <c r="R705">
        <v>2.5077487064453301</v>
      </c>
      <c r="S705">
        <v>174.94890122786799</v>
      </c>
      <c r="T705">
        <v>0.76511200375904198</v>
      </c>
      <c r="U705">
        <v>32.409999847412102</v>
      </c>
      <c r="V705">
        <v>1145.31352381633</v>
      </c>
      <c r="W705">
        <v>1.7570556478666399</v>
      </c>
      <c r="X705">
        <v>0.77803136549840601</v>
      </c>
      <c r="Y705">
        <v>58.121035397052701</v>
      </c>
      <c r="Z705">
        <v>5.92000007629394</v>
      </c>
      <c r="AA705">
        <v>1.5065765843676</v>
      </c>
      <c r="AB705">
        <v>102.040000915527</v>
      </c>
      <c r="AC705">
        <v>5.5479914478719596</v>
      </c>
      <c r="AD705">
        <v>127.732726601994</v>
      </c>
      <c r="AE705">
        <v>37.580001831054602</v>
      </c>
      <c r="AF705">
        <v>9.3934211730956996</v>
      </c>
      <c r="AG705">
        <v>1.86117078792707</v>
      </c>
    </row>
    <row r="706" spans="1:33" x14ac:dyDescent="0.2">
      <c r="A706" s="94">
        <v>44907</v>
      </c>
      <c r="B706">
        <v>12.810000419616699</v>
      </c>
      <c r="C706">
        <v>36.852925313216403</v>
      </c>
      <c r="D706">
        <v>0.382043927907943</v>
      </c>
      <c r="E706">
        <v>12.3500003814697</v>
      </c>
      <c r="F706">
        <v>74.343170166015597</v>
      </c>
      <c r="G706">
        <v>56.346715513470798</v>
      </c>
      <c r="H706">
        <v>5.9000000953674299</v>
      </c>
      <c r="I706">
        <v>13.399999618530201</v>
      </c>
      <c r="J706">
        <v>1.02468210144643</v>
      </c>
      <c r="K706">
        <v>3.9932235252713002</v>
      </c>
      <c r="L706">
        <v>67.839996337890597</v>
      </c>
      <c r="N706">
        <v>0.74366076097028599</v>
      </c>
      <c r="O706">
        <v>0.83923484781692503</v>
      </c>
      <c r="P706">
        <v>14.560625076293899</v>
      </c>
      <c r="Q706">
        <v>2.4005979353177</v>
      </c>
      <c r="R706">
        <v>2.5012002458615199</v>
      </c>
      <c r="S706">
        <v>174.277844010248</v>
      </c>
      <c r="T706">
        <v>0.763303851306531</v>
      </c>
      <c r="U706">
        <v>32.560001373291001</v>
      </c>
      <c r="V706">
        <v>1133.8658272463899</v>
      </c>
      <c r="W706">
        <v>1.71312870686236</v>
      </c>
      <c r="X706">
        <v>0.763303851306531</v>
      </c>
      <c r="Y706">
        <v>54.464232563972402</v>
      </c>
      <c r="Z706">
        <v>5.6799998283386204</v>
      </c>
      <c r="AA706">
        <v>1.5482331324692999</v>
      </c>
      <c r="AB706">
        <v>102.889999389648</v>
      </c>
      <c r="AC706">
        <v>5.6470098716360901</v>
      </c>
      <c r="AD706">
        <v>123.486345693814</v>
      </c>
      <c r="AE706">
        <v>37.529998779296797</v>
      </c>
      <c r="AF706">
        <v>9.4883041381835902</v>
      </c>
      <c r="AG706">
        <v>1.81287855020772</v>
      </c>
    </row>
    <row r="707" spans="1:33" x14ac:dyDescent="0.2">
      <c r="A707" s="94">
        <v>44908</v>
      </c>
      <c r="B707">
        <v>13.050000190734799</v>
      </c>
      <c r="C707">
        <v>38.125420206384597</v>
      </c>
      <c r="D707">
        <v>0.370210280728549</v>
      </c>
      <c r="E707">
        <v>12.119999885559</v>
      </c>
      <c r="F707">
        <v>75.0025634765625</v>
      </c>
      <c r="G707">
        <v>56.228060813200997</v>
      </c>
      <c r="H707">
        <v>6.0100002288818297</v>
      </c>
      <c r="I707">
        <v>13.6099996566772</v>
      </c>
      <c r="J707">
        <v>1.01263646193237</v>
      </c>
      <c r="K707">
        <v>4.02938290225591</v>
      </c>
      <c r="L707">
        <v>69.440002441406193</v>
      </c>
      <c r="N707">
        <v>0.74814859349780205</v>
      </c>
      <c r="O707">
        <v>0.83102974831373799</v>
      </c>
      <c r="P707">
        <v>14.6001119613647</v>
      </c>
      <c r="Q707">
        <v>2.4080842116635401</v>
      </c>
      <c r="R707">
        <v>2.4783259862691098</v>
      </c>
      <c r="S707">
        <v>177.445177482535</v>
      </c>
      <c r="T707">
        <v>0.76542682391084305</v>
      </c>
      <c r="U707">
        <v>32.299999237060497</v>
      </c>
      <c r="V707">
        <v>1119.8782755167599</v>
      </c>
      <c r="W707">
        <v>1.61715471583551</v>
      </c>
      <c r="X707">
        <v>0.73102558378330595</v>
      </c>
      <c r="Y707">
        <v>51.9056640680623</v>
      </c>
      <c r="Z707">
        <v>5.46000003814697</v>
      </c>
      <c r="AA707">
        <v>1.5462073815491</v>
      </c>
      <c r="AB707">
        <v>103.56999969482401</v>
      </c>
      <c r="AC707">
        <v>5.6144843759654197</v>
      </c>
      <c r="AD707">
        <v>123.806074416219</v>
      </c>
      <c r="AE707">
        <v>37.020000457763601</v>
      </c>
      <c r="AF707">
        <v>9.6021642684936506</v>
      </c>
      <c r="AG707">
        <v>1.7634181851013</v>
      </c>
    </row>
    <row r="708" spans="1:33" x14ac:dyDescent="0.2">
      <c r="A708" s="94">
        <v>44909</v>
      </c>
      <c r="B708">
        <v>13.2399997711181</v>
      </c>
      <c r="C708">
        <v>38.253868732504003</v>
      </c>
      <c r="D708">
        <v>0.39109734302114002</v>
      </c>
      <c r="E708">
        <v>12.029999732971101</v>
      </c>
      <c r="F708">
        <v>76.368469238281193</v>
      </c>
      <c r="G708">
        <v>58.792891433309897</v>
      </c>
      <c r="H708">
        <v>6.2899999618530202</v>
      </c>
      <c r="I708">
        <v>13.8400001525878</v>
      </c>
      <c r="J708">
        <v>1.00960697866469</v>
      </c>
      <c r="K708">
        <v>4.1034866683781903</v>
      </c>
      <c r="L708">
        <v>68.639999389648395</v>
      </c>
      <c r="N708">
        <v>0.74109019288961497</v>
      </c>
      <c r="O708">
        <v>0.82664968381067105</v>
      </c>
      <c r="P708">
        <v>14.876516342163001</v>
      </c>
      <c r="Q708">
        <v>2.50453658105243</v>
      </c>
      <c r="R708">
        <v>2.58790568670406</v>
      </c>
      <c r="S708">
        <v>176.46834468963701</v>
      </c>
      <c r="T708">
        <v>0.79643981051184198</v>
      </c>
      <c r="U708">
        <v>32.360000610351499</v>
      </c>
      <c r="V708">
        <v>1127.4635708343701</v>
      </c>
      <c r="W708">
        <v>1.65584061284818</v>
      </c>
      <c r="X708">
        <v>0.73018984137668497</v>
      </c>
      <c r="Y708">
        <v>53.380784023793197</v>
      </c>
      <c r="Z708">
        <v>5.6500000953674299</v>
      </c>
      <c r="AA708">
        <v>1.5490108467983901</v>
      </c>
      <c r="AB708">
        <v>104.26999664306599</v>
      </c>
      <c r="AC708">
        <v>5.7548696929823802</v>
      </c>
      <c r="AD708">
        <v>124.67195074525</v>
      </c>
      <c r="AE708">
        <v>36.819999694824197</v>
      </c>
      <c r="AF708">
        <v>9.4883041381835902</v>
      </c>
      <c r="AG708">
        <v>1.79858158054564</v>
      </c>
    </row>
    <row r="709" spans="1:33" x14ac:dyDescent="0.2">
      <c r="A709" s="94">
        <v>44910</v>
      </c>
      <c r="B709">
        <v>12.329999923706</v>
      </c>
      <c r="C709">
        <v>36.780354323462198</v>
      </c>
      <c r="D709">
        <v>0.39035848635943798</v>
      </c>
      <c r="E709">
        <v>11.5</v>
      </c>
      <c r="F709">
        <v>75.530090332031193</v>
      </c>
      <c r="G709">
        <v>59.506062901714998</v>
      </c>
      <c r="H709">
        <v>6.2699999809265101</v>
      </c>
      <c r="I709">
        <v>13.5100002288818</v>
      </c>
      <c r="J709">
        <v>0.99819659817633499</v>
      </c>
      <c r="K709">
        <v>4.1507501307917201</v>
      </c>
      <c r="L709">
        <v>64.809997558593693</v>
      </c>
      <c r="N709">
        <v>0.73907017431295596</v>
      </c>
      <c r="O709">
        <v>0.81337591565272704</v>
      </c>
      <c r="P709">
        <v>14.1855039596557</v>
      </c>
      <c r="Q709">
        <v>2.4935608947768602</v>
      </c>
      <c r="R709">
        <v>2.5323390830411001</v>
      </c>
      <c r="S709">
        <v>169.88704609634399</v>
      </c>
      <c r="T709">
        <v>0.79713371741249195</v>
      </c>
      <c r="U709">
        <v>32.930000305175703</v>
      </c>
      <c r="V709">
        <v>1143.61639069748</v>
      </c>
      <c r="W709">
        <v>1.6964931808058701</v>
      </c>
      <c r="X709">
        <v>0.72519024061634196</v>
      </c>
      <c r="Y709">
        <v>58.371315479278501</v>
      </c>
      <c r="Z709">
        <v>5.5399999618530202</v>
      </c>
      <c r="AA709">
        <v>1.5510874395816501</v>
      </c>
      <c r="AB709">
        <v>105.720001220703</v>
      </c>
      <c r="AC709">
        <v>5.8007772165185996</v>
      </c>
      <c r="AD709">
        <v>121.58329171166</v>
      </c>
      <c r="AE709">
        <v>37.080001831054602</v>
      </c>
      <c r="AF709">
        <v>9.4313735961913991</v>
      </c>
      <c r="AG709">
        <v>1.81677005217153</v>
      </c>
    </row>
    <row r="710" spans="1:33" x14ac:dyDescent="0.2">
      <c r="A710" s="94">
        <v>44911</v>
      </c>
      <c r="B710">
        <v>12.699999809265099</v>
      </c>
      <c r="C710">
        <v>35.952031242049998</v>
      </c>
      <c r="D710">
        <v>0.37087238924889798</v>
      </c>
      <c r="E710">
        <v>11.050000190734799</v>
      </c>
      <c r="F710">
        <v>75.379371643066406</v>
      </c>
      <c r="G710">
        <v>57.108811298961299</v>
      </c>
      <c r="H710">
        <v>6.5100002288818297</v>
      </c>
      <c r="I710">
        <v>13.310000419616699</v>
      </c>
      <c r="J710">
        <v>0.99109189116980101</v>
      </c>
      <c r="K710">
        <v>4.0274299908617097</v>
      </c>
      <c r="L710">
        <v>63.159999847412102</v>
      </c>
      <c r="N710">
        <v>0.732738558954103</v>
      </c>
      <c r="O710">
        <v>0.81575871612081097</v>
      </c>
      <c r="P710">
        <v>14.0966596603393</v>
      </c>
      <c r="Q710">
        <v>2.6376180478221101</v>
      </c>
      <c r="R710">
        <v>2.5271035987128401</v>
      </c>
      <c r="S710">
        <v>163.473777859508</v>
      </c>
      <c r="T710">
        <v>0.82900670885218297</v>
      </c>
      <c r="U710">
        <v>32.650001525878899</v>
      </c>
      <c r="V710">
        <v>1119.97771484553</v>
      </c>
      <c r="W710">
        <v>1.7808087394565599</v>
      </c>
      <c r="X710">
        <v>0.69705407776093098</v>
      </c>
      <c r="Y710">
        <v>58.812774598598402</v>
      </c>
      <c r="Z710">
        <v>5.5799999237060502</v>
      </c>
      <c r="AA710">
        <v>1.52549026252472</v>
      </c>
      <c r="AB710">
        <v>104.76999664306599</v>
      </c>
      <c r="AC710">
        <v>5.5268713418472997</v>
      </c>
      <c r="AD710">
        <v>117.502701437148</v>
      </c>
      <c r="AE710">
        <v>36.009998321533203</v>
      </c>
      <c r="AF710">
        <v>9.0044002532958896</v>
      </c>
      <c r="AG710">
        <v>1.7556106153444599</v>
      </c>
    </row>
    <row r="711" spans="1:33" x14ac:dyDescent="0.2">
      <c r="A711" s="94">
        <v>44914</v>
      </c>
      <c r="B711">
        <v>12.1300001144409</v>
      </c>
      <c r="C711">
        <v>35.685907524240903</v>
      </c>
      <c r="D711">
        <v>0.38631798769484399</v>
      </c>
      <c r="E711">
        <v>10.689999580383301</v>
      </c>
      <c r="F711">
        <v>73.749694824218693</v>
      </c>
      <c r="G711">
        <v>57.036791638964203</v>
      </c>
      <c r="H711">
        <v>6.3000001907348597</v>
      </c>
      <c r="I711">
        <v>12.6800003051757</v>
      </c>
      <c r="J711">
        <v>0.97284894255189103</v>
      </c>
      <c r="K711">
        <v>4.0210108501930097</v>
      </c>
      <c r="L711">
        <v>63.130001068115199</v>
      </c>
      <c r="N711">
        <v>0.72084513030201602</v>
      </c>
      <c r="O711">
        <v>0.81577041194229505</v>
      </c>
      <c r="P711">
        <v>15.419455528259199</v>
      </c>
      <c r="Q711">
        <v>2.7050675835437201</v>
      </c>
      <c r="R711">
        <v>2.6960931604126799</v>
      </c>
      <c r="S711">
        <v>160.631945295604</v>
      </c>
      <c r="T711">
        <v>0.89212721408191598</v>
      </c>
      <c r="U711">
        <v>31.4699993133544</v>
      </c>
      <c r="V711">
        <v>1123.1553302493901</v>
      </c>
      <c r="W711">
        <v>1.93507972408575</v>
      </c>
      <c r="X711">
        <v>0.70566979250841599</v>
      </c>
      <c r="Y711">
        <v>58.6125148514001</v>
      </c>
      <c r="Z711">
        <v>5.4000000953674299</v>
      </c>
      <c r="AA711">
        <v>1.53890683996573</v>
      </c>
      <c r="AB711">
        <v>104.83000183105401</v>
      </c>
      <c r="AC711">
        <v>5.6408145080131202</v>
      </c>
      <c r="AD711">
        <v>126.334741240498</v>
      </c>
      <c r="AE711">
        <v>36.110000610351499</v>
      </c>
      <c r="AF711">
        <v>8.8525876998901296</v>
      </c>
      <c r="AG711">
        <v>1.8213650845023599</v>
      </c>
    </row>
    <row r="712" spans="1:33" x14ac:dyDescent="0.2">
      <c r="A712" s="94">
        <v>44915</v>
      </c>
      <c r="B712">
        <v>12.439999580383301</v>
      </c>
      <c r="C712">
        <v>35.034968460476598</v>
      </c>
      <c r="D712">
        <v>0.40063492102389298</v>
      </c>
      <c r="E712">
        <v>10.6599998474121</v>
      </c>
      <c r="F712">
        <v>75.322845458984304</v>
      </c>
      <c r="G712">
        <v>56.137022532281698</v>
      </c>
      <c r="H712">
        <v>6.2199997901916504</v>
      </c>
      <c r="I712">
        <v>12.569999694824199</v>
      </c>
      <c r="J712">
        <v>0.96412540964057203</v>
      </c>
      <c r="K712">
        <v>3.9706601735483602</v>
      </c>
      <c r="L712">
        <v>63.2299995422363</v>
      </c>
      <c r="N712">
        <v>0.71356664111888701</v>
      </c>
      <c r="O712">
        <v>0.792601991757514</v>
      </c>
      <c r="P712">
        <v>15.3700971603393</v>
      </c>
      <c r="Q712">
        <v>2.5707162081554502</v>
      </c>
      <c r="R712">
        <v>2.44181835245069</v>
      </c>
      <c r="S712">
        <v>159.64853007700299</v>
      </c>
      <c r="T712">
        <v>0.82538046301922896</v>
      </c>
      <c r="U712">
        <v>31.780000686645501</v>
      </c>
      <c r="V712">
        <v>1121.7849500340801</v>
      </c>
      <c r="W712">
        <v>1.7399495475234199</v>
      </c>
      <c r="X712">
        <v>0.65199324912099099</v>
      </c>
      <c r="Y712">
        <v>58.943632423877702</v>
      </c>
      <c r="Z712">
        <v>5.5100002288818297</v>
      </c>
      <c r="AA712">
        <v>1.5398545878040699</v>
      </c>
      <c r="AB712">
        <v>106.08000183105401</v>
      </c>
      <c r="AC712">
        <v>5.4829425757546604</v>
      </c>
      <c r="AD712">
        <v>124.441495328665</v>
      </c>
      <c r="AE712">
        <v>36.340000152587798</v>
      </c>
      <c r="AF712">
        <v>8.9284944534301705</v>
      </c>
      <c r="AG712">
        <v>1.8558379162316401</v>
      </c>
    </row>
    <row r="713" spans="1:33" x14ac:dyDescent="0.2">
      <c r="A713" s="94">
        <v>44916</v>
      </c>
      <c r="B713">
        <v>12.4799995422363</v>
      </c>
      <c r="C713">
        <v>35.485799747795603</v>
      </c>
      <c r="D713">
        <v>0.40974148314263897</v>
      </c>
      <c r="E713">
        <v>10.7600002288818</v>
      </c>
      <c r="F713">
        <v>76.217765808105398</v>
      </c>
      <c r="G713">
        <v>57.424024004049102</v>
      </c>
      <c r="H713">
        <v>6.3499999046325604</v>
      </c>
      <c r="I713">
        <v>13.170000076293899</v>
      </c>
      <c r="J713">
        <v>0.97181574768413204</v>
      </c>
      <c r="K713">
        <v>4.00772133463669</v>
      </c>
      <c r="L713">
        <v>63.950000762939403</v>
      </c>
      <c r="N713">
        <v>0.71804094064205504</v>
      </c>
      <c r="O713">
        <v>0.79213257616494503</v>
      </c>
      <c r="P713">
        <v>15.419455528259199</v>
      </c>
      <c r="Q713">
        <v>2.6290080494362602</v>
      </c>
      <c r="R713">
        <v>2.48965251330702</v>
      </c>
      <c r="S713">
        <v>161.26867537238201</v>
      </c>
      <c r="T713">
        <v>0.84760373710743397</v>
      </c>
      <c r="U713">
        <v>32.5</v>
      </c>
      <c r="V713">
        <v>1143.12271641811</v>
      </c>
      <c r="W713">
        <v>1.58568947111362</v>
      </c>
      <c r="X713">
        <v>0.64791406551961395</v>
      </c>
      <c r="Y713">
        <v>61.921013569703902</v>
      </c>
      <c r="Z713">
        <v>5.7600002288818297</v>
      </c>
      <c r="AA713">
        <v>1.4427614458623701</v>
      </c>
      <c r="AB713">
        <v>107.33999633789</v>
      </c>
      <c r="AC713">
        <v>5.8460176224233997</v>
      </c>
      <c r="AD713">
        <v>124.80857211237701</v>
      </c>
      <c r="AE713">
        <v>37.299999237060497</v>
      </c>
      <c r="AF713">
        <v>9.1846790313720703</v>
      </c>
      <c r="AG713">
        <v>1.8629766631397</v>
      </c>
    </row>
    <row r="714" spans="1:33" x14ac:dyDescent="0.2">
      <c r="A714" s="94">
        <v>44917</v>
      </c>
      <c r="B714">
        <v>12.2299995422363</v>
      </c>
      <c r="C714">
        <v>34.9781275358418</v>
      </c>
      <c r="D714">
        <v>0.40770012740863099</v>
      </c>
      <c r="E714">
        <v>10.920000076293899</v>
      </c>
      <c r="F714">
        <v>76.632247924804602</v>
      </c>
      <c r="G714">
        <v>58.728742986162601</v>
      </c>
      <c r="H714">
        <v>6.25</v>
      </c>
      <c r="I714">
        <v>12.899999618530201</v>
      </c>
      <c r="J714">
        <v>0.97426924258974101</v>
      </c>
      <c r="K714">
        <v>4.0426078412984596</v>
      </c>
      <c r="L714">
        <v>63.919998168945298</v>
      </c>
      <c r="N714">
        <v>0.71468316878929194</v>
      </c>
      <c r="O714">
        <v>0.77412120786914196</v>
      </c>
      <c r="P714">
        <v>15.15292263031</v>
      </c>
      <c r="Q714">
        <v>2.6989084128576799</v>
      </c>
      <c r="R714">
        <v>2.50547179655632</v>
      </c>
      <c r="S714">
        <v>160.24526381741401</v>
      </c>
      <c r="T714">
        <v>0.96696558594703597</v>
      </c>
      <c r="U714">
        <v>32.130001068115199</v>
      </c>
      <c r="V714">
        <v>1141.33031763598</v>
      </c>
      <c r="W714">
        <v>1.63021023513454</v>
      </c>
      <c r="X714">
        <v>0.64894137884704095</v>
      </c>
      <c r="Y714">
        <v>60.990855395793901</v>
      </c>
      <c r="Z714">
        <v>5.5900001525878897</v>
      </c>
      <c r="AA714">
        <v>1.40681700888559</v>
      </c>
      <c r="AB714">
        <v>107.309997558593</v>
      </c>
      <c r="AC714">
        <v>5.8505841222218899</v>
      </c>
      <c r="AD714">
        <v>128.489934375411</v>
      </c>
      <c r="AE714">
        <v>37</v>
      </c>
      <c r="AF714">
        <v>9.1941661834716797</v>
      </c>
      <c r="AG714">
        <v>1.8699040976111601</v>
      </c>
    </row>
    <row r="715" spans="1:33" x14ac:dyDescent="0.2">
      <c r="A715" s="94">
        <v>44918</v>
      </c>
      <c r="B715">
        <v>12.050000190734799</v>
      </c>
      <c r="C715">
        <v>34.924415269585502</v>
      </c>
      <c r="D715">
        <v>0.42008675845224203</v>
      </c>
      <c r="E715">
        <v>10.4799995422363</v>
      </c>
      <c r="F715">
        <v>76.726432800292898</v>
      </c>
      <c r="G715">
        <v>57.205019569317898</v>
      </c>
      <c r="H715">
        <v>6.1500000953674299</v>
      </c>
      <c r="I715">
        <v>12.770000457763601</v>
      </c>
      <c r="J715">
        <v>0.98044473973743596</v>
      </c>
      <c r="K715">
        <v>4.0380853701849997</v>
      </c>
      <c r="L715">
        <v>59.860000610351499</v>
      </c>
      <c r="N715">
        <v>0.72104054353019298</v>
      </c>
      <c r="O715">
        <v>0.79376131775006797</v>
      </c>
      <c r="P715">
        <v>15.2713813781738</v>
      </c>
      <c r="Q715">
        <v>2.7495347161902801</v>
      </c>
      <c r="R715">
        <v>2.5732299285209499</v>
      </c>
      <c r="S715">
        <v>158.96844022411801</v>
      </c>
      <c r="T715">
        <v>1.1599599669284499</v>
      </c>
      <c r="U715">
        <v>32.25</v>
      </c>
      <c r="V715">
        <v>1128.1630051428999</v>
      </c>
      <c r="W715">
        <v>1.56944802829229</v>
      </c>
      <c r="X715">
        <v>0.655878556769948</v>
      </c>
      <c r="Y715">
        <v>61.403616786003099</v>
      </c>
      <c r="Z715">
        <v>5.5500001907348597</v>
      </c>
      <c r="AA715">
        <v>1.3722559514097701</v>
      </c>
      <c r="AB715">
        <v>106.09999847412099</v>
      </c>
      <c r="AC715">
        <v>5.8915116138545098</v>
      </c>
      <c r="AD715">
        <v>132.90222629523601</v>
      </c>
      <c r="AE715">
        <v>36.169998168945298</v>
      </c>
      <c r="AF715">
        <v>9.1846790313720703</v>
      </c>
      <c r="AG715">
        <v>1.88795601044525</v>
      </c>
    </row>
    <row r="716" spans="1:33" x14ac:dyDescent="0.2">
      <c r="A716" s="94">
        <v>44921</v>
      </c>
      <c r="D716">
        <v>0.41825612657293099</v>
      </c>
      <c r="G716">
        <v>59.166943163528501</v>
      </c>
      <c r="J716">
        <v>0.97704309776447895</v>
      </c>
      <c r="N716">
        <v>0.72573052400815596</v>
      </c>
      <c r="O716">
        <v>0.78814149376981302</v>
      </c>
      <c r="Q716">
        <v>2.6499922727892899</v>
      </c>
      <c r="R716">
        <v>2.4682861087663901</v>
      </c>
      <c r="T716">
        <v>1.2448667223523799</v>
      </c>
      <c r="W716">
        <v>1.5877526794674199</v>
      </c>
      <c r="X716">
        <v>0.64246568057188802</v>
      </c>
      <c r="AA716">
        <v>1.3310169827043501</v>
      </c>
      <c r="AC716">
        <v>5.8393916010153504</v>
      </c>
      <c r="AG716">
        <v>1.91473772745986</v>
      </c>
    </row>
    <row r="717" spans="1:33" x14ac:dyDescent="0.2">
      <c r="A717" s="94">
        <v>44922</v>
      </c>
      <c r="B717">
        <v>11.390000343322701</v>
      </c>
      <c r="C717">
        <v>35.293212042372403</v>
      </c>
      <c r="D717">
        <v>0.39482508754752998</v>
      </c>
      <c r="E717">
        <v>10</v>
      </c>
      <c r="F717">
        <v>76.538040161132798</v>
      </c>
      <c r="G717">
        <v>60.317407880372798</v>
      </c>
      <c r="H717">
        <v>6.2399997711181596</v>
      </c>
      <c r="I717">
        <v>12.819999694824199</v>
      </c>
      <c r="J717">
        <v>0.99004571725913504</v>
      </c>
      <c r="K717">
        <v>4.0021766620211503</v>
      </c>
      <c r="L717">
        <v>62.060001373291001</v>
      </c>
      <c r="N717">
        <v>0.735221082660245</v>
      </c>
      <c r="O717">
        <v>0.78959087567181896</v>
      </c>
      <c r="P717">
        <v>15.291124343871999</v>
      </c>
      <c r="Q717">
        <v>2.6288569784901399</v>
      </c>
      <c r="R717">
        <v>2.4149386727858602</v>
      </c>
      <c r="S717">
        <v>160.239165842349</v>
      </c>
      <c r="T717">
        <v>1.22105383872985</v>
      </c>
      <c r="U717">
        <v>32</v>
      </c>
      <c r="W717">
        <v>1.5954292315181999</v>
      </c>
      <c r="X717">
        <v>0.65505946291045702</v>
      </c>
      <c r="Z717">
        <v>5.5700001716613698</v>
      </c>
      <c r="AA717">
        <v>1.3694848625448099</v>
      </c>
      <c r="AB717">
        <v>106.86000061035099</v>
      </c>
      <c r="AC717">
        <v>5.9246505125469104</v>
      </c>
      <c r="AE717">
        <v>36.130001068115199</v>
      </c>
      <c r="AF717">
        <v>9.2795610427856392</v>
      </c>
      <c r="AG717">
        <v>1.84127755758333</v>
      </c>
    </row>
    <row r="718" spans="1:33" x14ac:dyDescent="0.2">
      <c r="A718" s="94">
        <v>44923</v>
      </c>
      <c r="B718">
        <v>11.2200002670288</v>
      </c>
      <c r="C718">
        <v>35.030603974834698</v>
      </c>
      <c r="D718">
        <v>0.40814013195594501</v>
      </c>
      <c r="E718">
        <v>10.0900001525878</v>
      </c>
      <c r="F718">
        <v>75.501823425292898</v>
      </c>
      <c r="G718">
        <v>61.363875015133601</v>
      </c>
      <c r="H718">
        <v>6.2300000190734801</v>
      </c>
      <c r="I718">
        <v>12.569999694824199</v>
      </c>
      <c r="J718">
        <v>1.0060371506580701</v>
      </c>
      <c r="K718">
        <v>3.9868377164594802</v>
      </c>
      <c r="L718">
        <v>61.860000610351499</v>
      </c>
      <c r="N718">
        <v>0.73677859452334304</v>
      </c>
      <c r="O718">
        <v>0.78734368549822797</v>
      </c>
      <c r="P718">
        <v>15.172664642333901</v>
      </c>
      <c r="Q718">
        <v>2.5204772858151001</v>
      </c>
      <c r="R718">
        <v>2.3597567782098801</v>
      </c>
      <c r="S718">
        <v>159.42448422703799</v>
      </c>
      <c r="T718">
        <v>1.18264115312058</v>
      </c>
      <c r="U718">
        <v>31.75</v>
      </c>
      <c r="V718">
        <v>1126.9825459408701</v>
      </c>
      <c r="W718">
        <v>1.5228804751541201</v>
      </c>
      <c r="X718">
        <v>0.62652683746131199</v>
      </c>
      <c r="Y718">
        <v>64.947564840316701</v>
      </c>
      <c r="Z718">
        <v>5.7699999809265101</v>
      </c>
      <c r="AA718">
        <v>1.3970038452462501</v>
      </c>
      <c r="AB718">
        <v>105.33999633789</v>
      </c>
      <c r="AC718">
        <v>5.9726287462143404</v>
      </c>
      <c r="AD718">
        <v>132.76316336258699</v>
      </c>
      <c r="AE718">
        <v>35.650001525878899</v>
      </c>
      <c r="AF718">
        <v>9.1751899719238192</v>
      </c>
      <c r="AG718">
        <v>1.91243382873608</v>
      </c>
    </row>
    <row r="719" spans="1:33" x14ac:dyDescent="0.2">
      <c r="A719" s="94">
        <v>44924</v>
      </c>
      <c r="B719">
        <v>11.7600002288818</v>
      </c>
      <c r="C719">
        <v>35.782413502848598</v>
      </c>
      <c r="D719">
        <v>0.40252144011570501</v>
      </c>
      <c r="E719">
        <v>10.3800001144409</v>
      </c>
      <c r="F719">
        <v>76.217765808105398</v>
      </c>
      <c r="G719">
        <v>60.355752520252402</v>
      </c>
      <c r="H719">
        <v>6.75</v>
      </c>
      <c r="I719">
        <v>12.699999809265099</v>
      </c>
      <c r="J719">
        <v>1.00726453642598</v>
      </c>
      <c r="K719">
        <v>4.0449313864603402</v>
      </c>
      <c r="L719">
        <v>64.400001525878906</v>
      </c>
      <c r="N719">
        <v>0.73613619410026798</v>
      </c>
      <c r="O719">
        <v>0.780264404257351</v>
      </c>
      <c r="P719">
        <v>15.8735494613647</v>
      </c>
      <c r="Q719">
        <v>2.5166244474584301</v>
      </c>
      <c r="R719">
        <v>2.4006787254038402</v>
      </c>
      <c r="S719">
        <v>161.81498717916401</v>
      </c>
      <c r="T719">
        <v>1.0691354809237701</v>
      </c>
      <c r="U719">
        <v>31.360000610351499</v>
      </c>
      <c r="V719">
        <v>1132.1398637391301</v>
      </c>
      <c r="W719">
        <v>1.49780397728694</v>
      </c>
      <c r="X719">
        <v>0.617690863008313</v>
      </c>
      <c r="Y719">
        <v>69.2840611223628</v>
      </c>
      <c r="Z719">
        <v>5.8099999427795401</v>
      </c>
      <c r="AA719">
        <v>1.3864885497389501</v>
      </c>
      <c r="AB719">
        <v>106.290000915527</v>
      </c>
      <c r="AC719">
        <v>6.0387731771808797</v>
      </c>
      <c r="AD719">
        <v>129.20038302793699</v>
      </c>
      <c r="AE719">
        <v>35.580001831054602</v>
      </c>
      <c r="AF719">
        <v>9.2890501022338796</v>
      </c>
      <c r="AG719">
        <v>1.8737891711427399</v>
      </c>
    </row>
    <row r="720" spans="1:33" x14ac:dyDescent="0.2">
      <c r="A720" s="94">
        <v>44925</v>
      </c>
      <c r="B720">
        <v>11.829999923706</v>
      </c>
      <c r="C720">
        <v>35.313871210422803</v>
      </c>
      <c r="E720">
        <v>10.550000190734799</v>
      </c>
      <c r="F720">
        <v>73.7779541015625</v>
      </c>
      <c r="H720">
        <v>6.7199997901916504</v>
      </c>
      <c r="I720">
        <v>12.289999961853001</v>
      </c>
      <c r="J720">
        <v>1.0341718624054399</v>
      </c>
      <c r="K720">
        <v>4.0120076165534799</v>
      </c>
      <c r="L720">
        <v>63.099998474121001</v>
      </c>
      <c r="N720">
        <v>0.75488583556214806</v>
      </c>
      <c r="O720">
        <v>0.84177879965245905</v>
      </c>
      <c r="P720">
        <v>15.419455528259199</v>
      </c>
      <c r="Q720">
        <v>2.56351357365434</v>
      </c>
      <c r="R720">
        <v>2.47449346552991</v>
      </c>
      <c r="S720">
        <v>160.18884662163299</v>
      </c>
      <c r="T720">
        <v>1.1072655085869401</v>
      </c>
      <c r="U720">
        <v>31.280000686645501</v>
      </c>
      <c r="V720">
        <v>1131.62785581254</v>
      </c>
      <c r="W720">
        <v>1.5177717104119699</v>
      </c>
      <c r="X720">
        <v>0.64339163100460395</v>
      </c>
      <c r="Y720">
        <v>69.444440909373895</v>
      </c>
      <c r="Z720">
        <v>5.7899999618530202</v>
      </c>
      <c r="AA720">
        <v>1.44277341803889</v>
      </c>
      <c r="AB720">
        <v>105.66000366210901</v>
      </c>
      <c r="AC720">
        <v>6.22838116158447</v>
      </c>
      <c r="AD720">
        <v>129.49945801829</v>
      </c>
      <c r="AE720">
        <v>35.5</v>
      </c>
      <c r="AF720">
        <v>9.1277484893798793</v>
      </c>
    </row>
    <row r="721" spans="1:33" x14ac:dyDescent="0.2">
      <c r="A721" s="94">
        <v>44928</v>
      </c>
      <c r="C721">
        <v>35.772678353459902</v>
      </c>
      <c r="D721">
        <v>0.38785354337945599</v>
      </c>
      <c r="G721">
        <v>60.537860579480601</v>
      </c>
      <c r="K721">
        <v>4.1177640221688598</v>
      </c>
      <c r="S721">
        <v>163.659380437587</v>
      </c>
      <c r="AA721">
        <v>1.40322722436574</v>
      </c>
      <c r="AG721">
        <v>1.7973935770665399</v>
      </c>
    </row>
    <row r="722" spans="1:33" x14ac:dyDescent="0.2">
      <c r="A722" s="94">
        <v>44929</v>
      </c>
      <c r="B722">
        <v>12.3500003814697</v>
      </c>
      <c r="C722">
        <v>36.014202959171598</v>
      </c>
      <c r="D722">
        <v>0.36379710356891598</v>
      </c>
      <c r="E722">
        <v>10.6599998474121</v>
      </c>
      <c r="F722">
        <v>74.738800048828097</v>
      </c>
      <c r="G722">
        <v>60.099832286052802</v>
      </c>
      <c r="H722">
        <v>6.5199999809265101</v>
      </c>
      <c r="I722">
        <v>12.8599996566772</v>
      </c>
      <c r="J722">
        <v>1.0440680703293499</v>
      </c>
      <c r="K722">
        <v>4.1548619371199003</v>
      </c>
      <c r="L722">
        <v>65.75</v>
      </c>
      <c r="N722">
        <v>0.76612069219441903</v>
      </c>
      <c r="O722">
        <v>0.83891712379974503</v>
      </c>
      <c r="P722">
        <v>15.9821376800537</v>
      </c>
      <c r="Q722">
        <v>2.6561888586079401</v>
      </c>
      <c r="R722">
        <v>2.4735672256783698</v>
      </c>
      <c r="S722">
        <v>164.250312433738</v>
      </c>
      <c r="T722">
        <v>1.0961128795630299</v>
      </c>
      <c r="U722">
        <v>33.110000610351499</v>
      </c>
      <c r="V722">
        <v>1139.23417560181</v>
      </c>
      <c r="W722">
        <v>1.6045871191047301</v>
      </c>
      <c r="X722">
        <v>0.67274651498948301</v>
      </c>
      <c r="Y722">
        <v>70.567798018455505</v>
      </c>
      <c r="Z722">
        <v>5.96000003814697</v>
      </c>
      <c r="AA722">
        <v>1.40107916658862</v>
      </c>
      <c r="AB722">
        <v>106.77999877929599</v>
      </c>
      <c r="AD722">
        <v>127.159149992257</v>
      </c>
      <c r="AE722">
        <v>35.610000610351499</v>
      </c>
      <c r="AF722">
        <v>9.3270034790038991</v>
      </c>
      <c r="AG722">
        <v>1.6601239328461701</v>
      </c>
    </row>
    <row r="723" spans="1:33" x14ac:dyDescent="0.2">
      <c r="A723" s="94">
        <v>44930</v>
      </c>
      <c r="B723">
        <v>12.6000003814697</v>
      </c>
      <c r="C723">
        <v>36.438557525075304</v>
      </c>
      <c r="D723">
        <v>0.37053937508969098</v>
      </c>
      <c r="E723">
        <v>11.2100000381469</v>
      </c>
      <c r="F723">
        <v>75.190971374511705</v>
      </c>
      <c r="G723">
        <v>60.131142020836499</v>
      </c>
      <c r="H723">
        <v>6.5599999427795401</v>
      </c>
      <c r="I723">
        <v>13.619999885559</v>
      </c>
      <c r="J723">
        <v>1.05465128168805</v>
      </c>
      <c r="K723">
        <v>4.1514893711767202</v>
      </c>
      <c r="L723">
        <v>66.940002441406193</v>
      </c>
      <c r="N723">
        <v>0.76557062935944398</v>
      </c>
      <c r="O723">
        <v>0.83350363023754404</v>
      </c>
      <c r="P723">
        <v>15.2121515274047</v>
      </c>
      <c r="Q723">
        <v>2.6800307229852902</v>
      </c>
      <c r="R723">
        <v>2.4934738168467399</v>
      </c>
      <c r="S723">
        <v>165.94652595313801</v>
      </c>
      <c r="T723">
        <v>1.1454853072839299</v>
      </c>
      <c r="U723">
        <v>32.290000915527301</v>
      </c>
      <c r="V723">
        <v>1141.6834674505301</v>
      </c>
      <c r="W723">
        <v>1.62467957531146</v>
      </c>
      <c r="X723">
        <v>0.66386081875907599</v>
      </c>
      <c r="Y723">
        <v>70.860864026621996</v>
      </c>
      <c r="Z723">
        <v>6.0199999809265101</v>
      </c>
      <c r="AA723">
        <v>1.3997303889772901</v>
      </c>
      <c r="AB723">
        <v>108.550003051757</v>
      </c>
      <c r="AC723">
        <v>6.2298478093045704</v>
      </c>
      <c r="AD723">
        <v>126.177421292486</v>
      </c>
      <c r="AE723">
        <v>36.060001373291001</v>
      </c>
      <c r="AF723">
        <v>9.2985382080078107</v>
      </c>
      <c r="AG723">
        <v>1.645510238577</v>
      </c>
    </row>
    <row r="724" spans="1:33" x14ac:dyDescent="0.2">
      <c r="A724" s="94">
        <v>44931</v>
      </c>
      <c r="B724">
        <v>12.5900001525878</v>
      </c>
      <c r="C724">
        <v>36.822477169465799</v>
      </c>
      <c r="D724">
        <v>0.37752526045877099</v>
      </c>
      <c r="E724">
        <v>11.5900001525878</v>
      </c>
      <c r="F724">
        <v>76.264854431152301</v>
      </c>
      <c r="G724">
        <v>60.205535154013802</v>
      </c>
      <c r="H724">
        <v>6.5900001525878897</v>
      </c>
      <c r="I724">
        <v>13.149999618530201</v>
      </c>
      <c r="J724">
        <v>1.03755741207243</v>
      </c>
      <c r="K724">
        <v>4.2215449300283501</v>
      </c>
      <c r="L724">
        <v>68.089996337890597</v>
      </c>
      <c r="N724">
        <v>0.76179970583846301</v>
      </c>
      <c r="O724">
        <v>0.83584515211266797</v>
      </c>
      <c r="P724">
        <v>14.0473012924194</v>
      </c>
      <c r="Q724">
        <v>2.75559669077307</v>
      </c>
      <c r="R724">
        <v>2.5247346296325399</v>
      </c>
      <c r="S724">
        <v>167.29165293637101</v>
      </c>
      <c r="T724">
        <v>1.1034001629176799</v>
      </c>
      <c r="U724">
        <v>32.909999847412102</v>
      </c>
      <c r="V724">
        <v>1082.5338105383701</v>
      </c>
      <c r="W724">
        <v>1.62236682633358</v>
      </c>
      <c r="X724">
        <v>0.66494377965713602</v>
      </c>
      <c r="Y724">
        <v>71.618902854088404</v>
      </c>
      <c r="Z724">
        <v>6.0100002288818297</v>
      </c>
      <c r="AA724">
        <v>1.3791863489390099</v>
      </c>
      <c r="AB724">
        <v>110.449996948242</v>
      </c>
      <c r="AC724">
        <v>6.0947177047686996</v>
      </c>
      <c r="AD724">
        <v>130.109624737524</v>
      </c>
      <c r="AE724">
        <v>36.389999389648402</v>
      </c>
      <c r="AF724">
        <v>9.2605848312377894</v>
      </c>
      <c r="AG724">
        <v>1.6816219139022099</v>
      </c>
    </row>
    <row r="725" spans="1:33" x14ac:dyDescent="0.2">
      <c r="A725" s="94">
        <v>44932</v>
      </c>
      <c r="B725">
        <v>12.579999923706</v>
      </c>
      <c r="C725">
        <v>36.5095234824621</v>
      </c>
      <c r="D725">
        <v>0.39066879903263102</v>
      </c>
      <c r="E725">
        <v>11.2299995422363</v>
      </c>
      <c r="F725">
        <v>80.230697631835895</v>
      </c>
      <c r="G725">
        <v>61.120703009576701</v>
      </c>
      <c r="H725">
        <v>6.71000003814697</v>
      </c>
      <c r="I725">
        <v>13.399999618530201</v>
      </c>
      <c r="J725">
        <v>1.0279373824396001</v>
      </c>
      <c r="L725">
        <v>69.550003051757798</v>
      </c>
      <c r="N725">
        <v>0.75713695356824895</v>
      </c>
      <c r="O725">
        <v>0.83408558208731098</v>
      </c>
      <c r="P725">
        <v>14.205247879028301</v>
      </c>
      <c r="Q725">
        <v>2.62733436906302</v>
      </c>
      <c r="R725">
        <v>2.4733719769574201</v>
      </c>
      <c r="S725">
        <v>167.941377196926</v>
      </c>
      <c r="T725">
        <v>1.0433772344283101</v>
      </c>
      <c r="U725">
        <v>32.290000915527301</v>
      </c>
      <c r="V725">
        <v>1074.5352382624301</v>
      </c>
      <c r="W725">
        <v>1.65226615079447</v>
      </c>
      <c r="X725">
        <v>0.68589699795744197</v>
      </c>
      <c r="Y725">
        <v>71.473667621612506</v>
      </c>
      <c r="Z725">
        <v>6.0900001525878897</v>
      </c>
      <c r="AA725">
        <v>1.3610245458036601</v>
      </c>
      <c r="AB725">
        <v>113.33000183105401</v>
      </c>
      <c r="AC725">
        <v>6.0534937926485703</v>
      </c>
      <c r="AD725">
        <v>128.54732230940101</v>
      </c>
      <c r="AE725">
        <v>37.369998931884702</v>
      </c>
      <c r="AF725">
        <v>9.2510967254638601</v>
      </c>
      <c r="AG725">
        <v>1.7685348325898</v>
      </c>
    </row>
    <row r="726" spans="1:33" x14ac:dyDescent="0.2">
      <c r="A726" s="94">
        <v>44935</v>
      </c>
      <c r="B726">
        <v>13.039999961853001</v>
      </c>
      <c r="C726">
        <v>36.8694546792103</v>
      </c>
      <c r="D726">
        <v>0.40387411598081602</v>
      </c>
      <c r="E726">
        <v>11.3400001525878</v>
      </c>
      <c r="F726">
        <v>79.95751953125</v>
      </c>
      <c r="G726">
        <v>62.776780117448403</v>
      </c>
      <c r="H726">
        <v>6.67000007629394</v>
      </c>
      <c r="I726">
        <v>13.199999809265099</v>
      </c>
      <c r="J726">
        <v>1.03589707157755</v>
      </c>
      <c r="K726">
        <v>4.1485825690567104</v>
      </c>
      <c r="L726">
        <v>70.790000915527301</v>
      </c>
      <c r="N726">
        <v>0.77550733506609404</v>
      </c>
      <c r="O726">
        <v>0.84624199073408501</v>
      </c>
      <c r="P726">
        <v>14.6297264099121</v>
      </c>
      <c r="Q726">
        <v>2.8256353551851099</v>
      </c>
      <c r="R726">
        <v>2.58276544697127</v>
      </c>
      <c r="S726">
        <v>171.262561561197</v>
      </c>
      <c r="T726">
        <v>1.18612329826203</v>
      </c>
      <c r="U726">
        <v>32.720001220703097</v>
      </c>
      <c r="V726">
        <v>1097.78826290043</v>
      </c>
      <c r="W726">
        <v>1.6328958665601401</v>
      </c>
      <c r="X726">
        <v>0.71372158770611704</v>
      </c>
      <c r="Y726">
        <v>74.2733191782863</v>
      </c>
      <c r="Z726">
        <v>6.2399997711181596</v>
      </c>
      <c r="AA726">
        <v>1.3636874945131301</v>
      </c>
      <c r="AB726">
        <v>113.620002746582</v>
      </c>
      <c r="AD726">
        <v>130.14434446835301</v>
      </c>
      <c r="AE726">
        <v>36.060001373291001</v>
      </c>
      <c r="AF726">
        <v>9.1182603836059499</v>
      </c>
      <c r="AG726">
        <v>1.7905531318337</v>
      </c>
    </row>
    <row r="727" spans="1:33" x14ac:dyDescent="0.2">
      <c r="A727" s="94">
        <v>44936</v>
      </c>
      <c r="B727">
        <v>12.9600000381469</v>
      </c>
      <c r="C727">
        <v>36.503809549964402</v>
      </c>
      <c r="D727">
        <v>0.42065594609492402</v>
      </c>
      <c r="E727">
        <v>11</v>
      </c>
      <c r="F727">
        <v>81.671974182128906</v>
      </c>
      <c r="G727">
        <v>62.374149410339001</v>
      </c>
      <c r="H727">
        <v>6.7899999618530202</v>
      </c>
      <c r="I727">
        <v>13.529999732971101</v>
      </c>
      <c r="J727">
        <v>1.0353131173066501</v>
      </c>
      <c r="K727">
        <v>4.1399272078254201</v>
      </c>
      <c r="L727">
        <v>70.620002746582003</v>
      </c>
      <c r="N727">
        <v>0.76949305735169504</v>
      </c>
      <c r="O727">
        <v>0.84427592659819295</v>
      </c>
      <c r="P727">
        <v>15.1924085617065</v>
      </c>
      <c r="Q727">
        <v>2.8164229289492302</v>
      </c>
      <c r="R727">
        <v>2.5019413941482398</v>
      </c>
      <c r="S727">
        <v>169.188521638232</v>
      </c>
      <c r="T727">
        <v>1.15640229007354</v>
      </c>
      <c r="U727">
        <v>32.869998931884702</v>
      </c>
      <c r="V727">
        <v>1115.4416153549801</v>
      </c>
      <c r="W727">
        <v>1.6720109348988701</v>
      </c>
      <c r="X727">
        <v>0.69413672997929099</v>
      </c>
      <c r="Y727">
        <v>76.155431568622504</v>
      </c>
      <c r="Z727">
        <v>6.2899999618530202</v>
      </c>
      <c r="AA727">
        <v>1.36348991266302</v>
      </c>
      <c r="AB727">
        <v>115.51999664306599</v>
      </c>
      <c r="AC727">
        <v>6.1149519916503499</v>
      </c>
      <c r="AD727">
        <v>129.66265426375301</v>
      </c>
      <c r="AE727">
        <v>37</v>
      </c>
      <c r="AF727">
        <v>9.3934211730956996</v>
      </c>
      <c r="AG727">
        <v>1.8045790889122399</v>
      </c>
    </row>
    <row r="728" spans="1:33" x14ac:dyDescent="0.2">
      <c r="A728" s="94">
        <v>44937</v>
      </c>
      <c r="B728">
        <v>13.1000003814697</v>
      </c>
      <c r="C728">
        <v>37.139386796563002</v>
      </c>
      <c r="D728">
        <v>0.43091013138170797</v>
      </c>
      <c r="E728">
        <v>11.140000343322701</v>
      </c>
      <c r="F728">
        <v>81.775596618652301</v>
      </c>
      <c r="G728">
        <v>62.9531891867816</v>
      </c>
      <c r="H728">
        <v>6.8299999237060502</v>
      </c>
      <c r="I728">
        <v>13.1300001144409</v>
      </c>
      <c r="J728">
        <v>1.0155537716444401</v>
      </c>
      <c r="K728">
        <v>4.1045364945393796</v>
      </c>
      <c r="L728">
        <v>71.769996643066406</v>
      </c>
      <c r="N728">
        <v>0.75788123311014</v>
      </c>
      <c r="O728">
        <v>0.83493271390309998</v>
      </c>
      <c r="P728">
        <v>14.9357461929321</v>
      </c>
      <c r="Q728">
        <v>2.8344202270295602</v>
      </c>
      <c r="R728">
        <v>2.4450803612188499</v>
      </c>
      <c r="S728">
        <v>169.22760982940201</v>
      </c>
      <c r="T728">
        <v>1.2364624132689499</v>
      </c>
      <c r="U728">
        <v>33.029998779296797</v>
      </c>
      <c r="V728">
        <v>1124.5662192099501</v>
      </c>
      <c r="W728">
        <v>1.7829481786205199</v>
      </c>
      <c r="X728">
        <v>0.68020188692272998</v>
      </c>
      <c r="Y728">
        <v>75.357947349548297</v>
      </c>
      <c r="Z728">
        <v>6.2800002098083496</v>
      </c>
      <c r="AA728">
        <v>1.38368425084918</v>
      </c>
      <c r="AB728">
        <v>113.23999786376901</v>
      </c>
      <c r="AC728">
        <v>6.0536256818186303</v>
      </c>
      <c r="AD728">
        <v>126.910662030331</v>
      </c>
      <c r="AE728">
        <v>36.889999389648402</v>
      </c>
      <c r="AF728">
        <v>9.3080272674560494</v>
      </c>
      <c r="AG728">
        <v>1.8107436897385001</v>
      </c>
    </row>
    <row r="729" spans="1:33" x14ac:dyDescent="0.2">
      <c r="A729" s="94">
        <v>44938</v>
      </c>
      <c r="B729">
        <v>13.069999694824199</v>
      </c>
      <c r="C729">
        <v>37.206334940179602</v>
      </c>
      <c r="D729">
        <v>0.42648055583738198</v>
      </c>
      <c r="E729">
        <v>11.145000457763601</v>
      </c>
      <c r="F729">
        <v>82.585723876953097</v>
      </c>
      <c r="G729">
        <v>60.856806977249498</v>
      </c>
      <c r="H729">
        <v>6.88000011444091</v>
      </c>
      <c r="I729">
        <v>13.2399997711181</v>
      </c>
      <c r="J729">
        <v>1.00741140350851</v>
      </c>
      <c r="K729">
        <v>4.1532604524324697</v>
      </c>
      <c r="L729">
        <v>73.519996643066406</v>
      </c>
      <c r="N729">
        <v>0.75473470711218404</v>
      </c>
      <c r="O729">
        <v>0.85051472653064697</v>
      </c>
      <c r="P729">
        <v>14.4717807769775</v>
      </c>
      <c r="Q729">
        <v>2.7936178186121698</v>
      </c>
      <c r="R729">
        <v>2.4849835198461898</v>
      </c>
      <c r="S729">
        <v>175.25548061907401</v>
      </c>
      <c r="T729">
        <v>1.2010636366096701</v>
      </c>
      <c r="U729">
        <v>33.040000915527301</v>
      </c>
      <c r="V729">
        <v>1139.37055378372</v>
      </c>
      <c r="W729">
        <v>1.8443771645170599</v>
      </c>
      <c r="X729">
        <v>0.66036336138738905</v>
      </c>
      <c r="Y729">
        <v>77.821014404296804</v>
      </c>
      <c r="Z729">
        <v>6.17000007629394</v>
      </c>
      <c r="AA729">
        <v>1.37499146728039</v>
      </c>
      <c r="AB729">
        <v>110.76000213623</v>
      </c>
      <c r="AC729">
        <v>6.0848457799865896</v>
      </c>
      <c r="AD729">
        <v>128.17810003769401</v>
      </c>
      <c r="AE729">
        <v>36.970001220703097</v>
      </c>
      <c r="AF729">
        <v>9.4313735961913991</v>
      </c>
      <c r="AG729">
        <v>1.8021404423418299</v>
      </c>
    </row>
    <row r="730" spans="1:33" x14ac:dyDescent="0.2">
      <c r="A730" s="94">
        <v>44939</v>
      </c>
      <c r="B730">
        <v>13.300000190734799</v>
      </c>
      <c r="C730">
        <v>38.230135190154201</v>
      </c>
      <c r="D730">
        <v>0.41897529867755101</v>
      </c>
      <c r="E730">
        <v>11.0100002288818</v>
      </c>
      <c r="F730">
        <v>84.497985839843693</v>
      </c>
      <c r="G730">
        <v>61.445979315443402</v>
      </c>
      <c r="H730">
        <v>7.0199999809265101</v>
      </c>
      <c r="I730">
        <v>12.779999732971101</v>
      </c>
      <c r="J730">
        <v>1.02017301410757</v>
      </c>
      <c r="K730">
        <v>4.2233261936890996</v>
      </c>
      <c r="L730">
        <v>73.589996337890597</v>
      </c>
      <c r="N730">
        <v>0.767810103077465</v>
      </c>
      <c r="O730">
        <v>0.82092856610751097</v>
      </c>
      <c r="P730">
        <v>14.3533210754394</v>
      </c>
      <c r="Q730">
        <v>2.7457033991813602</v>
      </c>
      <c r="R730">
        <v>2.46093243243353</v>
      </c>
      <c r="S730">
        <v>178.83003974733501</v>
      </c>
      <c r="T730">
        <v>1.26153939962387</v>
      </c>
      <c r="U730">
        <v>33.060001373291001</v>
      </c>
      <c r="V730">
        <v>1133.8383275357701</v>
      </c>
      <c r="W730">
        <v>1.7687601632829899</v>
      </c>
      <c r="X730">
        <v>0.65303217395938795</v>
      </c>
      <c r="Y730">
        <v>77.582837104797306</v>
      </c>
      <c r="Z730">
        <v>6.1399998664855904</v>
      </c>
      <c r="AA730">
        <v>1.3896373197209699</v>
      </c>
      <c r="AB730">
        <v>111.669998168945</v>
      </c>
      <c r="AC730">
        <v>6.14578618282862</v>
      </c>
      <c r="AD730">
        <v>128.18160322456899</v>
      </c>
      <c r="AE730">
        <v>37.319999694824197</v>
      </c>
      <c r="AF730">
        <v>9.5452346801757795</v>
      </c>
      <c r="AG730">
        <v>1.75926895225774</v>
      </c>
    </row>
    <row r="731" spans="1:33" x14ac:dyDescent="0.2">
      <c r="A731" s="94">
        <v>44942</v>
      </c>
      <c r="C731">
        <v>38.029813090189599</v>
      </c>
      <c r="D731">
        <v>0.40939238477147899</v>
      </c>
      <c r="G731">
        <v>62.119152678527499</v>
      </c>
      <c r="J731">
        <v>1.0365064893477201</v>
      </c>
      <c r="K731">
        <v>4.2635569910459301</v>
      </c>
      <c r="N731">
        <v>0.76780649921225497</v>
      </c>
      <c r="O731">
        <v>0.82274558422203303</v>
      </c>
      <c r="Q731">
        <v>2.80223229699976</v>
      </c>
      <c r="R731">
        <v>2.4905365630745502</v>
      </c>
      <c r="S731">
        <v>180.17299741768801</v>
      </c>
      <c r="T731">
        <v>1.2862215759461999</v>
      </c>
      <c r="V731">
        <v>1127.33865999728</v>
      </c>
      <c r="W731">
        <v>1.7286626727879999</v>
      </c>
      <c r="X731">
        <v>0.66996921789762998</v>
      </c>
      <c r="Y731">
        <v>75.194407761096898</v>
      </c>
      <c r="AA731">
        <v>1.3939214500160899</v>
      </c>
      <c r="AC731">
        <v>6.1666666209354899</v>
      </c>
      <c r="AD731">
        <v>128.27564134754101</v>
      </c>
      <c r="AG731">
        <v>1.77434757316748</v>
      </c>
    </row>
    <row r="732" spans="1:33" x14ac:dyDescent="0.2">
      <c r="A732" s="94">
        <v>44943</v>
      </c>
      <c r="B732">
        <v>13.369999885559</v>
      </c>
      <c r="C732">
        <v>38.381192093494498</v>
      </c>
      <c r="D732">
        <v>0.41197046261397902</v>
      </c>
      <c r="E732">
        <v>10.8800001144409</v>
      </c>
      <c r="F732">
        <v>82.689338684082003</v>
      </c>
      <c r="G732">
        <v>61.056214408724401</v>
      </c>
      <c r="H732">
        <v>7.0500001907348597</v>
      </c>
      <c r="I732">
        <v>12.890000343322701</v>
      </c>
      <c r="J732">
        <v>1.01557415711039</v>
      </c>
      <c r="K732">
        <v>4.2229461799268497</v>
      </c>
      <c r="L732">
        <v>75.5</v>
      </c>
      <c r="N732">
        <v>0.75334763585803399</v>
      </c>
      <c r="O732">
        <v>0.81297186633596297</v>
      </c>
      <c r="P732">
        <v>14.432293891906699</v>
      </c>
      <c r="Q732">
        <v>2.7523210384609</v>
      </c>
      <c r="R732">
        <v>2.4302486716508098</v>
      </c>
      <c r="S732">
        <v>178.69946494311199</v>
      </c>
      <c r="T732">
        <v>1.2952098921196999</v>
      </c>
      <c r="U732">
        <v>32.049999237060497</v>
      </c>
      <c r="V732">
        <v>1118.02673575311</v>
      </c>
      <c r="W732">
        <v>1.6162263824166201</v>
      </c>
      <c r="X732">
        <v>0.65354626999218302</v>
      </c>
      <c r="Y732">
        <v>74.467435479164095</v>
      </c>
      <c r="Z732">
        <v>5.96000003814697</v>
      </c>
      <c r="AA732">
        <v>1.3652700700923299</v>
      </c>
      <c r="AB732">
        <v>111.419998168945</v>
      </c>
      <c r="AC732">
        <v>6.1562730921719897</v>
      </c>
      <c r="AD732">
        <v>128.076759284567</v>
      </c>
      <c r="AE732">
        <v>36.919998168945298</v>
      </c>
      <c r="AF732">
        <v>9.7824420928955007</v>
      </c>
      <c r="AG732">
        <v>1.7292036245509901</v>
      </c>
    </row>
    <row r="733" spans="1:33" x14ac:dyDescent="0.2">
      <c r="A733" s="94">
        <v>44944</v>
      </c>
      <c r="B733">
        <v>13.2299995422363</v>
      </c>
      <c r="C733">
        <v>37.973175993778099</v>
      </c>
      <c r="D733">
        <v>0.42748452452570601</v>
      </c>
      <c r="E733">
        <v>10.770000457763601</v>
      </c>
      <c r="F733">
        <v>81.832122802734304</v>
      </c>
      <c r="G733">
        <v>61.942337719508203</v>
      </c>
      <c r="H733">
        <v>7</v>
      </c>
      <c r="I733">
        <v>12.0900001525878</v>
      </c>
      <c r="J733">
        <v>1.01227589968061</v>
      </c>
      <c r="K733">
        <v>4.2759404826540397</v>
      </c>
      <c r="L733">
        <v>75.330001831054602</v>
      </c>
      <c r="N733">
        <v>0.75163247744924799</v>
      </c>
      <c r="O733">
        <v>0.81844473826151798</v>
      </c>
      <c r="P733">
        <v>14.0670452117919</v>
      </c>
      <c r="Q733">
        <v>2.6829484053851602</v>
      </c>
      <c r="R733">
        <v>2.38645038368105</v>
      </c>
      <c r="S733">
        <v>183.343661767919</v>
      </c>
      <c r="T733">
        <v>1.1694524758459499</v>
      </c>
      <c r="U733">
        <v>31.770000457763601</v>
      </c>
      <c r="V733">
        <v>1143.7337566272899</v>
      </c>
      <c r="W733">
        <v>1.5994863039762199</v>
      </c>
      <c r="X733">
        <v>0.66446162760257599</v>
      </c>
      <c r="Y733">
        <v>77.516520795294099</v>
      </c>
      <c r="Z733">
        <v>5.92000007629394</v>
      </c>
      <c r="AA733">
        <v>1.3797174139594299</v>
      </c>
      <c r="AB733">
        <v>110.34999847412099</v>
      </c>
      <c r="AC733">
        <v>6.1884725186141996</v>
      </c>
      <c r="AD733">
        <v>125.201501738307</v>
      </c>
      <c r="AE733">
        <v>36.430000305175703</v>
      </c>
      <c r="AF733">
        <v>9.8583488464355398</v>
      </c>
      <c r="AG733">
        <v>1.7601602829944401</v>
      </c>
    </row>
    <row r="734" spans="1:33" x14ac:dyDescent="0.2">
      <c r="A734" s="94">
        <v>44945</v>
      </c>
      <c r="B734">
        <v>13.270000457763601</v>
      </c>
      <c r="C734">
        <v>37.198947908938798</v>
      </c>
      <c r="D734">
        <v>0.41656224713970103</v>
      </c>
      <c r="E734">
        <v>10.649999618530201</v>
      </c>
      <c r="F734">
        <v>81.671974182128906</v>
      </c>
      <c r="G734">
        <v>60.805520745115402</v>
      </c>
      <c r="H734">
        <v>7.13000011444091</v>
      </c>
      <c r="I734">
        <v>12.039999961853001</v>
      </c>
      <c r="J734">
        <v>1.0160716904082301</v>
      </c>
      <c r="K734">
        <v>4.3921399589649397</v>
      </c>
      <c r="L734">
        <v>75.580001831054602</v>
      </c>
      <c r="N734">
        <v>0.76265144855508205</v>
      </c>
      <c r="O734">
        <v>0.82408895878308597</v>
      </c>
      <c r="P734">
        <v>15.093691825866699</v>
      </c>
      <c r="Q734">
        <v>2.6529915557172399</v>
      </c>
      <c r="R734">
        <v>2.3687669031904699</v>
      </c>
      <c r="S734">
        <v>178.94720255251701</v>
      </c>
      <c r="T734">
        <v>1.08787479546202</v>
      </c>
      <c r="U734">
        <v>31.850000381469702</v>
      </c>
      <c r="V734">
        <v>1162.67504701441</v>
      </c>
      <c r="W734">
        <v>1.6054839922383799</v>
      </c>
      <c r="X734">
        <v>0.66547104646960398</v>
      </c>
      <c r="Y734">
        <v>77.790265917778001</v>
      </c>
      <c r="Z734">
        <v>6.0500001907348597</v>
      </c>
      <c r="AA734">
        <v>1.3647904209942601</v>
      </c>
      <c r="AB734">
        <v>110</v>
      </c>
      <c r="AC734">
        <v>6.13072271173312</v>
      </c>
      <c r="AD734">
        <v>127.076833062885</v>
      </c>
      <c r="AE734">
        <v>36.689998626708899</v>
      </c>
      <c r="AF734">
        <v>9.7729539871215803</v>
      </c>
      <c r="AG734">
        <v>1.7703691238572501</v>
      </c>
    </row>
    <row r="735" spans="1:33" x14ac:dyDescent="0.2">
      <c r="A735" s="94">
        <v>44946</v>
      </c>
      <c r="B735">
        <v>13.5100002288818</v>
      </c>
      <c r="C735">
        <v>36.739148668166301</v>
      </c>
      <c r="D735">
        <v>0.419485802795804</v>
      </c>
      <c r="E735">
        <v>10.6800003051757</v>
      </c>
      <c r="F735">
        <v>83.876258850097599</v>
      </c>
      <c r="G735">
        <v>60.773134028084598</v>
      </c>
      <c r="H735">
        <v>7.1900000572204501</v>
      </c>
      <c r="I735">
        <v>12.420000076293899</v>
      </c>
      <c r="J735">
        <v>1.0318959466655899</v>
      </c>
      <c r="K735">
        <v>4.5055524457295597</v>
      </c>
      <c r="L735">
        <v>76.510002136230398</v>
      </c>
      <c r="N735">
        <v>0.77030884071123695</v>
      </c>
      <c r="O735">
        <v>0.82145331763776097</v>
      </c>
      <c r="P735">
        <v>15.1331787109375</v>
      </c>
      <c r="Q735">
        <v>2.7037397673350299</v>
      </c>
      <c r="R735">
        <v>2.3926191056029298</v>
      </c>
      <c r="S735">
        <v>178.29167123258199</v>
      </c>
      <c r="T735">
        <v>1.1231146470062801</v>
      </c>
      <c r="U735">
        <v>32.080001831054602</v>
      </c>
      <c r="V735">
        <v>1141.7022929779</v>
      </c>
      <c r="W735">
        <v>1.65784074906807</v>
      </c>
      <c r="X735">
        <v>0.66855578151320505</v>
      </c>
      <c r="Y735">
        <v>78.077553033828707</v>
      </c>
      <c r="Z735">
        <v>6.1199998855590803</v>
      </c>
      <c r="AA735">
        <v>1.3604335906227301</v>
      </c>
      <c r="AB735">
        <v>111.91000366210901</v>
      </c>
      <c r="AC735">
        <v>6.2030944893109101</v>
      </c>
      <c r="AD735">
        <v>128.16529285983</v>
      </c>
      <c r="AE735">
        <v>37.659999847412102</v>
      </c>
      <c r="AF735">
        <v>10.1524858474731</v>
      </c>
      <c r="AG735">
        <v>1.7670751643161899</v>
      </c>
    </row>
    <row r="736" spans="1:33" x14ac:dyDescent="0.2">
      <c r="A736" s="94">
        <v>44949</v>
      </c>
      <c r="B736">
        <v>13.810000419616699</v>
      </c>
      <c r="C736">
        <v>36.984614505963599</v>
      </c>
      <c r="D736">
        <v>0.41488201478648101</v>
      </c>
      <c r="E736">
        <v>10.920000076293899</v>
      </c>
      <c r="F736">
        <v>84.526252746582003</v>
      </c>
      <c r="H736">
        <v>7.2300000190734801</v>
      </c>
      <c r="I736">
        <v>12.079999923706</v>
      </c>
      <c r="K736">
        <v>4.58856758283516</v>
      </c>
      <c r="L736">
        <v>79.019996643066406</v>
      </c>
      <c r="P736">
        <v>15.547786712646401</v>
      </c>
      <c r="S736">
        <v>181.68392861974999</v>
      </c>
      <c r="U736">
        <v>32.540000915527301</v>
      </c>
      <c r="V736">
        <v>1146.3779100690799</v>
      </c>
      <c r="Y736">
        <v>78.035833272946505</v>
      </c>
      <c r="Z736">
        <v>6.3299999237060502</v>
      </c>
      <c r="AA736">
        <v>1.36663745824038</v>
      </c>
      <c r="AB736">
        <v>112.209999084472</v>
      </c>
      <c r="AC736">
        <v>6.3060511693857002</v>
      </c>
      <c r="AD736">
        <v>128.30045775635801</v>
      </c>
      <c r="AE736">
        <v>38.090000152587798</v>
      </c>
      <c r="AF736">
        <v>10.0765790939331</v>
      </c>
      <c r="AG736">
        <v>1.7483174282938301</v>
      </c>
    </row>
    <row r="737" spans="1:33" x14ac:dyDescent="0.2">
      <c r="A737" s="94">
        <v>44950</v>
      </c>
      <c r="B737">
        <v>14.140000343322701</v>
      </c>
      <c r="C737">
        <v>37.343985248147803</v>
      </c>
      <c r="D737">
        <v>0.42643922044056998</v>
      </c>
      <c r="E737">
        <v>11.4700002670288</v>
      </c>
      <c r="F737">
        <v>86.052314758300696</v>
      </c>
      <c r="H737">
        <v>7.21000003814697</v>
      </c>
      <c r="I737">
        <v>12.140000343322701</v>
      </c>
      <c r="K737">
        <v>4.64348750685678</v>
      </c>
      <c r="L737">
        <v>78.080001831054602</v>
      </c>
      <c r="P737">
        <v>15.4885559082031</v>
      </c>
      <c r="S737">
        <v>181.418899293945</v>
      </c>
      <c r="U737">
        <v>32</v>
      </c>
      <c r="V737">
        <v>1162.23349433822</v>
      </c>
      <c r="Y737">
        <v>78.611488282680497</v>
      </c>
      <c r="Z737">
        <v>6.2899999618530202</v>
      </c>
      <c r="AA737">
        <v>1.3463129323583001</v>
      </c>
      <c r="AB737">
        <v>112.01000213623</v>
      </c>
      <c r="AC737">
        <v>6.2609025670624696</v>
      </c>
      <c r="AD737">
        <v>128.025677532104</v>
      </c>
      <c r="AE737">
        <v>38.459999084472599</v>
      </c>
      <c r="AF737">
        <v>10.285322189331</v>
      </c>
      <c r="AG737">
        <v>1.78013995812739</v>
      </c>
    </row>
    <row r="738" spans="1:33" x14ac:dyDescent="0.2">
      <c r="A738" s="94">
        <v>44951</v>
      </c>
      <c r="B738">
        <v>14.279999732971101</v>
      </c>
      <c r="C738">
        <v>36.723955422906698</v>
      </c>
      <c r="D738">
        <v>0.43398721470094798</v>
      </c>
      <c r="E738">
        <v>11.1000003814697</v>
      </c>
      <c r="F738">
        <v>87.550102233886705</v>
      </c>
      <c r="G738">
        <v>60.671082769845903</v>
      </c>
      <c r="H738">
        <v>7.21000003814697</v>
      </c>
      <c r="I738">
        <v>12.170000076293899</v>
      </c>
      <c r="K738">
        <v>4.4945141929154504</v>
      </c>
      <c r="L738">
        <v>76.199996948242102</v>
      </c>
      <c r="M738">
        <v>11.7710361480712</v>
      </c>
      <c r="P738">
        <v>15.6267595291137</v>
      </c>
      <c r="S738">
        <v>180.286225196488</v>
      </c>
      <c r="U738">
        <v>40.860000610351499</v>
      </c>
      <c r="V738">
        <v>1140.48659241222</v>
      </c>
      <c r="Y738">
        <v>77.674211025237994</v>
      </c>
      <c r="Z738">
        <v>6.3000001907348597</v>
      </c>
      <c r="AA738">
        <v>1.3245075629929399</v>
      </c>
      <c r="AB738">
        <v>112.900001525878</v>
      </c>
      <c r="AC738">
        <v>6.2706564251538701</v>
      </c>
      <c r="AD738">
        <v>127.50320184077199</v>
      </c>
      <c r="AE738">
        <v>38.639999389648402</v>
      </c>
      <c r="AF738">
        <v>10.4181575775146</v>
      </c>
      <c r="AG738">
        <v>1.8167439110954899</v>
      </c>
    </row>
    <row r="739" spans="1:33" x14ac:dyDescent="0.2">
      <c r="A739" s="94">
        <v>44952</v>
      </c>
      <c r="B739">
        <v>14.670000076293899</v>
      </c>
      <c r="C739">
        <v>37.054298224579703</v>
      </c>
      <c r="D739">
        <v>0.43373687611356299</v>
      </c>
      <c r="E739">
        <v>11.7299995422363</v>
      </c>
      <c r="F739">
        <v>87.540672302246094</v>
      </c>
      <c r="G739">
        <v>59.420277965123098</v>
      </c>
      <c r="H739">
        <v>7.2600002288818297</v>
      </c>
      <c r="I739">
        <v>12.2399997711181</v>
      </c>
      <c r="K739">
        <v>4.4447828915883703</v>
      </c>
      <c r="L739">
        <v>76.139999389648395</v>
      </c>
      <c r="M739">
        <v>11.8086433410644</v>
      </c>
      <c r="P739">
        <v>15.587272644042899</v>
      </c>
      <c r="S739">
        <v>181.00525730151199</v>
      </c>
      <c r="U739">
        <v>40.110000610351499</v>
      </c>
      <c r="V739">
        <v>1144.9623119479099</v>
      </c>
      <c r="Y739">
        <v>77.950449044228193</v>
      </c>
      <c r="Z739">
        <v>6.2600002288818297</v>
      </c>
      <c r="AB739">
        <v>113.680000305175</v>
      </c>
      <c r="AC739">
        <v>6.3267879835208802</v>
      </c>
      <c r="AD739">
        <v>128.984270087308</v>
      </c>
      <c r="AE739">
        <v>38.790000915527301</v>
      </c>
      <c r="AF739">
        <v>10.4371347427368</v>
      </c>
      <c r="AG739">
        <v>1.83662921319273</v>
      </c>
    </row>
    <row r="740" spans="1:33" x14ac:dyDescent="0.2">
      <c r="A740" s="94">
        <v>44953</v>
      </c>
      <c r="B740">
        <v>15.5900001525878</v>
      </c>
      <c r="C740">
        <v>36.298023913302998</v>
      </c>
      <c r="D740">
        <v>0.42664602306071903</v>
      </c>
      <c r="E740">
        <v>12.3500003814697</v>
      </c>
      <c r="F740">
        <v>87.427627563476506</v>
      </c>
      <c r="G740">
        <v>58.514714775785798</v>
      </c>
      <c r="H740">
        <v>7.5500001907348597</v>
      </c>
      <c r="I740">
        <v>12.1599998474121</v>
      </c>
      <c r="K740">
        <v>4.4182405614903004</v>
      </c>
      <c r="L740">
        <v>77.129997253417898</v>
      </c>
      <c r="M740">
        <v>11.846250534057599</v>
      </c>
      <c r="P740">
        <v>15.3306102752685</v>
      </c>
      <c r="S740">
        <v>181.59744558128199</v>
      </c>
      <c r="U740">
        <v>41</v>
      </c>
      <c r="V740">
        <v>1152.41463742568</v>
      </c>
      <c r="Y740">
        <v>77.595412731170597</v>
      </c>
      <c r="Z740">
        <v>6.0999999046325604</v>
      </c>
      <c r="AA740">
        <v>1.2548327799891801</v>
      </c>
      <c r="AB740">
        <v>113.430000305175</v>
      </c>
      <c r="AC740">
        <v>6.5424918825177096</v>
      </c>
      <c r="AD740">
        <v>129.01309607856001</v>
      </c>
      <c r="AE740">
        <v>38.25</v>
      </c>
      <c r="AF740">
        <v>10.4371347427368</v>
      </c>
      <c r="AG740">
        <v>1.81130800223257</v>
      </c>
    </row>
    <row r="741" spans="1:33" x14ac:dyDescent="0.2">
      <c r="A741" s="94">
        <v>44956</v>
      </c>
      <c r="B741">
        <v>15.4700002670288</v>
      </c>
      <c r="C741">
        <v>36.044077705475502</v>
      </c>
      <c r="D741">
        <v>0.422932343599491</v>
      </c>
      <c r="E741">
        <v>12.310000419616699</v>
      </c>
      <c r="F741">
        <v>87.408805847167898</v>
      </c>
      <c r="G741">
        <v>57.866567251328597</v>
      </c>
      <c r="H741">
        <v>7.4299998283386204</v>
      </c>
      <c r="I741">
        <v>11.789999961853001</v>
      </c>
      <c r="J741">
        <v>1.0469785712461901</v>
      </c>
      <c r="K741">
        <v>4.5195678689486201</v>
      </c>
      <c r="L741">
        <v>75.160003662109304</v>
      </c>
      <c r="M741">
        <v>11.780437469482401</v>
      </c>
      <c r="N741">
        <v>0.78859440567271</v>
      </c>
      <c r="O741">
        <v>0.85395823123917503</v>
      </c>
      <c r="P741">
        <v>14.9357461929321</v>
      </c>
      <c r="Q741">
        <v>2.9709246788252099</v>
      </c>
      <c r="R741">
        <v>2.4491651090193001</v>
      </c>
      <c r="S741">
        <v>181.057329373459</v>
      </c>
      <c r="T741">
        <v>1.15150977721555</v>
      </c>
      <c r="U741">
        <v>41.650001525878899</v>
      </c>
      <c r="V741">
        <v>1154.9913012055799</v>
      </c>
      <c r="W741">
        <v>1.71820996945825</v>
      </c>
      <c r="X741">
        <v>0.68854683570407305</v>
      </c>
      <c r="Y741">
        <v>77.501885592937398</v>
      </c>
      <c r="Z741">
        <v>6.21000003814697</v>
      </c>
      <c r="AA741">
        <v>1.30021689998348</v>
      </c>
      <c r="AB741">
        <v>114.169998168945</v>
      </c>
      <c r="AC741">
        <v>6.74542444171946</v>
      </c>
      <c r="AD741">
        <v>128.85759428733201</v>
      </c>
      <c r="AE741">
        <v>37.619998931884702</v>
      </c>
      <c r="AF741">
        <v>10.361227989196699</v>
      </c>
      <c r="AG741">
        <v>1.8316426870320801</v>
      </c>
    </row>
    <row r="742" spans="1:33" x14ac:dyDescent="0.2">
      <c r="A742" s="94">
        <v>44957</v>
      </c>
      <c r="B742">
        <v>15.949999809265099</v>
      </c>
      <c r="C742">
        <v>36.549343766533603</v>
      </c>
      <c r="D742">
        <v>0.46530726137005701</v>
      </c>
      <c r="E742">
        <v>12.539999961853001</v>
      </c>
      <c r="F742">
        <v>87.936317443847599</v>
      </c>
      <c r="G742">
        <v>58.374424022707601</v>
      </c>
      <c r="H742">
        <v>7.5799999237060502</v>
      </c>
      <c r="I742">
        <v>12.1099996566772</v>
      </c>
      <c r="J742">
        <v>1.06447404767368</v>
      </c>
      <c r="K742">
        <v>4.4537403101230604</v>
      </c>
      <c r="L742">
        <v>76.779998779296804</v>
      </c>
      <c r="M742">
        <v>11.846250534057599</v>
      </c>
      <c r="N742">
        <v>0.79400458543511798</v>
      </c>
      <c r="O742">
        <v>0.85833704392211896</v>
      </c>
      <c r="P742">
        <v>15.0838203430175</v>
      </c>
      <c r="Q742">
        <v>3.0958239342253302</v>
      </c>
      <c r="R742">
        <v>2.6081842395019499</v>
      </c>
      <c r="S742">
        <v>181.80931164011699</v>
      </c>
      <c r="T742">
        <v>1.22706663942813</v>
      </c>
      <c r="U742">
        <v>42.930000305175703</v>
      </c>
      <c r="V742">
        <v>1140.2716623712599</v>
      </c>
      <c r="W742">
        <v>1.7617925049319101</v>
      </c>
      <c r="X742">
        <v>0.72912658868381097</v>
      </c>
      <c r="Y742">
        <v>77.457134390629506</v>
      </c>
      <c r="Z742">
        <v>6.3499999046325604</v>
      </c>
      <c r="AA742">
        <v>1.3020019232229101</v>
      </c>
      <c r="AB742">
        <v>116.559997558593</v>
      </c>
      <c r="AC742">
        <v>6.5903122631339697</v>
      </c>
      <c r="AD742">
        <v>128.37239599538199</v>
      </c>
      <c r="AE742">
        <v>38.180000305175703</v>
      </c>
      <c r="AF742">
        <v>10.4181575775146</v>
      </c>
      <c r="AG742">
        <v>1.9597911153438701</v>
      </c>
    </row>
    <row r="743" spans="1:33" x14ac:dyDescent="0.2">
      <c r="A743" s="94">
        <v>44958</v>
      </c>
      <c r="B743">
        <v>16.2399997711181</v>
      </c>
      <c r="C743">
        <v>36.798697252891003</v>
      </c>
      <c r="D743">
        <v>0.46330981609553101</v>
      </c>
      <c r="E743">
        <v>12.699999809265099</v>
      </c>
      <c r="F743">
        <v>88.6993408203125</v>
      </c>
      <c r="G743">
        <v>57.402601242873601</v>
      </c>
      <c r="H743">
        <v>7.5799999237060502</v>
      </c>
      <c r="I743">
        <v>12.4799995422363</v>
      </c>
      <c r="J743">
        <v>1.0837539695173799</v>
      </c>
      <c r="K743">
        <v>4.4273936009535602</v>
      </c>
      <c r="L743">
        <v>78.470001220703097</v>
      </c>
      <c r="M743">
        <v>11.7522325515747</v>
      </c>
      <c r="N743">
        <v>0.797419040821437</v>
      </c>
      <c r="O743">
        <v>0.89619181350270904</v>
      </c>
      <c r="P743">
        <v>15.3306102752685</v>
      </c>
      <c r="Q743">
        <v>3.1523928308095002</v>
      </c>
      <c r="R743">
        <v>2.8660951108872701</v>
      </c>
      <c r="S743">
        <v>185.01588049116901</v>
      </c>
      <c r="T743">
        <v>1.2571072457083601</v>
      </c>
      <c r="U743">
        <v>43.25</v>
      </c>
      <c r="V743">
        <v>1121.3836704717601</v>
      </c>
      <c r="W743">
        <v>1.7892312601572</v>
      </c>
      <c r="X743">
        <v>0.72701961731570397</v>
      </c>
      <c r="Y743">
        <v>78.161539971828404</v>
      </c>
      <c r="Z743">
        <v>6.4299998283386204</v>
      </c>
      <c r="AA743">
        <v>1.2884729217025599</v>
      </c>
      <c r="AB743">
        <v>117.300003051757</v>
      </c>
      <c r="AC743">
        <v>6.59780746893047</v>
      </c>
      <c r="AD743">
        <v>127.90783547800299</v>
      </c>
      <c r="AE743">
        <v>38.540000915527301</v>
      </c>
      <c r="AF743">
        <v>10.702806472778301</v>
      </c>
      <c r="AG743">
        <v>1.98585512994279</v>
      </c>
    </row>
    <row r="744" spans="1:33" x14ac:dyDescent="0.2">
      <c r="A744" s="94">
        <v>44959</v>
      </c>
      <c r="B744">
        <v>16.280000686645501</v>
      </c>
      <c r="C744">
        <v>41.936712104529697</v>
      </c>
      <c r="D744">
        <v>0.474918384350075</v>
      </c>
      <c r="E744">
        <v>13.050000190734799</v>
      </c>
      <c r="F744">
        <v>90.498573303222599</v>
      </c>
      <c r="G744">
        <v>58.435279169760499</v>
      </c>
      <c r="H744">
        <v>7.6500000953674299</v>
      </c>
      <c r="I744">
        <v>12.5900001525878</v>
      </c>
      <c r="J744">
        <v>1.07771881811884</v>
      </c>
      <c r="K744">
        <v>4.7361680627518501</v>
      </c>
      <c r="L744">
        <v>78.989997863769503</v>
      </c>
      <c r="M744">
        <v>11.7522325515747</v>
      </c>
      <c r="N744">
        <v>0.79209302285794703</v>
      </c>
      <c r="O744">
        <v>0.91078216800957401</v>
      </c>
      <c r="P744">
        <v>14.994976043701101</v>
      </c>
      <c r="Q744">
        <v>3.0708522155215898</v>
      </c>
      <c r="R744">
        <v>2.7989715653282201</v>
      </c>
      <c r="S744">
        <v>199.85935479462501</v>
      </c>
      <c r="T744">
        <v>1.2283408013218899</v>
      </c>
      <c r="U744">
        <v>42.549999237060497</v>
      </c>
      <c r="V744">
        <v>1158.2454049318301</v>
      </c>
      <c r="W744">
        <v>1.7389659940152</v>
      </c>
      <c r="X744">
        <v>0.72543315799207797</v>
      </c>
      <c r="Y744">
        <v>80.535253286361694</v>
      </c>
      <c r="Z744">
        <v>6.4899997711181596</v>
      </c>
      <c r="AA744">
        <v>1.3016801014436901</v>
      </c>
      <c r="AB744">
        <v>117.77999877929599</v>
      </c>
      <c r="AC744">
        <v>6.7949353702280799</v>
      </c>
      <c r="AD744">
        <v>128.75094926855601</v>
      </c>
      <c r="AE744">
        <v>38.639999389648402</v>
      </c>
      <c r="AF744">
        <v>10.6079244613647</v>
      </c>
      <c r="AG744">
        <v>1.98168216733392</v>
      </c>
    </row>
    <row r="745" spans="1:33" x14ac:dyDescent="0.2">
      <c r="A745" s="94">
        <v>44960</v>
      </c>
      <c r="B745">
        <v>16.170000076293899</v>
      </c>
      <c r="C745">
        <v>41.526489735632801</v>
      </c>
      <c r="D745">
        <v>0.44165411179520903</v>
      </c>
      <c r="E745">
        <v>12.869999885559</v>
      </c>
      <c r="F745">
        <v>92.128257751464801</v>
      </c>
      <c r="G745">
        <v>57.584598954589303</v>
      </c>
      <c r="H745">
        <v>7.6799998283386204</v>
      </c>
      <c r="I745">
        <v>12.899999618530201</v>
      </c>
      <c r="J745">
        <v>1.0873120032321699</v>
      </c>
      <c r="K745">
        <v>4.7966314133853096</v>
      </c>
      <c r="L745">
        <v>79.120002746582003</v>
      </c>
      <c r="M745">
        <v>11.6206064224243</v>
      </c>
      <c r="N745">
        <v>0.79318732378079104</v>
      </c>
      <c r="O745">
        <v>0.91204044164436404</v>
      </c>
      <c r="P745">
        <v>14.4619092941284</v>
      </c>
      <c r="Q745">
        <v>3.09440675600464</v>
      </c>
      <c r="R745">
        <v>2.9096133981802801</v>
      </c>
      <c r="S745">
        <v>198.587294166514</v>
      </c>
      <c r="T745">
        <v>1.2434077910944099</v>
      </c>
      <c r="U745">
        <v>42.849998474121001</v>
      </c>
      <c r="V745">
        <v>1150.20344688347</v>
      </c>
      <c r="W745">
        <v>1.80091487914926</v>
      </c>
      <c r="X745">
        <v>0.739805365356069</v>
      </c>
      <c r="Y745">
        <v>78.838322639465304</v>
      </c>
      <c r="Z745">
        <v>6.5799999237060502</v>
      </c>
      <c r="AA745">
        <v>1.28877812278658</v>
      </c>
      <c r="AB745">
        <v>117.930000305175</v>
      </c>
      <c r="AC745">
        <v>6.6827935770999201</v>
      </c>
      <c r="AD745">
        <v>127.015121657808</v>
      </c>
      <c r="AE745">
        <v>43.830001831054602</v>
      </c>
      <c r="AF745">
        <v>10.664854049682599</v>
      </c>
      <c r="AG745">
        <v>1.7296828172946099</v>
      </c>
    </row>
    <row r="746" spans="1:33" x14ac:dyDescent="0.2">
      <c r="A746" s="94">
        <v>44963</v>
      </c>
      <c r="B746">
        <v>15.9300003051757</v>
      </c>
      <c r="C746">
        <v>40.669847090414798</v>
      </c>
      <c r="D746">
        <v>0.431084726047963</v>
      </c>
      <c r="E746">
        <v>12.800000190734799</v>
      </c>
      <c r="F746">
        <v>88.379051208496094</v>
      </c>
      <c r="G746">
        <v>55.335386001463398</v>
      </c>
      <c r="H746">
        <v>7.5300002098083496</v>
      </c>
      <c r="I746">
        <v>13.069999694824199</v>
      </c>
      <c r="J746">
        <v>1.1019331936369301</v>
      </c>
      <c r="K746">
        <v>4.7362940007368097</v>
      </c>
      <c r="L746">
        <v>77.760002136230398</v>
      </c>
      <c r="M746">
        <v>11.7334280014038</v>
      </c>
      <c r="N746">
        <v>0.78682634838564403</v>
      </c>
      <c r="O746">
        <v>0.98067569253040998</v>
      </c>
      <c r="P746">
        <v>13.5635929107666</v>
      </c>
      <c r="Q746">
        <v>3.0985207760717399</v>
      </c>
      <c r="R746">
        <v>2.9664285370499099</v>
      </c>
      <c r="S746">
        <v>192.86750604679901</v>
      </c>
      <c r="T746">
        <v>1.1853797654013201</v>
      </c>
      <c r="U746">
        <v>41.7299995422363</v>
      </c>
      <c r="V746">
        <v>1116.85545347315</v>
      </c>
      <c r="W746">
        <v>1.71884651903354</v>
      </c>
      <c r="X746">
        <v>0.70561839548459804</v>
      </c>
      <c r="Y746">
        <v>76.486678540706606</v>
      </c>
      <c r="Z746">
        <v>6.5599999427795401</v>
      </c>
      <c r="AA746">
        <v>1.2929347142961201</v>
      </c>
      <c r="AB746">
        <v>115.650001525878</v>
      </c>
      <c r="AC746">
        <v>6.2785315763927896</v>
      </c>
      <c r="AD746">
        <v>125.16700027365999</v>
      </c>
      <c r="AE746">
        <v>40.720001220703097</v>
      </c>
      <c r="AF746">
        <v>10.133509635925201</v>
      </c>
      <c r="AG746">
        <v>1.6827039388390399</v>
      </c>
    </row>
    <row r="747" spans="1:33" x14ac:dyDescent="0.2">
      <c r="A747" s="94">
        <v>44964</v>
      </c>
      <c r="B747">
        <v>15.8500003814697</v>
      </c>
      <c r="C747">
        <v>40.315999049820597</v>
      </c>
      <c r="D747">
        <v>0.427541464893199</v>
      </c>
      <c r="E747">
        <v>13.149999618530201</v>
      </c>
      <c r="F747">
        <v>87.851539611816406</v>
      </c>
      <c r="G747">
        <v>54.470253297839797</v>
      </c>
      <c r="H747">
        <v>7.3499999046325604</v>
      </c>
      <c r="I747">
        <v>13.4099998474121</v>
      </c>
      <c r="J747">
        <v>1.1054132290933001</v>
      </c>
      <c r="K747">
        <v>4.6965000437050897</v>
      </c>
      <c r="L747">
        <v>77.139999389648395</v>
      </c>
      <c r="M747">
        <v>11.5641965866088</v>
      </c>
      <c r="N747">
        <v>0.79539187824298097</v>
      </c>
      <c r="O747">
        <v>1.06392025560452</v>
      </c>
      <c r="P747">
        <v>13.652437210083001</v>
      </c>
      <c r="Q747">
        <v>3.0350309790621202</v>
      </c>
      <c r="R747">
        <v>2.9019483554998802</v>
      </c>
      <c r="S747">
        <v>191.43150078330601</v>
      </c>
      <c r="T747">
        <v>1.2834854447487201</v>
      </c>
      <c r="U747">
        <v>41.799999237060497</v>
      </c>
      <c r="V747">
        <v>1084.13978708219</v>
      </c>
      <c r="W747">
        <v>1.72678804281946</v>
      </c>
      <c r="X747">
        <v>0.71828084007515203</v>
      </c>
      <c r="Y747">
        <v>76.3698464035987</v>
      </c>
      <c r="Z747">
        <v>6.5599999427795401</v>
      </c>
      <c r="AA747">
        <v>1.27253377431201</v>
      </c>
      <c r="AB747">
        <v>113.26999664306599</v>
      </c>
      <c r="AC747">
        <v>6.2311585595795904</v>
      </c>
      <c r="AD747">
        <v>124.97580974981599</v>
      </c>
      <c r="AE747">
        <v>39.7299995422363</v>
      </c>
      <c r="AF747">
        <v>10.1145324707031</v>
      </c>
      <c r="AG747">
        <v>1.65575710441353</v>
      </c>
    </row>
    <row r="748" spans="1:33" x14ac:dyDescent="0.2">
      <c r="A748" s="94">
        <v>44965</v>
      </c>
      <c r="B748">
        <v>15.7299995422363</v>
      </c>
      <c r="C748">
        <v>40.0892681820173</v>
      </c>
      <c r="D748">
        <v>0.428080555434739</v>
      </c>
      <c r="E748">
        <v>12.899999618530201</v>
      </c>
      <c r="F748">
        <v>87.154441833496094</v>
      </c>
      <c r="G748">
        <v>55.033269427084399</v>
      </c>
      <c r="H748">
        <v>7.0199999809265101</v>
      </c>
      <c r="I748">
        <v>12.8800001144409</v>
      </c>
      <c r="J748">
        <v>1.0951583484640199</v>
      </c>
      <c r="K748">
        <v>4.7240296383131897</v>
      </c>
      <c r="L748">
        <v>76.599998474121094</v>
      </c>
      <c r="M748">
        <v>11.3667593002319</v>
      </c>
      <c r="N748">
        <v>0.77942507628461</v>
      </c>
      <c r="O748">
        <v>0.99527785054496498</v>
      </c>
      <c r="P748">
        <v>13.5734643936157</v>
      </c>
      <c r="Q748">
        <v>2.9979972796340899</v>
      </c>
      <c r="R748">
        <v>2.8561063582716799</v>
      </c>
      <c r="S748">
        <v>190.94780236240501</v>
      </c>
      <c r="T748">
        <v>1.26634464516615</v>
      </c>
      <c r="U748">
        <v>40.740001678466797</v>
      </c>
      <c r="V748">
        <v>1093.87724173622</v>
      </c>
      <c r="W748">
        <v>1.7087854886493301</v>
      </c>
      <c r="X748">
        <v>0.718576946420597</v>
      </c>
      <c r="Y748">
        <v>76.184964432112295</v>
      </c>
      <c r="Z748">
        <v>6.3899998664855904</v>
      </c>
      <c r="AA748">
        <v>1.2790932806926301</v>
      </c>
      <c r="AB748">
        <v>113.480003356933</v>
      </c>
      <c r="AC748">
        <v>6.3730300194180201</v>
      </c>
      <c r="AD748">
        <v>125.26506067192101</v>
      </c>
      <c r="AE748">
        <v>38.799999237060497</v>
      </c>
      <c r="AF748">
        <v>9.9247665405273402</v>
      </c>
      <c r="AG748">
        <v>1.6523073590269</v>
      </c>
    </row>
    <row r="749" spans="1:33" x14ac:dyDescent="0.2">
      <c r="A749" s="94">
        <v>44966</v>
      </c>
      <c r="B749">
        <v>14.75</v>
      </c>
      <c r="C749">
        <v>39.857129903411</v>
      </c>
      <c r="D749">
        <v>0.41927110286982799</v>
      </c>
      <c r="E749">
        <v>12.640000343322701</v>
      </c>
      <c r="F749">
        <v>87.785614013671804</v>
      </c>
      <c r="G749">
        <v>55.193010791891602</v>
      </c>
      <c r="H749">
        <v>7.1799998283386204</v>
      </c>
      <c r="I749">
        <v>12.550000190734799</v>
      </c>
      <c r="J749">
        <v>1.13448546944384</v>
      </c>
      <c r="K749">
        <v>4.5130057442870504</v>
      </c>
      <c r="L749">
        <v>74.709999084472599</v>
      </c>
      <c r="M749">
        <v>11.9402675628662</v>
      </c>
      <c r="N749">
        <v>0.79335456669039595</v>
      </c>
      <c r="O749">
        <v>0.97950657753194903</v>
      </c>
      <c r="P749">
        <v>13.0009107589721</v>
      </c>
      <c r="Q749">
        <v>3.0125808006897499</v>
      </c>
      <c r="R749">
        <v>2.8750160677391801</v>
      </c>
      <c r="S749">
        <v>192.352200485933</v>
      </c>
      <c r="T749">
        <v>1.30667923522926</v>
      </c>
      <c r="U749">
        <v>41.389999389648402</v>
      </c>
      <c r="V749">
        <v>1095.89159158796</v>
      </c>
      <c r="W749">
        <v>1.7498669325579399</v>
      </c>
      <c r="X749">
        <v>0.72184086356777699</v>
      </c>
      <c r="Y749">
        <v>76.653789222240405</v>
      </c>
      <c r="Z749">
        <v>6.3299999237060502</v>
      </c>
      <c r="AA749">
        <v>1.24681152952911</v>
      </c>
      <c r="AB749">
        <v>112.900001525878</v>
      </c>
      <c r="AC749">
        <v>6.2971678864323097</v>
      </c>
      <c r="AD749">
        <v>132.07434937703701</v>
      </c>
      <c r="AE749">
        <v>39.369998931884702</v>
      </c>
      <c r="AF749">
        <v>9.9911842346191406</v>
      </c>
      <c r="AG749">
        <v>1.5527742142938801</v>
      </c>
    </row>
    <row r="750" spans="1:33" x14ac:dyDescent="0.2">
      <c r="A750" s="94">
        <v>44967</v>
      </c>
      <c r="B750">
        <v>13.4099998474121</v>
      </c>
      <c r="C750">
        <v>39.318185930173001</v>
      </c>
      <c r="D750">
        <v>0.40835616780742501</v>
      </c>
      <c r="E750">
        <v>11.670000076293899</v>
      </c>
      <c r="F750">
        <v>87.606613159179602</v>
      </c>
      <c r="G750">
        <v>53.945196128157903</v>
      </c>
      <c r="H750">
        <v>7.42000007629394</v>
      </c>
      <c r="I750">
        <v>12.310000419616699</v>
      </c>
      <c r="J750">
        <v>1.1573653617275399</v>
      </c>
      <c r="K750">
        <v>4.60636033873819</v>
      </c>
      <c r="L750">
        <v>73.989997863769503</v>
      </c>
      <c r="M750">
        <v>11.658213615417401</v>
      </c>
      <c r="N750">
        <v>0.79842977291109896</v>
      </c>
      <c r="O750">
        <v>1.01576081816751</v>
      </c>
      <c r="P750">
        <v>13.4944915771484</v>
      </c>
      <c r="Q750">
        <v>2.9824328932648698</v>
      </c>
      <c r="R750">
        <v>2.8432819895269001</v>
      </c>
      <c r="S750">
        <v>189.51532393023001</v>
      </c>
      <c r="T750">
        <v>1.3407673776208</v>
      </c>
      <c r="U750">
        <v>41.599998474121001</v>
      </c>
      <c r="V750">
        <v>1076.7582649136</v>
      </c>
      <c r="W750">
        <v>1.9279878262086001</v>
      </c>
      <c r="X750">
        <v>0.73897082024197303</v>
      </c>
      <c r="Y750">
        <v>74.518360018730107</v>
      </c>
      <c r="Z750">
        <v>6.3499999046325604</v>
      </c>
      <c r="AA750">
        <v>1.2191672330144401</v>
      </c>
      <c r="AB750">
        <v>112.889999389648</v>
      </c>
      <c r="AC750">
        <v>6.0287289260808397</v>
      </c>
      <c r="AD750">
        <v>131.96510552277999</v>
      </c>
      <c r="AE750">
        <v>40.110000610351499</v>
      </c>
      <c r="AF750">
        <v>9.9911842346191406</v>
      </c>
      <c r="AG750">
        <v>1.56671416988478</v>
      </c>
    </row>
    <row r="751" spans="1:33" x14ac:dyDescent="0.2">
      <c r="A751" s="94">
        <v>44970</v>
      </c>
      <c r="B751">
        <v>14.819999694824199</v>
      </c>
      <c r="C751">
        <v>39.557012401868597</v>
      </c>
      <c r="D751">
        <v>0.41622848409517099</v>
      </c>
      <c r="E751">
        <v>12.079999923706</v>
      </c>
      <c r="F751">
        <v>88.925422668457003</v>
      </c>
      <c r="G751">
        <v>52.931173160791303</v>
      </c>
      <c r="H751">
        <v>7.5999999046325604</v>
      </c>
      <c r="I751">
        <v>12.6800003051757</v>
      </c>
      <c r="J751">
        <v>1.1271296672643101</v>
      </c>
      <c r="K751">
        <v>4.5116245424952597</v>
      </c>
      <c r="L751">
        <v>74.650001525878906</v>
      </c>
      <c r="M751">
        <v>11.9402675628662</v>
      </c>
      <c r="N751">
        <v>0.79236671353325405</v>
      </c>
      <c r="O751">
        <v>0.99788251991578303</v>
      </c>
      <c r="P751">
        <v>13.524106025695801</v>
      </c>
      <c r="Q751">
        <v>3.0080928893068499</v>
      </c>
      <c r="R751">
        <v>2.81374297087484</v>
      </c>
      <c r="S751">
        <v>189.713490555172</v>
      </c>
      <c r="T751">
        <v>1.34394772484725</v>
      </c>
      <c r="U751">
        <v>42.659999847412102</v>
      </c>
      <c r="V751">
        <v>1091.4981594480701</v>
      </c>
      <c r="W751">
        <v>2.0376380126256901</v>
      </c>
      <c r="X751">
        <v>0.72264734256302099</v>
      </c>
      <c r="Y751">
        <v>75.929226994514394</v>
      </c>
      <c r="Z751">
        <v>6.4400000572204501</v>
      </c>
      <c r="AA751">
        <v>1.20439637222659</v>
      </c>
      <c r="AB751">
        <v>115.629997253417</v>
      </c>
      <c r="AC751">
        <v>6.3003910488607104</v>
      </c>
      <c r="AD751">
        <v>132.46634728803301</v>
      </c>
      <c r="AE751">
        <v>41.270000457763601</v>
      </c>
      <c r="AF751">
        <v>10.142996788024901</v>
      </c>
      <c r="AG751">
        <v>1.59700372413986</v>
      </c>
    </row>
    <row r="752" spans="1:33" x14ac:dyDescent="0.2">
      <c r="A752" s="94">
        <v>44971</v>
      </c>
      <c r="B752">
        <v>14.9799995422363</v>
      </c>
      <c r="C752">
        <v>40.176746802477197</v>
      </c>
      <c r="D752">
        <v>0.41291876329233901</v>
      </c>
      <c r="E752">
        <v>12.6000003814697</v>
      </c>
      <c r="F752">
        <v>87.380538940429602</v>
      </c>
      <c r="G752">
        <v>53.361927514262497</v>
      </c>
      <c r="H752">
        <v>7.5700001716613698</v>
      </c>
      <c r="I752">
        <v>12.7200002670288</v>
      </c>
      <c r="J752">
        <v>1.11555314205774</v>
      </c>
      <c r="K752">
        <v>4.5072243912180703</v>
      </c>
      <c r="L752">
        <v>76.739997863769503</v>
      </c>
      <c r="M752">
        <v>12.3633480072021</v>
      </c>
      <c r="N752">
        <v>0.79213893916755695</v>
      </c>
      <c r="O752">
        <v>0.98910108914520101</v>
      </c>
      <c r="P752">
        <v>13.3859043121337</v>
      </c>
      <c r="Q752">
        <v>2.9273369189394001</v>
      </c>
      <c r="R752">
        <v>2.7466737943602699</v>
      </c>
      <c r="S752">
        <v>191.218554882245</v>
      </c>
      <c r="T752">
        <v>1.25771414145046</v>
      </c>
      <c r="U752">
        <v>42.860000610351499</v>
      </c>
      <c r="V752">
        <v>1109.0455086618299</v>
      </c>
      <c r="W752">
        <v>1.90316359948137</v>
      </c>
      <c r="X752">
        <v>0.70361633712515403</v>
      </c>
      <c r="Y752">
        <v>76.315469100788505</v>
      </c>
      <c r="Z752">
        <v>6.4800000190734801</v>
      </c>
      <c r="AA752">
        <v>1.1736366028043199</v>
      </c>
      <c r="AB752">
        <v>115.73999786376901</v>
      </c>
      <c r="AC752">
        <v>6.0538366555133898</v>
      </c>
      <c r="AD752">
        <v>131.13576568861001</v>
      </c>
      <c r="AE752">
        <v>40.180000305175703</v>
      </c>
      <c r="AF752">
        <v>10.0291376113891</v>
      </c>
      <c r="AG752">
        <v>1.5105917441396699</v>
      </c>
    </row>
    <row r="753" spans="1:33" x14ac:dyDescent="0.2">
      <c r="A753" s="94">
        <v>44972</v>
      </c>
      <c r="B753">
        <v>15.649999618530201</v>
      </c>
      <c r="C753">
        <v>40.355843040033498</v>
      </c>
      <c r="D753">
        <v>0.41799093166332502</v>
      </c>
      <c r="E753">
        <v>11.9899997711181</v>
      </c>
      <c r="F753">
        <v>87.842109680175696</v>
      </c>
      <c r="G753">
        <v>52.023811809776703</v>
      </c>
      <c r="H753">
        <v>7.5300002098083496</v>
      </c>
      <c r="I753">
        <v>12.770000457763601</v>
      </c>
      <c r="J753">
        <v>1.1295514815216099</v>
      </c>
      <c r="K753">
        <v>4.5496575513348496</v>
      </c>
      <c r="L753">
        <v>76.860000610351506</v>
      </c>
      <c r="M753">
        <v>11.9496698379516</v>
      </c>
      <c r="N753">
        <v>0.79978050821887303</v>
      </c>
      <c r="O753">
        <v>1.02670466765107</v>
      </c>
      <c r="P753">
        <v>13.533977508544901</v>
      </c>
      <c r="Q753">
        <v>2.9490615020554198</v>
      </c>
      <c r="R753">
        <v>2.7640761547931998</v>
      </c>
      <c r="S753">
        <v>193.58869165728501</v>
      </c>
      <c r="T753">
        <v>1.2569770748900699</v>
      </c>
      <c r="U753">
        <v>43.400001525878899</v>
      </c>
      <c r="V753">
        <v>1120.3175698948701</v>
      </c>
      <c r="W753">
        <v>1.9321257822407401</v>
      </c>
      <c r="X753">
        <v>0.70027397845285499</v>
      </c>
      <c r="Y753">
        <v>76.454834867528007</v>
      </c>
      <c r="Z753">
        <v>6.7699999809265101</v>
      </c>
      <c r="AA753">
        <v>1.1530735619955099</v>
      </c>
      <c r="AB753">
        <v>116</v>
      </c>
      <c r="AC753">
        <v>6.0277179471186599</v>
      </c>
      <c r="AD753">
        <v>129.550578761205</v>
      </c>
      <c r="AE753">
        <v>40.430000305175703</v>
      </c>
      <c r="AF753">
        <v>10.095556259155201</v>
      </c>
      <c r="AG753">
        <v>1.56264361493867</v>
      </c>
    </row>
    <row r="754" spans="1:33" x14ac:dyDescent="0.2">
      <c r="A754" s="94">
        <v>44973</v>
      </c>
      <c r="B754">
        <v>13.199999809265099</v>
      </c>
      <c r="C754">
        <v>40.491938838211297</v>
      </c>
      <c r="D754">
        <v>0.42161749323102499</v>
      </c>
      <c r="E754">
        <v>10.6800003051757</v>
      </c>
      <c r="F754">
        <v>88.039932250976506</v>
      </c>
      <c r="G754">
        <v>51.709522189448997</v>
      </c>
      <c r="H754">
        <v>7.5399999618530202</v>
      </c>
      <c r="I754">
        <v>12.4899997711181</v>
      </c>
      <c r="J754">
        <v>1.1053610121556099</v>
      </c>
      <c r="K754">
        <v>4.4904263491992502</v>
      </c>
      <c r="L754">
        <v>72.139999389648395</v>
      </c>
      <c r="M754">
        <v>12.0342855453491</v>
      </c>
      <c r="N754">
        <v>0.79539987299058601</v>
      </c>
      <c r="O754">
        <v>0.97631740176113602</v>
      </c>
      <c r="P754">
        <v>13.297059059143001</v>
      </c>
      <c r="Q754">
        <v>2.81965587095987</v>
      </c>
      <c r="R754">
        <v>2.6851123381837798</v>
      </c>
      <c r="S754">
        <v>194.23819525062501</v>
      </c>
      <c r="T754">
        <v>1.2011266508187599</v>
      </c>
      <c r="U754">
        <v>43.819999694824197</v>
      </c>
      <c r="V754">
        <v>1101.19714382645</v>
      </c>
      <c r="W754">
        <v>2.06034297967153</v>
      </c>
      <c r="X754">
        <v>0.66988721958511999</v>
      </c>
      <c r="Y754">
        <v>73.803846954648606</v>
      </c>
      <c r="Z754">
        <v>6.7300000190734801</v>
      </c>
      <c r="AA754">
        <v>1.15835197527614</v>
      </c>
      <c r="AB754">
        <v>114.379997253417</v>
      </c>
      <c r="AC754">
        <v>6.1570891908681498</v>
      </c>
      <c r="AD754">
        <v>128.11871431863901</v>
      </c>
      <c r="AE754">
        <v>40.709999084472599</v>
      </c>
      <c r="AF754">
        <v>10.142996788024901</v>
      </c>
      <c r="AG754">
        <v>1.55842722289469</v>
      </c>
    </row>
    <row r="755" spans="1:33" x14ac:dyDescent="0.2">
      <c r="A755" s="94">
        <v>44974</v>
      </c>
      <c r="B755">
        <v>13.1099996566772</v>
      </c>
      <c r="C755">
        <v>39.496889800211598</v>
      </c>
      <c r="D755">
        <v>0.42171446402971202</v>
      </c>
      <c r="E755">
        <v>10.649999618530201</v>
      </c>
      <c r="F755">
        <v>88.708755493164006</v>
      </c>
      <c r="G755">
        <v>50.374871145884498</v>
      </c>
      <c r="H755">
        <v>7.6799998283386204</v>
      </c>
      <c r="I755">
        <v>12.4799995422363</v>
      </c>
      <c r="J755">
        <v>1.09747675103618</v>
      </c>
      <c r="K755">
        <v>4.3598876030919698</v>
      </c>
      <c r="L755">
        <v>79.870002746582003</v>
      </c>
      <c r="M755">
        <v>11.6206064224243</v>
      </c>
      <c r="N755">
        <v>0.78508526214069596</v>
      </c>
      <c r="O755">
        <v>0.97774020748948898</v>
      </c>
      <c r="P755">
        <v>12.9416809082031</v>
      </c>
      <c r="Q755">
        <v>2.81061862107358</v>
      </c>
      <c r="R755">
        <v>2.6384008646072901</v>
      </c>
      <c r="S755">
        <v>191.14530898596001</v>
      </c>
      <c r="T755">
        <v>1.18955636422668</v>
      </c>
      <c r="U755">
        <v>43.889999389648402</v>
      </c>
      <c r="V755">
        <v>1097.6961150403299</v>
      </c>
      <c r="W755">
        <v>1.9910156513533599</v>
      </c>
      <c r="X755">
        <v>0.68078779602629402</v>
      </c>
      <c r="Y755">
        <v>75.564338716456405</v>
      </c>
      <c r="Z755">
        <v>6.7199997901916504</v>
      </c>
      <c r="AA755">
        <v>1.1572109613525201</v>
      </c>
      <c r="AB755">
        <v>117.81999969482401</v>
      </c>
      <c r="AC755">
        <v>6.16734323108283</v>
      </c>
      <c r="AD755">
        <v>127.432903577922</v>
      </c>
      <c r="AE755">
        <v>40.959999084472599</v>
      </c>
      <c r="AF755">
        <v>10.209415435791</v>
      </c>
      <c r="AG755">
        <v>1.5104224430714901</v>
      </c>
    </row>
    <row r="756" spans="1:33" x14ac:dyDescent="0.2">
      <c r="A756" s="94">
        <v>44977</v>
      </c>
      <c r="C756">
        <v>39.523829921139601</v>
      </c>
      <c r="G756">
        <v>49.957740011862697</v>
      </c>
      <c r="J756">
        <v>1.14024054807141</v>
      </c>
      <c r="K756">
        <v>4.4260112518841703</v>
      </c>
      <c r="N756">
        <v>0.80146240252059098</v>
      </c>
      <c r="O756">
        <v>0.99324236495565499</v>
      </c>
      <c r="Q756">
        <v>2.8741832749634502</v>
      </c>
      <c r="R756">
        <v>2.7178177337243001</v>
      </c>
      <c r="S756">
        <v>192.71557206987501</v>
      </c>
      <c r="T756">
        <v>1.2161689530794799</v>
      </c>
      <c r="V756">
        <v>1105.5729541359699</v>
      </c>
      <c r="W756">
        <v>2.1227845328335402</v>
      </c>
      <c r="X756">
        <v>0.67224687451987797</v>
      </c>
      <c r="Y756">
        <v>75.787652492523193</v>
      </c>
      <c r="AA756">
        <v>1.19158473205659</v>
      </c>
      <c r="AC756">
        <v>6.2000261862307102</v>
      </c>
      <c r="AD756">
        <v>128.012372616562</v>
      </c>
    </row>
    <row r="757" spans="1:33" x14ac:dyDescent="0.2">
      <c r="A757" s="94">
        <v>44978</v>
      </c>
      <c r="B757">
        <v>12.9700002670288</v>
      </c>
      <c r="C757">
        <v>39.274092791673397</v>
      </c>
      <c r="E757">
        <v>10.060000419616699</v>
      </c>
      <c r="F757">
        <v>88.661666870117102</v>
      </c>
      <c r="G757">
        <v>50.320623368088597</v>
      </c>
      <c r="H757">
        <v>7.5900001525878897</v>
      </c>
      <c r="I757">
        <v>12.119999885559</v>
      </c>
      <c r="J757">
        <v>1.1275573166424999</v>
      </c>
      <c r="K757">
        <v>4.4599729252126901</v>
      </c>
      <c r="L757">
        <v>78.930000305175696</v>
      </c>
      <c r="M757">
        <v>11.4889822006225</v>
      </c>
      <c r="N757">
        <v>0.79648995149861301</v>
      </c>
      <c r="O757">
        <v>0.97177882574004504</v>
      </c>
      <c r="P757">
        <v>12.6948909759521</v>
      </c>
      <c r="Q757">
        <v>2.8639790684434798</v>
      </c>
      <c r="R757">
        <v>2.7527038479252499</v>
      </c>
      <c r="S757">
        <v>187.330372740852</v>
      </c>
      <c r="T757">
        <v>1.19198727498945</v>
      </c>
      <c r="U757">
        <v>43.330001831054602</v>
      </c>
      <c r="V757">
        <v>1098.9784352992001</v>
      </c>
      <c r="W757">
        <v>2.1181630737456398</v>
      </c>
      <c r="X757">
        <v>0.68280296086153602</v>
      </c>
      <c r="Y757">
        <v>74.643040418624807</v>
      </c>
      <c r="Z757">
        <v>6.4000000953674299</v>
      </c>
      <c r="AA757">
        <v>1.1999743857816301</v>
      </c>
      <c r="AB757">
        <v>119.480003356933</v>
      </c>
      <c r="AC757">
        <v>6.0757985306778197</v>
      </c>
      <c r="AD757">
        <v>128.112549214594</v>
      </c>
      <c r="AE757">
        <v>40.959999084472599</v>
      </c>
      <c r="AF757">
        <v>10.000672340393001</v>
      </c>
    </row>
    <row r="758" spans="1:33" x14ac:dyDescent="0.2">
      <c r="A758" s="94">
        <v>44979</v>
      </c>
      <c r="B758">
        <v>12.699999809265099</v>
      </c>
      <c r="C758">
        <v>39.698811805085299</v>
      </c>
      <c r="D758">
        <v>0.42969127284921499</v>
      </c>
      <c r="E758">
        <v>9.9899997711181605</v>
      </c>
      <c r="F758">
        <v>86.664596557617102</v>
      </c>
      <c r="G758">
        <v>51.129972010892999</v>
      </c>
      <c r="H758">
        <v>7.5799999237060502</v>
      </c>
      <c r="I758">
        <v>11.6800003051757</v>
      </c>
      <c r="J758">
        <v>1.1245384600925901</v>
      </c>
      <c r="K758">
        <v>4.5158642103703999</v>
      </c>
      <c r="L758">
        <v>78.269996643066406</v>
      </c>
      <c r="M758">
        <v>11.6488132476806</v>
      </c>
      <c r="N758">
        <v>0.78764845138806505</v>
      </c>
      <c r="O758">
        <v>0.98856074050871601</v>
      </c>
      <c r="P758">
        <v>11.8163175582885</v>
      </c>
      <c r="Q758">
        <v>2.82138946115992</v>
      </c>
      <c r="R758">
        <v>2.7075674446496101</v>
      </c>
      <c r="S758">
        <v>184.58695448368201</v>
      </c>
      <c r="T758">
        <v>1.1829756247624299</v>
      </c>
      <c r="U758">
        <v>43.349998474121001</v>
      </c>
      <c r="V758">
        <v>1099.3286317812399</v>
      </c>
      <c r="W758">
        <v>2.0712380678577298</v>
      </c>
      <c r="X758">
        <v>0.68388501014567205</v>
      </c>
      <c r="Y758">
        <v>75.077799797058105</v>
      </c>
      <c r="Z758">
        <v>6.38000011444091</v>
      </c>
      <c r="AA758">
        <v>1.17624900646414</v>
      </c>
      <c r="AB758">
        <v>115.959999084472</v>
      </c>
      <c r="AC758">
        <v>6.0146141920791596</v>
      </c>
      <c r="AD758">
        <v>128.25377521715501</v>
      </c>
      <c r="AE758">
        <v>40.159999847412102</v>
      </c>
      <c r="AF758">
        <v>9.8583488464355398</v>
      </c>
      <c r="AG758">
        <v>1.44436347403858</v>
      </c>
    </row>
    <row r="759" spans="1:33" x14ac:dyDescent="0.2">
      <c r="A759" s="94">
        <v>44980</v>
      </c>
      <c r="B759">
        <v>12.7200002670288</v>
      </c>
      <c r="C759">
        <v>39.2067042485277</v>
      </c>
      <c r="D759">
        <v>0.42126108756576702</v>
      </c>
      <c r="E759">
        <v>10.069999694824199</v>
      </c>
      <c r="F759">
        <v>81.229232788085895</v>
      </c>
      <c r="G759">
        <v>52.879321595518597</v>
      </c>
      <c r="H759">
        <v>7.6599998474120996</v>
      </c>
      <c r="I759">
        <v>11.8500003814697</v>
      </c>
      <c r="J759">
        <v>1.11091565637386</v>
      </c>
      <c r="K759">
        <v>4.4706034167926401</v>
      </c>
      <c r="L759">
        <v>79.370002746582003</v>
      </c>
      <c r="M759">
        <v>11.7522325515747</v>
      </c>
      <c r="N759">
        <v>0.78148527182481997</v>
      </c>
      <c r="O759">
        <v>0.96317128088721604</v>
      </c>
      <c r="P759">
        <v>12.053236007690399</v>
      </c>
      <c r="Q759">
        <v>2.86448129283044</v>
      </c>
      <c r="R759">
        <v>2.6755548844519401</v>
      </c>
      <c r="S759">
        <v>184.96143986573699</v>
      </c>
      <c r="T759">
        <v>1.19571051018093</v>
      </c>
      <c r="U759">
        <v>43.25</v>
      </c>
      <c r="V759">
        <v>1093.4554678024799</v>
      </c>
      <c r="W759">
        <v>1.9549309261724299</v>
      </c>
      <c r="X759">
        <v>0.706688132219781</v>
      </c>
      <c r="Y759">
        <v>74.830093667040202</v>
      </c>
      <c r="Z759">
        <v>6.1500000953674299</v>
      </c>
      <c r="AA759">
        <v>1.1535232291804101</v>
      </c>
      <c r="AB759">
        <v>115.639999389648</v>
      </c>
      <c r="AD759">
        <v>130.03280052530999</v>
      </c>
      <c r="AE759">
        <v>40.009998321533203</v>
      </c>
      <c r="AF759">
        <v>11.38596534729</v>
      </c>
      <c r="AG759">
        <v>1.4486535653605299</v>
      </c>
    </row>
    <row r="760" spans="1:33" x14ac:dyDescent="0.2">
      <c r="A760" s="94">
        <v>44981</v>
      </c>
      <c r="B760">
        <v>12.140000343322701</v>
      </c>
      <c r="C760">
        <v>38.6854220825089</v>
      </c>
      <c r="D760">
        <v>0.41275649644033702</v>
      </c>
      <c r="E760">
        <v>9.67000007629394</v>
      </c>
      <c r="F760">
        <v>83.141494750976506</v>
      </c>
      <c r="G760">
        <v>52.105153146769702</v>
      </c>
      <c r="H760">
        <v>7.3899998664855904</v>
      </c>
      <c r="I760">
        <v>11.569999694824199</v>
      </c>
      <c r="J760">
        <v>1.1439326358084301</v>
      </c>
      <c r="K760">
        <v>4.4199150484629897</v>
      </c>
      <c r="L760">
        <v>77.989997863769503</v>
      </c>
      <c r="M760">
        <v>11.479580879211399</v>
      </c>
      <c r="N760">
        <v>0.77703859584769197</v>
      </c>
      <c r="O760">
        <v>0.95678907520856105</v>
      </c>
      <c r="P760">
        <v>11.885418891906699</v>
      </c>
      <c r="Q760">
        <v>2.79281888522689</v>
      </c>
      <c r="R760">
        <v>2.6347859315043798</v>
      </c>
      <c r="S760">
        <v>179.66941750981999</v>
      </c>
      <c r="T760">
        <v>1.1423193149680599</v>
      </c>
      <c r="U760">
        <v>43.369998931884702</v>
      </c>
      <c r="V760">
        <v>1102.5484384845099</v>
      </c>
      <c r="W760">
        <v>1.9490718992731999</v>
      </c>
      <c r="X760">
        <v>0.70073837164869601</v>
      </c>
      <c r="Y760">
        <v>74.390100286336704</v>
      </c>
      <c r="Z760">
        <v>6.0100002288818297</v>
      </c>
      <c r="AA760">
        <v>1.15713741578928</v>
      </c>
      <c r="AB760">
        <v>114.480003356933</v>
      </c>
      <c r="AC760">
        <v>6.0842596910640596</v>
      </c>
      <c r="AD760">
        <v>127.284287179918</v>
      </c>
      <c r="AE760">
        <v>39.790000915527301</v>
      </c>
      <c r="AF760">
        <v>11.357500076293899</v>
      </c>
      <c r="AG760">
        <v>1.4302123701504901</v>
      </c>
    </row>
    <row r="761" spans="1:33" x14ac:dyDescent="0.2">
      <c r="A761" s="94">
        <v>44984</v>
      </c>
      <c r="B761">
        <v>11.310000419616699</v>
      </c>
      <c r="C761">
        <v>38.5169681913166</v>
      </c>
      <c r="D761">
        <v>0.40132109633038399</v>
      </c>
      <c r="E761">
        <v>9.6400003433227504</v>
      </c>
      <c r="F761">
        <v>82.142959594726506</v>
      </c>
      <c r="G761">
        <v>51.559171294901198</v>
      </c>
      <c r="H761">
        <v>7.3200001716613698</v>
      </c>
      <c r="I761">
        <v>11.420000076293899</v>
      </c>
      <c r="J761">
        <v>1.1190430974904999</v>
      </c>
      <c r="K761">
        <v>4.4809604291235097</v>
      </c>
      <c r="L761">
        <v>78.440002441406193</v>
      </c>
      <c r="M761">
        <v>11.705223083496</v>
      </c>
      <c r="N761">
        <v>0.76239454179841404</v>
      </c>
      <c r="O761">
        <v>0.92270465896760301</v>
      </c>
      <c r="P761">
        <v>11.401710510253899</v>
      </c>
      <c r="Q761">
        <v>2.7375990038206002</v>
      </c>
      <c r="R761">
        <v>2.56636544197988</v>
      </c>
      <c r="S761">
        <v>179.545705838385</v>
      </c>
      <c r="T761">
        <v>1.1013659108829099</v>
      </c>
      <c r="U761">
        <v>42.830001831054602</v>
      </c>
      <c r="V761">
        <v>1105.39167995721</v>
      </c>
      <c r="W761">
        <v>1.86814776593479</v>
      </c>
      <c r="X761">
        <v>0.678648429744796</v>
      </c>
      <c r="Y761">
        <v>73.507437229156494</v>
      </c>
      <c r="Z761">
        <v>5.8299999237060502</v>
      </c>
      <c r="AA761">
        <v>1.1246880338104199</v>
      </c>
      <c r="AB761">
        <v>113.76000213623</v>
      </c>
      <c r="AC761">
        <v>6.0232375180071003</v>
      </c>
      <c r="AD761">
        <v>125.397804639171</v>
      </c>
      <c r="AE761">
        <v>39.189998626708899</v>
      </c>
      <c r="AF761">
        <v>11.262617111206</v>
      </c>
      <c r="AG761">
        <v>1.39377892275764</v>
      </c>
    </row>
    <row r="762" spans="1:33" x14ac:dyDescent="0.2">
      <c r="A762" s="94">
        <v>44985</v>
      </c>
      <c r="B762">
        <v>11.270000457763601</v>
      </c>
      <c r="C762">
        <v>38.387150850912803</v>
      </c>
      <c r="D762">
        <v>0.38848396649706202</v>
      </c>
      <c r="E762">
        <v>9.4399995803833008</v>
      </c>
      <c r="F762">
        <v>80.306053161621094</v>
      </c>
      <c r="G762">
        <v>50.644403216319901</v>
      </c>
      <c r="H762">
        <v>7.2600002288818297</v>
      </c>
      <c r="I762">
        <v>11.039999961853001</v>
      </c>
      <c r="J762">
        <v>1.12999747661812</v>
      </c>
      <c r="K762">
        <v>4.4237583548346002</v>
      </c>
      <c r="L762">
        <v>78.839996337890597</v>
      </c>
      <c r="M762">
        <v>11.4701786041259</v>
      </c>
      <c r="N762">
        <v>0.77290942629785697</v>
      </c>
      <c r="O762">
        <v>0.93752512879764405</v>
      </c>
      <c r="P762">
        <v>11.4313249588012</v>
      </c>
      <c r="Q762">
        <v>2.7650168563928799</v>
      </c>
      <c r="R762">
        <v>2.61359663102058</v>
      </c>
      <c r="S762">
        <v>181.835052294467</v>
      </c>
      <c r="T762">
        <v>1.1232880807421199</v>
      </c>
      <c r="U762">
        <v>42.470001220703097</v>
      </c>
      <c r="V762">
        <v>1107.0467831414401</v>
      </c>
      <c r="W762">
        <v>1.89788452130215</v>
      </c>
      <c r="X762">
        <v>0.68261347633580205</v>
      </c>
      <c r="Y762">
        <v>74.781687736511202</v>
      </c>
      <c r="Z762">
        <v>5.8499999046325604</v>
      </c>
      <c r="AA762">
        <v>1.14566619923483</v>
      </c>
      <c r="AB762">
        <v>113.290000915527</v>
      </c>
      <c r="AC762">
        <v>6.0907973907914199</v>
      </c>
      <c r="AD762">
        <v>124.132427774107</v>
      </c>
      <c r="AE762">
        <v>39.119998931884702</v>
      </c>
      <c r="AF762">
        <v>11.2531280517578</v>
      </c>
      <c r="AG762">
        <v>1.3157016933725401</v>
      </c>
    </row>
    <row r="763" spans="1:33" x14ac:dyDescent="0.2">
      <c r="A763" s="94">
        <v>44986</v>
      </c>
      <c r="B763">
        <v>11.029999732971101</v>
      </c>
      <c r="C763">
        <v>37.741501692789797</v>
      </c>
      <c r="D763">
        <v>0.38197827339172302</v>
      </c>
      <c r="E763">
        <v>9.1400003433227504</v>
      </c>
      <c r="F763">
        <v>78.440879821777301</v>
      </c>
      <c r="H763">
        <v>7.3200001716613698</v>
      </c>
      <c r="I763">
        <v>10.449999809265099</v>
      </c>
      <c r="J763">
        <v>1.1659893401366801</v>
      </c>
      <c r="K763">
        <v>4.3575746509750299</v>
      </c>
      <c r="L763">
        <v>81.790000915527301</v>
      </c>
      <c r="M763">
        <v>11.7522325515747</v>
      </c>
      <c r="N763">
        <v>0.79149590435616701</v>
      </c>
      <c r="O763">
        <v>0.97502005534377501</v>
      </c>
      <c r="P763">
        <v>11.352352142333901</v>
      </c>
      <c r="Q763">
        <v>2.79560888045597</v>
      </c>
      <c r="R763">
        <v>2.6741309962779298</v>
      </c>
      <c r="S763">
        <v>181.763784881313</v>
      </c>
      <c r="T763">
        <v>1.1395929503919799</v>
      </c>
      <c r="U763">
        <v>42.209999084472599</v>
      </c>
      <c r="V763">
        <v>1116.26118506126</v>
      </c>
      <c r="W763">
        <v>2.02516526505979</v>
      </c>
      <c r="X763">
        <v>0.69385341265903699</v>
      </c>
      <c r="Y763">
        <v>76.533373283988993</v>
      </c>
      <c r="Z763">
        <v>6.1799998283386204</v>
      </c>
      <c r="AA763">
        <v>1.1325853647177999</v>
      </c>
      <c r="AB763">
        <v>113.650001525878</v>
      </c>
      <c r="AC763">
        <v>6.07160705944976</v>
      </c>
      <c r="AD763">
        <v>123.844130087549</v>
      </c>
      <c r="AE763">
        <v>38.520000457763601</v>
      </c>
      <c r="AF763">
        <v>10.958992004394499</v>
      </c>
      <c r="AG763">
        <v>1.26768507628889</v>
      </c>
    </row>
    <row r="764" spans="1:33" x14ac:dyDescent="0.2">
      <c r="A764" s="94">
        <v>44987</v>
      </c>
      <c r="B764">
        <v>11.050000190734799</v>
      </c>
      <c r="C764">
        <v>38.4957864722073</v>
      </c>
      <c r="D764">
        <v>0.37850262484506902</v>
      </c>
      <c r="E764">
        <v>9.25</v>
      </c>
      <c r="F764">
        <v>78.629302978515597</v>
      </c>
      <c r="G764">
        <v>49.949885499760803</v>
      </c>
      <c r="H764">
        <v>7.38000011444091</v>
      </c>
      <c r="I764">
        <v>10.3599996566772</v>
      </c>
      <c r="J764">
        <v>1.1848486670876901</v>
      </c>
      <c r="K764">
        <v>4.3680805339017699</v>
      </c>
      <c r="L764">
        <v>83.489997863769503</v>
      </c>
      <c r="M764">
        <v>11.4513750076293</v>
      </c>
      <c r="N764">
        <v>0.81099036087964205</v>
      </c>
      <c r="O764">
        <v>1.0271574835645001</v>
      </c>
      <c r="P764">
        <v>11.273379325866699</v>
      </c>
      <c r="Q764">
        <v>2.7824694535715899</v>
      </c>
      <c r="R764">
        <v>2.6948066791563199</v>
      </c>
      <c r="S764">
        <v>183.13283839961099</v>
      </c>
      <c r="T764">
        <v>1.14735002157433</v>
      </c>
      <c r="U764">
        <v>42.450000762939403</v>
      </c>
      <c r="V764">
        <v>1109.19291345179</v>
      </c>
      <c r="W764">
        <v>2.0740184501837202</v>
      </c>
      <c r="X764">
        <v>0.70326147667338901</v>
      </c>
      <c r="Y764">
        <v>77.713348245822004</v>
      </c>
      <c r="Z764">
        <v>6</v>
      </c>
      <c r="AA764">
        <v>1.1280034513508099</v>
      </c>
      <c r="AB764">
        <v>115.199996948242</v>
      </c>
      <c r="AC764">
        <v>5.9536947560951798</v>
      </c>
      <c r="AD764">
        <v>127.412906650073</v>
      </c>
      <c r="AE764">
        <v>38.849998474121001</v>
      </c>
      <c r="AF764">
        <v>11.120292663574199</v>
      </c>
      <c r="AG764">
        <v>1.25367662425799</v>
      </c>
    </row>
    <row r="765" spans="1:33" x14ac:dyDescent="0.2">
      <c r="A765" s="94">
        <v>44988</v>
      </c>
      <c r="B765">
        <v>11.6099996566772</v>
      </c>
      <c r="C765">
        <v>38.854049683914099</v>
      </c>
      <c r="D765">
        <v>0.38079850951094502</v>
      </c>
      <c r="E765">
        <v>9.8800001144409109</v>
      </c>
      <c r="F765">
        <v>79.691978454589801</v>
      </c>
      <c r="G765">
        <v>49.5994172887942</v>
      </c>
      <c r="H765">
        <v>7.3699998855590803</v>
      </c>
      <c r="I765">
        <v>10.289999961853001</v>
      </c>
      <c r="J765">
        <v>1.1769998269997399</v>
      </c>
      <c r="K765">
        <v>4.4006298312883398</v>
      </c>
      <c r="L765">
        <v>86.75</v>
      </c>
      <c r="M765">
        <v>11.7165050506591</v>
      </c>
      <c r="N765">
        <v>0.80961952295815798</v>
      </c>
      <c r="O765">
        <v>0.99187039745380901</v>
      </c>
      <c r="P765">
        <v>11.6879873275756</v>
      </c>
      <c r="Q765">
        <v>2.9101221165959101</v>
      </c>
      <c r="R765">
        <v>2.7520368417537999</v>
      </c>
      <c r="S765">
        <v>184.600236735241</v>
      </c>
      <c r="T765">
        <v>1.19037289703953</v>
      </c>
      <c r="U765">
        <v>42.759998321533203</v>
      </c>
      <c r="V765">
        <v>1060.6414028545801</v>
      </c>
      <c r="W765">
        <v>2.1493650603946399</v>
      </c>
      <c r="X765">
        <v>0.726084113342508</v>
      </c>
      <c r="Y765">
        <v>80.075538396835299</v>
      </c>
      <c r="Z765">
        <v>6.1900000572204501</v>
      </c>
      <c r="AA765">
        <v>1.1259793925745301</v>
      </c>
      <c r="AB765">
        <v>113.76000213623</v>
      </c>
      <c r="AC765">
        <v>5.8746123089380697</v>
      </c>
      <c r="AD765">
        <v>126.582997315355</v>
      </c>
      <c r="AE765">
        <v>39.380001068115199</v>
      </c>
      <c r="AF765">
        <v>11.300570487976</v>
      </c>
      <c r="AG765">
        <v>1.2448083080343699</v>
      </c>
    </row>
    <row r="766" spans="1:33" x14ac:dyDescent="0.2">
      <c r="A766" s="94">
        <v>44991</v>
      </c>
      <c r="B766">
        <v>11.890000343322701</v>
      </c>
      <c r="C766">
        <v>39.066674303125097</v>
      </c>
      <c r="D766">
        <v>0.38695517952427799</v>
      </c>
      <c r="E766">
        <v>9.8900003433227504</v>
      </c>
      <c r="F766">
        <v>78.610305786132798</v>
      </c>
      <c r="G766">
        <v>49.999184041021699</v>
      </c>
      <c r="H766">
        <v>7.1100001335143999</v>
      </c>
      <c r="I766">
        <v>10.3500003814697</v>
      </c>
      <c r="J766">
        <v>1.19267326156973</v>
      </c>
      <c r="K766">
        <v>4.3947269091586296</v>
      </c>
      <c r="L766">
        <v>83.519996643066406</v>
      </c>
      <c r="M766">
        <v>11.7165050506591</v>
      </c>
      <c r="N766">
        <v>0.83180256376810002</v>
      </c>
      <c r="O766">
        <v>0.97945853311414</v>
      </c>
      <c r="P766">
        <v>12.0334930419921</v>
      </c>
      <c r="Q766">
        <v>2.7509122043848002</v>
      </c>
      <c r="R766">
        <v>2.63197161124224</v>
      </c>
      <c r="S766">
        <v>185.72669650131101</v>
      </c>
      <c r="T766">
        <v>1.12497830397897</v>
      </c>
      <c r="U766">
        <v>42.880001068115199</v>
      </c>
      <c r="V766">
        <v>1037.8950390377699</v>
      </c>
      <c r="W766">
        <v>2.1444658772455898</v>
      </c>
      <c r="X766">
        <v>0.705102216870372</v>
      </c>
      <c r="Y766">
        <v>80.109695959513303</v>
      </c>
      <c r="Z766">
        <v>6.1599998474120996</v>
      </c>
      <c r="AA766">
        <v>1.13776876706182</v>
      </c>
      <c r="AB766">
        <v>111.879997253417</v>
      </c>
      <c r="AC766">
        <v>5.9325927653189696</v>
      </c>
      <c r="AD766">
        <v>126.195721677007</v>
      </c>
      <c r="AE766">
        <v>38.720001220703097</v>
      </c>
      <c r="AF766">
        <v>11.2531280517578</v>
      </c>
      <c r="AG766">
        <v>1.2572633600952301</v>
      </c>
    </row>
    <row r="767" spans="1:33" x14ac:dyDescent="0.2">
      <c r="A767" s="94">
        <v>44992</v>
      </c>
      <c r="B767">
        <v>12.319999694824199</v>
      </c>
      <c r="C767">
        <v>39.284513090888098</v>
      </c>
      <c r="D767">
        <v>0.39206551628652803</v>
      </c>
      <c r="E767">
        <v>9.8999996185302699</v>
      </c>
      <c r="F767">
        <v>80.887496948242102</v>
      </c>
      <c r="G767">
        <v>50.2086685497787</v>
      </c>
      <c r="H767">
        <v>7.3899998664855904</v>
      </c>
      <c r="I767">
        <v>11.140000343322701</v>
      </c>
      <c r="J767">
        <v>1.16910140533772</v>
      </c>
      <c r="K767">
        <v>4.4479879296649703</v>
      </c>
      <c r="L767">
        <v>82.559997558593693</v>
      </c>
      <c r="M767">
        <v>11.4701786041259</v>
      </c>
      <c r="N767">
        <v>0.82642805475535996</v>
      </c>
      <c r="O767">
        <v>0.93697934824044804</v>
      </c>
      <c r="P767">
        <v>11.9940061569213</v>
      </c>
      <c r="Q767">
        <v>2.5860824313593</v>
      </c>
      <c r="R767">
        <v>2.5470340012062098</v>
      </c>
      <c r="S767">
        <v>184.649930582927</v>
      </c>
      <c r="T767">
        <v>1.0837879223621101</v>
      </c>
      <c r="U767">
        <v>44.080001831054602</v>
      </c>
      <c r="V767">
        <v>1037.48002720059</v>
      </c>
      <c r="W767">
        <v>2.1459368492689701</v>
      </c>
      <c r="X767">
        <v>0.69414376640080599</v>
      </c>
      <c r="Y767">
        <v>79.134095905748794</v>
      </c>
      <c r="Z767">
        <v>6.1199998855590803</v>
      </c>
      <c r="AB767">
        <v>112.51000213623</v>
      </c>
      <c r="AC767">
        <v>5.9300999163250703</v>
      </c>
      <c r="AD767">
        <v>126.17447273819501</v>
      </c>
      <c r="AE767">
        <v>38.720001220703097</v>
      </c>
      <c r="AF767">
        <v>11.2531280517578</v>
      </c>
      <c r="AG767">
        <v>1.2694445795526299</v>
      </c>
    </row>
    <row r="768" spans="1:33" x14ac:dyDescent="0.2">
      <c r="A768" s="94">
        <v>44993</v>
      </c>
      <c r="B768">
        <v>11.9700002670288</v>
      </c>
      <c r="C768">
        <v>38.5023383111456</v>
      </c>
      <c r="D768">
        <v>0.42389211083308298</v>
      </c>
      <c r="E768">
        <v>9.6999998092651296</v>
      </c>
      <c r="F768">
        <v>81.627578735351506</v>
      </c>
      <c r="G768">
        <v>48.388880943679901</v>
      </c>
      <c r="H768">
        <v>7.4699997901916504</v>
      </c>
      <c r="I768">
        <v>11.039999961853001</v>
      </c>
      <c r="J768">
        <v>1.17156397200548</v>
      </c>
      <c r="K768">
        <v>4.3650356929415404</v>
      </c>
      <c r="L768">
        <v>83.610000610351506</v>
      </c>
      <c r="M768">
        <v>11.9590721130371</v>
      </c>
      <c r="N768">
        <v>0.83057718364222599</v>
      </c>
      <c r="O768">
        <v>0.94764832909400698</v>
      </c>
      <c r="P768">
        <v>12.142081260681101</v>
      </c>
      <c r="Q768">
        <v>2.59286912672456</v>
      </c>
      <c r="R768">
        <v>2.5668741245839799</v>
      </c>
      <c r="S768">
        <v>181.51068883416801</v>
      </c>
      <c r="T768">
        <v>1.08598843646625</v>
      </c>
      <c r="U768">
        <v>43.819999694824197</v>
      </c>
      <c r="V768">
        <v>1020.10083424966</v>
      </c>
      <c r="W768">
        <v>2.0855146397492299</v>
      </c>
      <c r="X768">
        <v>0.70819085262954895</v>
      </c>
      <c r="Y768">
        <v>77.708252587435695</v>
      </c>
      <c r="Z768">
        <v>6.3000001907348597</v>
      </c>
      <c r="AA768">
        <v>1.1240089089456899</v>
      </c>
      <c r="AB768">
        <v>110.73999786376901</v>
      </c>
      <c r="AC768">
        <v>5.9937084509760599</v>
      </c>
      <c r="AD768">
        <v>124.089650428453</v>
      </c>
      <c r="AE768">
        <v>38.069999694824197</v>
      </c>
      <c r="AF768">
        <v>11.2910814285278</v>
      </c>
      <c r="AG768">
        <v>1.4135168745089199</v>
      </c>
    </row>
    <row r="769" spans="1:33" x14ac:dyDescent="0.2">
      <c r="A769" s="94">
        <v>44994</v>
      </c>
      <c r="B769">
        <v>11.7299995422363</v>
      </c>
      <c r="C769">
        <v>38.351803728271001</v>
      </c>
      <c r="D769">
        <v>0.43153720219763098</v>
      </c>
      <c r="E769">
        <v>9.6999998092651296</v>
      </c>
      <c r="F769">
        <v>81.295486450195298</v>
      </c>
      <c r="G769">
        <v>51.598263775934797</v>
      </c>
      <c r="H769">
        <v>7.21000003814697</v>
      </c>
      <c r="I769">
        <v>10.7399997711181</v>
      </c>
      <c r="J769">
        <v>1.1891330813205001</v>
      </c>
      <c r="K769">
        <v>4.3807572843738196</v>
      </c>
      <c r="L769">
        <v>81.730003356933594</v>
      </c>
      <c r="M769">
        <v>11.5265893936157</v>
      </c>
      <c r="N769">
        <v>0.83853773786003605</v>
      </c>
      <c r="O769">
        <v>0.95666180820739199</v>
      </c>
      <c r="P769">
        <v>11.8558044433593</v>
      </c>
      <c r="Q769">
        <v>2.56104045560078</v>
      </c>
      <c r="R769">
        <v>2.5106491070110302</v>
      </c>
      <c r="S769">
        <v>182.709367380955</v>
      </c>
      <c r="T769">
        <v>1.06614102239433</v>
      </c>
      <c r="U769">
        <v>43.119998931884702</v>
      </c>
      <c r="V769">
        <v>1027.24588713957</v>
      </c>
      <c r="W769">
        <v>2.0424266115497098</v>
      </c>
      <c r="X769">
        <v>0.71507702654880401</v>
      </c>
      <c r="Y769">
        <v>78.803606033325096</v>
      </c>
      <c r="Z769">
        <v>6.0300002098083496</v>
      </c>
      <c r="AA769">
        <v>1.14594019915395</v>
      </c>
      <c r="AB769">
        <v>108.959999084472</v>
      </c>
      <c r="AC769">
        <v>6.0044543045305003</v>
      </c>
      <c r="AD769">
        <v>123.732897938316</v>
      </c>
      <c r="AE769">
        <v>38.610000610351499</v>
      </c>
      <c r="AF769">
        <v>11.120292663574199</v>
      </c>
      <c r="AG769">
        <v>1.4279326093607001</v>
      </c>
    </row>
    <row r="770" spans="1:33" x14ac:dyDescent="0.2">
      <c r="A770" s="94">
        <v>44995</v>
      </c>
      <c r="B770">
        <v>11.329999923706</v>
      </c>
      <c r="C770">
        <v>37.940584025893699</v>
      </c>
      <c r="D770">
        <v>0.41249494608201998</v>
      </c>
      <c r="E770">
        <v>9.3299999237060494</v>
      </c>
      <c r="F770">
        <v>80.8685302734375</v>
      </c>
      <c r="G770">
        <v>48.619870662293799</v>
      </c>
      <c r="H770">
        <v>6.7600002288818297</v>
      </c>
      <c r="I770">
        <v>9.7799997329711896</v>
      </c>
      <c r="J770">
        <v>1.1685824043637101</v>
      </c>
      <c r="K770">
        <v>4.4072064044252599</v>
      </c>
      <c r="L770">
        <v>79.349998474121094</v>
      </c>
      <c r="M770">
        <v>11.272741317749</v>
      </c>
      <c r="N770">
        <v>0.81574784918302601</v>
      </c>
      <c r="O770">
        <v>0.96315185087934196</v>
      </c>
      <c r="P770">
        <v>11.6188859939575</v>
      </c>
      <c r="Q770">
        <v>2.5303004197444001</v>
      </c>
      <c r="R770">
        <v>2.4657144471265098</v>
      </c>
      <c r="S770">
        <v>180.15699903682</v>
      </c>
      <c r="T770">
        <v>1.0483083238919</v>
      </c>
      <c r="U770">
        <v>40.090000152587798</v>
      </c>
      <c r="V770">
        <v>1016.12041126767</v>
      </c>
      <c r="W770">
        <v>1.9823677410093401</v>
      </c>
      <c r="X770">
        <v>0.70222293560667703</v>
      </c>
      <c r="Y770">
        <v>78.807747702502596</v>
      </c>
      <c r="Z770">
        <v>5.92000007629394</v>
      </c>
      <c r="AA770">
        <v>1.1364407722288199</v>
      </c>
      <c r="AB770">
        <v>108.550003051757</v>
      </c>
      <c r="AC770">
        <v>5.9413614935669701</v>
      </c>
      <c r="AD770">
        <v>123.296927956153</v>
      </c>
      <c r="AE770">
        <v>37.790000915527301</v>
      </c>
      <c r="AF770">
        <v>10.9495029449462</v>
      </c>
      <c r="AG770">
        <v>1.3680972396578199</v>
      </c>
    </row>
    <row r="771" spans="1:33" x14ac:dyDescent="0.2">
      <c r="A771" s="94">
        <v>44998</v>
      </c>
      <c r="B771">
        <v>11.520000457763601</v>
      </c>
      <c r="C771">
        <v>38.226586091886901</v>
      </c>
      <c r="D771">
        <v>0.41989417726178102</v>
      </c>
      <c r="E771">
        <v>9.1300001144409109</v>
      </c>
      <c r="F771">
        <v>79.302963256835895</v>
      </c>
      <c r="G771">
        <v>46.937454707731199</v>
      </c>
      <c r="H771">
        <v>6.75</v>
      </c>
      <c r="I771">
        <v>9.2100000381469709</v>
      </c>
      <c r="J771">
        <v>1.2298177852854899</v>
      </c>
      <c r="K771">
        <v>4.3692204491849997</v>
      </c>
      <c r="L771">
        <v>78.360000610351506</v>
      </c>
      <c r="M771">
        <v>11.300947189331</v>
      </c>
      <c r="N771">
        <v>0.83600168958564203</v>
      </c>
      <c r="O771">
        <v>0.98052418517767104</v>
      </c>
      <c r="P771">
        <v>11.095689773559499</v>
      </c>
      <c r="Q771">
        <v>2.5806637614089101</v>
      </c>
      <c r="R771">
        <v>2.5299383208806501</v>
      </c>
      <c r="S771">
        <v>175.92217150406199</v>
      </c>
      <c r="T771">
        <v>1.07020792249481</v>
      </c>
      <c r="U771">
        <v>39.560001373291001</v>
      </c>
      <c r="V771">
        <v>1016.44926838359</v>
      </c>
      <c r="W771">
        <v>2.08549822614216</v>
      </c>
      <c r="X771">
        <v>0.69223196028237</v>
      </c>
      <c r="Y771">
        <v>80.448380200678002</v>
      </c>
      <c r="Z771">
        <v>5.8600001335143999</v>
      </c>
      <c r="AA771">
        <v>1.1215233388147601</v>
      </c>
      <c r="AB771">
        <v>107.23999786376901</v>
      </c>
      <c r="AC771">
        <v>5.9460905951222696</v>
      </c>
      <c r="AD771">
        <v>121.901465308108</v>
      </c>
      <c r="AE771">
        <v>36.759998321533203</v>
      </c>
      <c r="AF771">
        <v>10.8451318740844</v>
      </c>
      <c r="AG771">
        <v>1.37308897457515</v>
      </c>
    </row>
    <row r="772" spans="1:33" x14ac:dyDescent="0.2">
      <c r="A772" s="94">
        <v>44999</v>
      </c>
      <c r="B772">
        <v>11.869999885559</v>
      </c>
      <c r="C772">
        <v>39.037502025987997</v>
      </c>
      <c r="D772">
        <v>0.41557848861862401</v>
      </c>
      <c r="E772">
        <v>9.3599996566772408</v>
      </c>
      <c r="F772">
        <v>80.5174560546875</v>
      </c>
      <c r="G772">
        <v>46.434397289543902</v>
      </c>
      <c r="H772">
        <v>7.0799999237060502</v>
      </c>
      <c r="I772">
        <v>9.2600002288818306</v>
      </c>
      <c r="J772">
        <v>1.27524399730872</v>
      </c>
      <c r="K772">
        <v>4.4099008444114798</v>
      </c>
      <c r="L772">
        <v>79.190002441406193</v>
      </c>
      <c r="M772">
        <v>11.658213615417401</v>
      </c>
      <c r="N772">
        <v>0.83801411409314797</v>
      </c>
      <c r="O772">
        <v>0.94604921922756702</v>
      </c>
      <c r="P772">
        <v>10.937744140625</v>
      </c>
      <c r="Q772">
        <v>2.54653290632575</v>
      </c>
      <c r="R772">
        <v>2.4939981983701198</v>
      </c>
      <c r="S772">
        <v>177.27500276537199</v>
      </c>
      <c r="T772">
        <v>1.04315802024213</v>
      </c>
      <c r="U772">
        <v>40.340000152587798</v>
      </c>
      <c r="V772">
        <v>1024.4371470908</v>
      </c>
      <c r="W772">
        <v>2.0239749818960302</v>
      </c>
      <c r="X772">
        <v>0.68228965339116499</v>
      </c>
      <c r="Y772">
        <v>80.939624965190902</v>
      </c>
      <c r="Z772">
        <v>6.0100002288818297</v>
      </c>
      <c r="AA772">
        <v>1.1158521685781899</v>
      </c>
      <c r="AB772">
        <v>108.44000244140599</v>
      </c>
      <c r="AC772">
        <v>5.9346060205025797</v>
      </c>
      <c r="AD772">
        <v>121.006043451613</v>
      </c>
      <c r="AE772">
        <v>37.419998168945298</v>
      </c>
      <c r="AF772">
        <v>11.110804557800201</v>
      </c>
      <c r="AG772">
        <v>1.33561200587345</v>
      </c>
    </row>
    <row r="773" spans="1:33" x14ac:dyDescent="0.2">
      <c r="A773" s="94">
        <v>45000</v>
      </c>
      <c r="B773">
        <v>11.8800001144409</v>
      </c>
      <c r="C773">
        <v>38.776594317421697</v>
      </c>
      <c r="D773">
        <v>0.434145129835666</v>
      </c>
      <c r="E773">
        <v>9.2799997329711896</v>
      </c>
      <c r="F773">
        <v>80.536437988281193</v>
      </c>
      <c r="G773">
        <v>46.586922446459901</v>
      </c>
      <c r="H773">
        <v>6.8499999046325604</v>
      </c>
      <c r="I773">
        <v>4.5599999427795401</v>
      </c>
      <c r="J773">
        <v>1.2783769671171901</v>
      </c>
      <c r="K773">
        <v>4.32513393764693</v>
      </c>
      <c r="L773">
        <v>78.949996948242102</v>
      </c>
      <c r="M773">
        <v>11.282142639160099</v>
      </c>
      <c r="N773">
        <v>0.84827726345085297</v>
      </c>
      <c r="O773">
        <v>0.94164004552177905</v>
      </c>
      <c r="P773">
        <v>10.7106981277465</v>
      </c>
      <c r="Q773">
        <v>2.52237834997154</v>
      </c>
      <c r="R773">
        <v>2.4802378951911699</v>
      </c>
      <c r="S773">
        <v>171.323692204374</v>
      </c>
      <c r="T773">
        <v>1.0348592316228999</v>
      </c>
      <c r="U773">
        <v>39.509998321533203</v>
      </c>
      <c r="V773">
        <v>1011.40290564548</v>
      </c>
      <c r="W773">
        <v>1.95658052425179</v>
      </c>
      <c r="X773">
        <v>0.67971766524337296</v>
      </c>
      <c r="Y773">
        <v>80.811763644218402</v>
      </c>
      <c r="Z773">
        <v>5.8000001907348597</v>
      </c>
      <c r="AA773">
        <v>1.07728423818115</v>
      </c>
      <c r="AB773">
        <v>108.419998168945</v>
      </c>
      <c r="AC773">
        <v>5.8815645440762498</v>
      </c>
      <c r="AD773">
        <v>121.42200458046401</v>
      </c>
      <c r="AE773">
        <v>36.889999389648402</v>
      </c>
      <c r="AF773">
        <v>11.0064334869384</v>
      </c>
      <c r="AG773">
        <v>1.3599548876793901</v>
      </c>
    </row>
    <row r="774" spans="1:33" x14ac:dyDescent="0.2">
      <c r="A774" s="94">
        <v>45001</v>
      </c>
      <c r="B774">
        <v>11.819999694824199</v>
      </c>
      <c r="C774">
        <v>39.861599109528399</v>
      </c>
      <c r="D774">
        <v>0.42745550452099201</v>
      </c>
      <c r="E774">
        <v>9.1899995803833008</v>
      </c>
      <c r="F774">
        <v>82.092498779296804</v>
      </c>
      <c r="G774">
        <v>44.712096023773</v>
      </c>
      <c r="H774">
        <v>7.0700001716613698</v>
      </c>
      <c r="I774">
        <v>4.4499998092651296</v>
      </c>
      <c r="J774">
        <v>1.2533917243133299</v>
      </c>
      <c r="K774">
        <v>4.3190567310191996</v>
      </c>
      <c r="L774">
        <v>79.279998779296804</v>
      </c>
      <c r="M774">
        <v>11.300947189331</v>
      </c>
      <c r="N774">
        <v>0.83858758963375302</v>
      </c>
      <c r="O774">
        <v>0.93932914857474903</v>
      </c>
      <c r="P774">
        <v>10.888385772705</v>
      </c>
      <c r="Q774">
        <v>2.4819356335526601</v>
      </c>
      <c r="R774">
        <v>2.4024751568769802</v>
      </c>
      <c r="S774">
        <v>173.200009161624</v>
      </c>
      <c r="T774">
        <v>1.01507409444727</v>
      </c>
      <c r="U774">
        <v>39.569999694824197</v>
      </c>
      <c r="V774">
        <v>1010.7780715487</v>
      </c>
      <c r="W774">
        <v>1.8941711267658099</v>
      </c>
      <c r="X774">
        <v>0.66175301489440796</v>
      </c>
      <c r="Y774">
        <v>80.260697126388493</v>
      </c>
      <c r="Z774">
        <v>5.6199998855590803</v>
      </c>
      <c r="AA774">
        <v>1.0615269081874299</v>
      </c>
      <c r="AB774">
        <v>110.220001220703</v>
      </c>
      <c r="AC774">
        <v>5.8296332545996004</v>
      </c>
      <c r="AD774">
        <v>123.60886291333701</v>
      </c>
      <c r="AE774">
        <v>37.130001068115199</v>
      </c>
      <c r="AF774">
        <v>11.0538740158081</v>
      </c>
      <c r="AG774">
        <v>1.3508492529869001</v>
      </c>
    </row>
    <row r="775" spans="1:33" x14ac:dyDescent="0.2">
      <c r="A775" s="94">
        <v>45002</v>
      </c>
      <c r="B775">
        <v>11.199999809265099</v>
      </c>
      <c r="C775">
        <v>39.484178714200397</v>
      </c>
      <c r="D775">
        <v>0.42641884334028601</v>
      </c>
      <c r="E775">
        <v>8.8900003433227504</v>
      </c>
      <c r="F775">
        <v>80.346664428710895</v>
      </c>
      <c r="G775">
        <v>46.173229557458001</v>
      </c>
      <c r="H775">
        <v>6.5599999427795401</v>
      </c>
      <c r="I775">
        <v>4.0700001716613698</v>
      </c>
      <c r="J775">
        <v>1.3116001477647701</v>
      </c>
      <c r="K775">
        <v>4.3786624833153303</v>
      </c>
      <c r="L775">
        <v>77.919998168945298</v>
      </c>
      <c r="M775">
        <v>11.300947189331</v>
      </c>
      <c r="N775">
        <v>0.85297836450650499</v>
      </c>
      <c r="O775">
        <v>0.97406139860960606</v>
      </c>
      <c r="P775">
        <v>10.493521690368601</v>
      </c>
      <c r="Q775">
        <v>2.5487494098797701</v>
      </c>
      <c r="R775">
        <v>2.4763180046760702</v>
      </c>
      <c r="S775">
        <v>170.942462623799</v>
      </c>
      <c r="T775">
        <v>1.0511054210364801</v>
      </c>
      <c r="U775">
        <v>38.659999847412102</v>
      </c>
      <c r="V775">
        <v>1013.74582714561</v>
      </c>
      <c r="W775">
        <v>2.0864090919879801</v>
      </c>
      <c r="X775">
        <v>0.67415728387046403</v>
      </c>
      <c r="Y775">
        <v>78.718221187591496</v>
      </c>
      <c r="Z775">
        <v>5.2800002098083496</v>
      </c>
      <c r="AA775">
        <v>1.06792986703381</v>
      </c>
      <c r="AB775">
        <v>109.139999389648</v>
      </c>
      <c r="AC775">
        <v>5.9451472777654697</v>
      </c>
      <c r="AD775">
        <v>124.03099967898</v>
      </c>
      <c r="AE775">
        <v>36.409999847412102</v>
      </c>
      <c r="AF775">
        <v>10.902061462402299</v>
      </c>
      <c r="AG775">
        <v>1.4046689131426999</v>
      </c>
    </row>
    <row r="776" spans="1:33" x14ac:dyDescent="0.2">
      <c r="A776" s="94">
        <v>45005</v>
      </c>
      <c r="B776">
        <v>10.9300003051757</v>
      </c>
      <c r="C776">
        <v>39.830540282042797</v>
      </c>
      <c r="D776">
        <v>0.40926144557243199</v>
      </c>
      <c r="E776">
        <v>8.6899995803833008</v>
      </c>
      <c r="F776">
        <v>81.513732910156193</v>
      </c>
      <c r="G776">
        <v>44.778051616681402</v>
      </c>
      <c r="H776">
        <v>6.3499999046325604</v>
      </c>
      <c r="I776">
        <v>3.95000004768371</v>
      </c>
      <c r="J776">
        <v>1.2939660639908299</v>
      </c>
      <c r="K776">
        <v>4.22611268035637</v>
      </c>
      <c r="L776">
        <v>78.129997253417898</v>
      </c>
      <c r="M776">
        <v>11.094107627868601</v>
      </c>
      <c r="N776">
        <v>0.85171217021638701</v>
      </c>
      <c r="O776">
        <v>0.98744938635320501</v>
      </c>
      <c r="P776">
        <v>10.6514673233032</v>
      </c>
      <c r="Q776">
        <v>2.52392497243292</v>
      </c>
      <c r="R776">
        <v>2.3948860925906899</v>
      </c>
      <c r="S776">
        <v>172.24203442393599</v>
      </c>
      <c r="T776">
        <v>1.02089723489729</v>
      </c>
      <c r="U776">
        <v>38.680000305175703</v>
      </c>
      <c r="V776">
        <v>1022.4001136641</v>
      </c>
      <c r="W776">
        <v>2.1565911793203401</v>
      </c>
      <c r="X776">
        <v>0.65494262100131095</v>
      </c>
      <c r="Y776">
        <v>78.732480287522705</v>
      </c>
      <c r="Z776">
        <v>5.1399998664855904</v>
      </c>
      <c r="AA776">
        <v>1.0557644823960799</v>
      </c>
      <c r="AB776">
        <v>109.51999664306599</v>
      </c>
      <c r="AC776">
        <v>5.8837509298927602</v>
      </c>
      <c r="AD776">
        <v>121.16828024046799</v>
      </c>
      <c r="AE776">
        <v>37.290000915527301</v>
      </c>
      <c r="AF776">
        <v>10.8830852508544</v>
      </c>
      <c r="AG776">
        <v>1.3072638058142101</v>
      </c>
    </row>
    <row r="777" spans="1:33" x14ac:dyDescent="0.2">
      <c r="A777" s="94">
        <v>45006</v>
      </c>
      <c r="B777">
        <v>11.1300001144409</v>
      </c>
      <c r="C777">
        <v>39.7529118262987</v>
      </c>
      <c r="D777">
        <v>0.408732366034609</v>
      </c>
      <c r="E777">
        <v>9.1899995803833008</v>
      </c>
      <c r="F777">
        <v>83.354438781738196</v>
      </c>
      <c r="G777">
        <v>44.648913204773699</v>
      </c>
      <c r="H777">
        <v>6.5999999046325604</v>
      </c>
      <c r="I777">
        <v>4.0300002098083496</v>
      </c>
      <c r="J777">
        <v>1.2889364825133001</v>
      </c>
      <c r="K777">
        <v>4.33338522844263</v>
      </c>
      <c r="L777">
        <v>78.989997863769503</v>
      </c>
      <c r="M777">
        <v>11.9402675628662</v>
      </c>
      <c r="N777">
        <v>0.86079722529646496</v>
      </c>
      <c r="O777">
        <v>1.05013048940568</v>
      </c>
      <c r="P777">
        <v>10.750184059143001</v>
      </c>
      <c r="Q777">
        <v>2.6491412496579501</v>
      </c>
      <c r="R777">
        <v>2.6053698780470902</v>
      </c>
      <c r="S777">
        <v>176.09363733537199</v>
      </c>
      <c r="T777">
        <v>1.0701251748615599</v>
      </c>
      <c r="U777">
        <v>38.919998168945298</v>
      </c>
      <c r="V777">
        <v>1019.52480395806</v>
      </c>
      <c r="W777">
        <v>2.1649107968847301</v>
      </c>
      <c r="X777">
        <v>0.667374269945468</v>
      </c>
      <c r="Y777">
        <v>80.164010468391993</v>
      </c>
      <c r="Z777">
        <v>5.0900001525878897</v>
      </c>
      <c r="AA777">
        <v>1.0540758714482601</v>
      </c>
      <c r="AB777">
        <v>110.419998168945</v>
      </c>
      <c r="AD777">
        <v>124.50211580736899</v>
      </c>
      <c r="AE777">
        <v>37.7299995422363</v>
      </c>
      <c r="AF777">
        <v>10.864108085632299</v>
      </c>
      <c r="AG777">
        <v>1.3622573413222301</v>
      </c>
    </row>
    <row r="778" spans="1:33" x14ac:dyDescent="0.2">
      <c r="A778" s="94">
        <v>45007</v>
      </c>
      <c r="B778">
        <v>10.699999809265099</v>
      </c>
      <c r="C778">
        <v>39.802713553135597</v>
      </c>
      <c r="D778">
        <v>0.40832684015155901</v>
      </c>
      <c r="E778">
        <v>8.8299999237060494</v>
      </c>
      <c r="F778">
        <v>81.893257141113196</v>
      </c>
      <c r="G778">
        <v>44.107256094079197</v>
      </c>
      <c r="H778">
        <v>6.4400000572204501</v>
      </c>
      <c r="I778">
        <v>4.2699999809265101</v>
      </c>
      <c r="J778">
        <v>1.3090794959304</v>
      </c>
      <c r="K778">
        <v>4.4247746248412598</v>
      </c>
      <c r="L778">
        <v>77.430000305175696</v>
      </c>
      <c r="M778">
        <v>11.387443542480399</v>
      </c>
      <c r="N778">
        <v>0.87487197790869597</v>
      </c>
      <c r="O778">
        <v>1.0695173508643701</v>
      </c>
      <c r="P778">
        <v>10.602108955383301</v>
      </c>
      <c r="Q778">
        <v>2.6950456762519899</v>
      </c>
      <c r="R778">
        <v>2.6831324370034499</v>
      </c>
      <c r="S778">
        <v>173.83238937063601</v>
      </c>
      <c r="T778">
        <v>1.0794711447702501</v>
      </c>
      <c r="U778">
        <v>38.029998779296797</v>
      </c>
      <c r="V778">
        <v>1007.45543462327</v>
      </c>
      <c r="W778">
        <v>2.1717663896066601</v>
      </c>
      <c r="X778">
        <v>0.66250181320464196</v>
      </c>
      <c r="Y778">
        <v>79.463071227073598</v>
      </c>
      <c r="Z778">
        <v>5.1100001335143999</v>
      </c>
      <c r="AA778">
        <v>1.0533470964974301</v>
      </c>
      <c r="AB778">
        <v>107.980003356933</v>
      </c>
      <c r="AC778">
        <v>6.0643397175830298</v>
      </c>
      <c r="AD778">
        <v>123.98309892376901</v>
      </c>
      <c r="AE778">
        <v>36.590000152587798</v>
      </c>
      <c r="AF778">
        <v>10.6933193206787</v>
      </c>
      <c r="AG778">
        <v>1.3312806162535</v>
      </c>
    </row>
    <row r="779" spans="1:33" x14ac:dyDescent="0.2">
      <c r="A779" s="94">
        <v>45008</v>
      </c>
      <c r="B779">
        <v>10.6000003814697</v>
      </c>
      <c r="C779">
        <v>40.577198542366197</v>
      </c>
      <c r="D779">
        <v>0.387693119843525</v>
      </c>
      <c r="E779">
        <v>8.5399999618530202</v>
      </c>
      <c r="F779">
        <v>81.561164855957003</v>
      </c>
      <c r="G779">
        <v>43.464893389021</v>
      </c>
      <c r="H779">
        <v>6.3499999046325604</v>
      </c>
      <c r="I779">
        <v>4.6399998664855904</v>
      </c>
      <c r="J779">
        <v>1.2741168015458</v>
      </c>
      <c r="K779">
        <v>4.4245050807314703</v>
      </c>
      <c r="L779">
        <v>76.379997253417898</v>
      </c>
      <c r="M779">
        <v>11.4419736862182</v>
      </c>
      <c r="N779">
        <v>0.86731214208469898</v>
      </c>
      <c r="O779">
        <v>1.0633726127956999</v>
      </c>
      <c r="P779">
        <v>9.8321237564086896</v>
      </c>
      <c r="Q779">
        <v>2.6965344556759798</v>
      </c>
      <c r="R779">
        <v>2.63382446167128</v>
      </c>
      <c r="S779">
        <v>176.32641851724799</v>
      </c>
      <c r="T779">
        <v>1.05826265285536</v>
      </c>
      <c r="U779">
        <v>38.130001068115199</v>
      </c>
      <c r="V779">
        <v>1006.24985598717</v>
      </c>
      <c r="W779">
        <v>2.3037132861568899</v>
      </c>
      <c r="X779">
        <v>0.67595072731883399</v>
      </c>
      <c r="Y779">
        <v>79.8182594776153</v>
      </c>
      <c r="Z779">
        <v>5.1999998092651296</v>
      </c>
      <c r="AA779">
        <v>1.0599129672561201</v>
      </c>
      <c r="AB779">
        <v>108.11000061035099</v>
      </c>
      <c r="AC779">
        <v>6.0961739825118899</v>
      </c>
      <c r="AD779">
        <v>124.53728515548001</v>
      </c>
      <c r="AE779">
        <v>36.169998168945298</v>
      </c>
      <c r="AF779">
        <v>10.778713226318301</v>
      </c>
      <c r="AG779">
        <v>1.2138917351368601</v>
      </c>
    </row>
    <row r="780" spans="1:33" x14ac:dyDescent="0.2">
      <c r="A780" s="94">
        <v>45009</v>
      </c>
      <c r="B780">
        <v>10.869999885559</v>
      </c>
      <c r="C780">
        <v>39.861313675030402</v>
      </c>
      <c r="D780">
        <v>0.34927409070841697</v>
      </c>
      <c r="E780">
        <v>8.67000007629394</v>
      </c>
      <c r="F780">
        <v>83.012878417968693</v>
      </c>
      <c r="G780">
        <v>43.718793598608798</v>
      </c>
      <c r="H780">
        <v>6.67000007629394</v>
      </c>
      <c r="I780">
        <v>4.67000007629394</v>
      </c>
      <c r="J780">
        <v>1.2961461896148301</v>
      </c>
      <c r="K780">
        <v>4.3876058838836203</v>
      </c>
      <c r="L780">
        <v>76.239997863769503</v>
      </c>
      <c r="M780">
        <v>11.5641965866088</v>
      </c>
      <c r="N780">
        <v>0.87504602868082704</v>
      </c>
      <c r="O780">
        <v>1.0838976249390599</v>
      </c>
      <c r="P780">
        <v>10.473778724670399</v>
      </c>
      <c r="Q780">
        <v>2.7220463064854501</v>
      </c>
      <c r="R780">
        <v>2.6909844731521502</v>
      </c>
      <c r="S780">
        <v>172.98671235444999</v>
      </c>
      <c r="T780">
        <v>1.0867652637985501</v>
      </c>
      <c r="U780">
        <v>38.680000305175703</v>
      </c>
      <c r="V780">
        <v>998.05038114823401</v>
      </c>
      <c r="W780">
        <v>2.2898437220719301</v>
      </c>
      <c r="X780">
        <v>0.69957765105772896</v>
      </c>
      <c r="Y780">
        <v>79.830021858215304</v>
      </c>
      <c r="Z780">
        <v>5.5599999427795401</v>
      </c>
      <c r="AA780">
        <v>1.03885302977976</v>
      </c>
      <c r="AB780">
        <v>109.290000915527</v>
      </c>
      <c r="AC780">
        <v>6.2851832998629904</v>
      </c>
      <c r="AD780">
        <v>120.874192150593</v>
      </c>
      <c r="AE780">
        <v>36.560001373291001</v>
      </c>
      <c r="AF780">
        <v>10.921038627624499</v>
      </c>
      <c r="AG780">
        <v>1.3245840194215901</v>
      </c>
    </row>
    <row r="781" spans="1:33" x14ac:dyDescent="0.2">
      <c r="A781" s="94">
        <v>45012</v>
      </c>
      <c r="B781">
        <v>10.8599996566772</v>
      </c>
      <c r="C781">
        <v>39.444229396601699</v>
      </c>
      <c r="D781">
        <v>0.34508396220040499</v>
      </c>
      <c r="E781">
        <v>8.5799999237060494</v>
      </c>
      <c r="F781">
        <v>84.037605285644503</v>
      </c>
      <c r="G781">
        <v>43.952807746357401</v>
      </c>
      <c r="H781">
        <v>6.7800002098083496</v>
      </c>
      <c r="I781">
        <v>5.0199999809265101</v>
      </c>
      <c r="J781">
        <v>1.36376744730462</v>
      </c>
      <c r="K781">
        <v>4.3841626786880799</v>
      </c>
      <c r="L781">
        <v>76.629997253417898</v>
      </c>
      <c r="M781">
        <v>11.4711189270019</v>
      </c>
      <c r="N781">
        <v>0.87825327598175496</v>
      </c>
      <c r="O781">
        <v>1.0686355952061399</v>
      </c>
      <c r="P781">
        <v>10.5428800582885</v>
      </c>
      <c r="Q781">
        <v>2.6620067624800399</v>
      </c>
      <c r="R781">
        <v>2.68793026039409</v>
      </c>
      <c r="S781">
        <v>170.469046307784</v>
      </c>
      <c r="T781">
        <v>1.0688801591275501</v>
      </c>
      <c r="U781">
        <v>39.529998779296797</v>
      </c>
      <c r="V781">
        <v>1010.58548962927</v>
      </c>
      <c r="W781">
        <v>2.45017524297824</v>
      </c>
      <c r="X781">
        <v>0.67860780311838098</v>
      </c>
      <c r="Y781">
        <v>82.048221111297593</v>
      </c>
      <c r="Z781">
        <v>5.5799999237060502</v>
      </c>
      <c r="AA781">
        <v>1.06057775300388</v>
      </c>
      <c r="AB781">
        <v>112.02999877929599</v>
      </c>
      <c r="AC781">
        <v>6.2007480335409904</v>
      </c>
      <c r="AD781">
        <v>120.524422675483</v>
      </c>
      <c r="AE781">
        <v>37.680000305175703</v>
      </c>
      <c r="AF781">
        <v>11.0918273925781</v>
      </c>
      <c r="AG781">
        <v>1.2950628107295701</v>
      </c>
    </row>
    <row r="782" spans="1:33" x14ac:dyDescent="0.2">
      <c r="A782" s="94">
        <v>45013</v>
      </c>
      <c r="B782">
        <v>10.829999923706</v>
      </c>
      <c r="C782">
        <v>38.518580395639198</v>
      </c>
      <c r="D782">
        <v>0.34827113719472802</v>
      </c>
      <c r="E782">
        <v>8.5600004196166992</v>
      </c>
      <c r="F782">
        <v>82.880043029785099</v>
      </c>
      <c r="G782">
        <v>43.554415865552599</v>
      </c>
      <c r="H782">
        <v>6.7600002288818297</v>
      </c>
      <c r="I782">
        <v>4.8299999237060502</v>
      </c>
      <c r="J782">
        <v>1.3682447328276901</v>
      </c>
      <c r="K782">
        <v>4.4476192095139204</v>
      </c>
      <c r="L782">
        <v>76.300003051757798</v>
      </c>
      <c r="M782">
        <v>11.376160621643001</v>
      </c>
      <c r="N782">
        <v>0.89076800530067102</v>
      </c>
      <c r="O782">
        <v>1.0861259909910901</v>
      </c>
      <c r="P782">
        <v>10.7106981277465</v>
      </c>
      <c r="Q782">
        <v>2.6204172576147999</v>
      </c>
      <c r="R782">
        <v>2.5549827111869901</v>
      </c>
      <c r="S782">
        <v>169.31195329586001</v>
      </c>
      <c r="T782">
        <v>1.0429376111425599</v>
      </c>
      <c r="U782">
        <v>39.520000457763601</v>
      </c>
      <c r="V782">
        <v>1014.10201322412</v>
      </c>
      <c r="W782">
        <v>2.4823250973533102</v>
      </c>
      <c r="X782">
        <v>0.67108241773298904</v>
      </c>
      <c r="Y782">
        <v>79.934085607528601</v>
      </c>
      <c r="Z782">
        <v>5.71000003814697</v>
      </c>
      <c r="AA782">
        <v>1.05519574461754</v>
      </c>
      <c r="AB782">
        <v>111.51999664306599</v>
      </c>
      <c r="AC782">
        <v>6.2897578606525402</v>
      </c>
      <c r="AD782">
        <v>121.031759708983</v>
      </c>
      <c r="AE782">
        <v>37.459999084472599</v>
      </c>
      <c r="AF782">
        <v>11.034897804260201</v>
      </c>
      <c r="AG782">
        <v>1.29021934893978</v>
      </c>
    </row>
    <row r="783" spans="1:33" x14ac:dyDescent="0.2">
      <c r="A783" s="94">
        <v>45014</v>
      </c>
      <c r="B783">
        <v>10.9099998474121</v>
      </c>
      <c r="C783">
        <v>38.730710970652503</v>
      </c>
      <c r="D783">
        <v>0.34079466396681402</v>
      </c>
      <c r="E783">
        <v>8.5799999237060494</v>
      </c>
      <c r="F783">
        <v>82.120979309082003</v>
      </c>
      <c r="G783">
        <v>42.985960768342899</v>
      </c>
      <c r="H783">
        <v>6.8699998855590803</v>
      </c>
      <c r="I783">
        <v>4.75</v>
      </c>
      <c r="J783">
        <v>1.4127850298092199</v>
      </c>
      <c r="K783">
        <v>4.4936088397969796</v>
      </c>
      <c r="L783">
        <v>76.629997253417898</v>
      </c>
      <c r="M783">
        <v>11.000088691711399</v>
      </c>
      <c r="N783">
        <v>0.896231453936713</v>
      </c>
      <c r="O783">
        <v>1.06849867456418</v>
      </c>
      <c r="P783">
        <v>10.621852874755801</v>
      </c>
      <c r="Q783">
        <v>2.6275585735681601</v>
      </c>
      <c r="R783">
        <v>2.6288234237170198</v>
      </c>
      <c r="S783">
        <v>173.00573666731299</v>
      </c>
      <c r="T783">
        <v>1.0388022380531501</v>
      </c>
      <c r="U783">
        <v>38.770000457763601</v>
      </c>
      <c r="V783">
        <v>1011.6388859441</v>
      </c>
      <c r="W783">
        <v>2.7352517669575298</v>
      </c>
      <c r="X783">
        <v>0.67653089584617698</v>
      </c>
      <c r="Y783">
        <v>86.436501493098106</v>
      </c>
      <c r="Z783">
        <v>5.6199998855590803</v>
      </c>
      <c r="AA783">
        <v>1.1006637074691099</v>
      </c>
      <c r="AB783">
        <v>111.400001525878</v>
      </c>
      <c r="AC783">
        <v>6.31725858774952</v>
      </c>
      <c r="AD783">
        <v>122.587641776742</v>
      </c>
      <c r="AE783">
        <v>36.799999237060497</v>
      </c>
      <c r="AF783">
        <v>10.958992004394499</v>
      </c>
      <c r="AG783">
        <v>1.27959873538724</v>
      </c>
    </row>
    <row r="784" spans="1:33" x14ac:dyDescent="0.2">
      <c r="A784" s="94">
        <v>45015</v>
      </c>
      <c r="B784">
        <v>10.779999732971101</v>
      </c>
      <c r="C784">
        <v>39.978655427330501</v>
      </c>
      <c r="D784">
        <v>0.35448560186622202</v>
      </c>
      <c r="E784">
        <v>8.5500001907348597</v>
      </c>
      <c r="F784">
        <v>83.7244873046875</v>
      </c>
      <c r="G784">
        <v>43.317454804509602</v>
      </c>
      <c r="H784">
        <v>7.0500001907348597</v>
      </c>
      <c r="I784">
        <v>4.9000000953674299</v>
      </c>
      <c r="J784">
        <v>1.3495198848882199</v>
      </c>
      <c r="K784">
        <v>4.6405736240632702</v>
      </c>
      <c r="L784">
        <v>76.169998168945298</v>
      </c>
      <c r="M784">
        <v>10.759404182434</v>
      </c>
      <c r="N784">
        <v>0.85847028761975197</v>
      </c>
      <c r="O784">
        <v>1.03546712927639</v>
      </c>
      <c r="P784">
        <v>10.8982582092285</v>
      </c>
      <c r="Q784">
        <v>2.5778435245156199</v>
      </c>
      <c r="R784">
        <v>2.5748344145664999</v>
      </c>
      <c r="S784">
        <v>178.13869849960599</v>
      </c>
      <c r="T784">
        <v>1.01806668714794</v>
      </c>
      <c r="U784">
        <v>39.029998779296797</v>
      </c>
      <c r="V784">
        <v>1004.1021127487199</v>
      </c>
      <c r="W784">
        <v>2.4818924458131102</v>
      </c>
      <c r="X784">
        <v>0.66225162390342895</v>
      </c>
      <c r="Y784">
        <v>87.549716608355993</v>
      </c>
      <c r="Z784">
        <v>5.6199998855590803</v>
      </c>
      <c r="AB784">
        <v>112.33000183105401</v>
      </c>
      <c r="AC784">
        <v>6.4684164842063101</v>
      </c>
      <c r="AD784">
        <v>121.804910758411</v>
      </c>
      <c r="AE784">
        <v>37.319999694824197</v>
      </c>
      <c r="AF784">
        <v>11.0254096984863</v>
      </c>
      <c r="AG784">
        <v>1.3778479474011001</v>
      </c>
    </row>
    <row r="785" spans="1:33" x14ac:dyDescent="0.2">
      <c r="A785" s="94">
        <v>45016</v>
      </c>
      <c r="B785">
        <v>11.520000457763601</v>
      </c>
      <c r="C785">
        <v>40.845267709966201</v>
      </c>
      <c r="D785">
        <v>0.36719226647667602</v>
      </c>
      <c r="E785">
        <v>8.8299999237060494</v>
      </c>
      <c r="F785">
        <v>85.233116149902301</v>
      </c>
      <c r="G785">
        <v>43.4490346087102</v>
      </c>
      <c r="H785">
        <v>7.38000011444091</v>
      </c>
      <c r="I785">
        <v>5.42000007629394</v>
      </c>
      <c r="J785">
        <v>1.37235643168018</v>
      </c>
      <c r="K785">
        <v>4.6817451012698204</v>
      </c>
      <c r="L785">
        <v>76.989997863769503</v>
      </c>
      <c r="M785">
        <v>11.2633390426635</v>
      </c>
      <c r="N785">
        <v>0.88452981686000098</v>
      </c>
      <c r="O785">
        <v>1.11025770387982</v>
      </c>
      <c r="P785">
        <v>11.0167169570922</v>
      </c>
      <c r="Q785">
        <v>2.6636002964934802</v>
      </c>
      <c r="R785">
        <v>2.6255740872905098</v>
      </c>
      <c r="S785">
        <v>179.40371414781799</v>
      </c>
      <c r="T785">
        <v>1.0712622598431301</v>
      </c>
      <c r="U785">
        <v>39.25</v>
      </c>
      <c r="V785">
        <v>1045.5217547248999</v>
      </c>
      <c r="W785">
        <v>2.6254136239224102</v>
      </c>
      <c r="X785">
        <v>0.67244992229582501</v>
      </c>
      <c r="Y785">
        <v>89.188385009765597</v>
      </c>
      <c r="Z785">
        <v>5.6599998474120996</v>
      </c>
      <c r="AA785">
        <v>1.1108390770074099</v>
      </c>
      <c r="AB785">
        <v>113.900001525878</v>
      </c>
      <c r="AC785">
        <v>6.5806458952051301</v>
      </c>
      <c r="AD785">
        <v>122.533671966084</v>
      </c>
      <c r="AE785">
        <v>38.619998931884702</v>
      </c>
      <c r="AF785">
        <v>11.158246040344199</v>
      </c>
      <c r="AG785">
        <v>1.34334516916813</v>
      </c>
    </row>
    <row r="786" spans="1:33" x14ac:dyDescent="0.2">
      <c r="A786" s="94">
        <v>45019</v>
      </c>
      <c r="B786">
        <v>11.7200002670288</v>
      </c>
      <c r="C786">
        <v>39.936925723545698</v>
      </c>
      <c r="D786">
        <v>0.35556957673842099</v>
      </c>
      <c r="E786">
        <v>8.9899997711181605</v>
      </c>
      <c r="F786">
        <v>85.166709899902301</v>
      </c>
      <c r="G786">
        <v>42.780094332448499</v>
      </c>
      <c r="H786">
        <v>7.4499998092651296</v>
      </c>
      <c r="I786">
        <v>5.3600001335143999</v>
      </c>
      <c r="J786">
        <v>1.4827156698272801</v>
      </c>
      <c r="K786">
        <v>4.6592721781004096</v>
      </c>
      <c r="L786">
        <v>77.569999694824205</v>
      </c>
      <c r="M786">
        <v>10.812053680419901</v>
      </c>
      <c r="N786">
        <v>0.909007402634471</v>
      </c>
      <c r="O786">
        <v>1.1047425256374399</v>
      </c>
      <c r="P786">
        <v>10.5428800582885</v>
      </c>
      <c r="Q786">
        <v>2.6878274162734201</v>
      </c>
      <c r="R786">
        <v>2.6831781846502101</v>
      </c>
      <c r="S786">
        <v>175.96734506094401</v>
      </c>
      <c r="T786">
        <v>1.0701805109998801</v>
      </c>
      <c r="U786">
        <v>39.110000610351499</v>
      </c>
      <c r="V786">
        <v>1027.9676025901999</v>
      </c>
      <c r="W786">
        <v>2.7871845037178602</v>
      </c>
      <c r="X786">
        <v>0.66686077854802694</v>
      </c>
      <c r="Y786">
        <v>93.381003856658893</v>
      </c>
      <c r="Z786">
        <v>5.7800002098083496</v>
      </c>
      <c r="AA786">
        <v>1.1166826616429599</v>
      </c>
      <c r="AB786">
        <v>114.699996948242</v>
      </c>
      <c r="AC786">
        <v>6.6464795243713697</v>
      </c>
      <c r="AD786">
        <v>121.54149968323399</v>
      </c>
      <c r="AE786">
        <v>38.509998321533203</v>
      </c>
      <c r="AF786">
        <v>10.921038627624499</v>
      </c>
      <c r="AG786">
        <v>1.3284093143005899</v>
      </c>
    </row>
    <row r="787" spans="1:33" x14ac:dyDescent="0.2">
      <c r="A787" s="94">
        <v>45020</v>
      </c>
      <c r="B787">
        <v>11.619999885559</v>
      </c>
      <c r="C787">
        <v>40.3719782892585</v>
      </c>
      <c r="D787">
        <v>0.35156326593139198</v>
      </c>
      <c r="E787">
        <v>8.8500003814697195</v>
      </c>
      <c r="F787">
        <v>84.597412109375</v>
      </c>
      <c r="G787">
        <v>43.730199062701999</v>
      </c>
      <c r="H787">
        <v>7.4299998283386204</v>
      </c>
      <c r="I787">
        <v>5.46000003814697</v>
      </c>
      <c r="J787">
        <v>1.4331164166261301</v>
      </c>
      <c r="K787">
        <v>4.6727403141765</v>
      </c>
      <c r="L787">
        <v>77.739997863769503</v>
      </c>
      <c r="M787">
        <v>10.774446487426699</v>
      </c>
      <c r="N787">
        <v>0.89839199473775599</v>
      </c>
      <c r="O787">
        <v>1.06956172105547</v>
      </c>
      <c r="P787">
        <v>10.187501907348601</v>
      </c>
      <c r="Q787">
        <v>2.61585216993935</v>
      </c>
      <c r="R787">
        <v>2.6534222766706201</v>
      </c>
      <c r="S787">
        <v>178.63531932220201</v>
      </c>
      <c r="T787">
        <v>1.0265656700974799</v>
      </c>
      <c r="U787">
        <v>38.450000762939403</v>
      </c>
      <c r="V787">
        <v>1042.33917315195</v>
      </c>
      <c r="W787">
        <v>2.7151811244792099</v>
      </c>
      <c r="X787">
        <v>0.645602219676355</v>
      </c>
      <c r="Y787">
        <v>94.664257979009506</v>
      </c>
      <c r="Z787">
        <v>5.5300002098083496</v>
      </c>
      <c r="AB787">
        <v>113.550003051757</v>
      </c>
      <c r="AC787">
        <v>6.6660017336794004</v>
      </c>
      <c r="AD787">
        <v>121.026409852889</v>
      </c>
      <c r="AE787">
        <v>37.779998779296797</v>
      </c>
      <c r="AF787">
        <v>10.797690391540501</v>
      </c>
      <c r="AG787">
        <v>1.3339492897798799</v>
      </c>
    </row>
    <row r="788" spans="1:33" x14ac:dyDescent="0.2">
      <c r="A788" s="94">
        <v>45021</v>
      </c>
      <c r="B788">
        <v>11.2600002288818</v>
      </c>
      <c r="C788">
        <v>40.597754224351696</v>
      </c>
      <c r="D788">
        <v>0.35300845124034103</v>
      </c>
      <c r="E788">
        <v>8.7100000381469709</v>
      </c>
      <c r="F788">
        <v>85.764472961425696</v>
      </c>
      <c r="G788">
        <v>43.805789965419102</v>
      </c>
      <c r="H788">
        <v>7.3400001525878897</v>
      </c>
      <c r="I788">
        <v>5.5100002288818297</v>
      </c>
      <c r="K788">
        <v>4.7058146937488301</v>
      </c>
      <c r="L788">
        <v>75.660003662109304</v>
      </c>
      <c r="M788">
        <v>10.774446487426699</v>
      </c>
      <c r="P788">
        <v>10.4639072418212</v>
      </c>
      <c r="S788">
        <v>178.52084866169301</v>
      </c>
      <c r="U788">
        <v>37.799999237060497</v>
      </c>
      <c r="V788">
        <v>1041.4116800850099</v>
      </c>
      <c r="Y788">
        <v>94.488183069467595</v>
      </c>
      <c r="Z788">
        <v>5.4000000953674299</v>
      </c>
      <c r="AA788">
        <v>1.1432604294067199</v>
      </c>
      <c r="AB788">
        <v>115.220001220703</v>
      </c>
      <c r="AC788">
        <v>6.5776429317563299</v>
      </c>
      <c r="AD788">
        <v>121.76003958014699</v>
      </c>
      <c r="AE788">
        <v>38.090000152587798</v>
      </c>
      <c r="AF788">
        <v>10.816666603088301</v>
      </c>
      <c r="AG788">
        <v>1.3549146248808599</v>
      </c>
    </row>
    <row r="789" spans="1:33" x14ac:dyDescent="0.2">
      <c r="A789" s="94">
        <v>45022</v>
      </c>
      <c r="B789">
        <v>11.149999618530201</v>
      </c>
      <c r="C789">
        <v>40.436011072141802</v>
      </c>
      <c r="D789">
        <v>0.353651770927502</v>
      </c>
      <c r="E789">
        <v>8.6400003433227504</v>
      </c>
      <c r="F789">
        <v>85.726516723632798</v>
      </c>
      <c r="G789">
        <v>41.697234059664098</v>
      </c>
      <c r="H789">
        <v>7.1999998092651296</v>
      </c>
      <c r="I789">
        <v>5.6599998474120996</v>
      </c>
      <c r="J789">
        <v>1.3614873522188</v>
      </c>
      <c r="K789">
        <v>4.7281357297893001</v>
      </c>
      <c r="L789">
        <v>75.25</v>
      </c>
      <c r="M789">
        <v>10.7650442123413</v>
      </c>
      <c r="N789">
        <v>0.88214752313558498</v>
      </c>
      <c r="O789">
        <v>1.04074604326332</v>
      </c>
      <c r="P789">
        <v>10.8686428070068</v>
      </c>
      <c r="Q789">
        <v>2.55288197263422</v>
      </c>
      <c r="R789">
        <v>2.5441123564309498</v>
      </c>
      <c r="S789">
        <v>178.64681943229101</v>
      </c>
      <c r="T789">
        <v>0.98858760984049299</v>
      </c>
      <c r="U789">
        <v>37.889999389648402</v>
      </c>
      <c r="V789">
        <v>1049.67737965431</v>
      </c>
      <c r="W789">
        <v>2.5683118497489601</v>
      </c>
      <c r="X789">
        <v>0.65275853197209599</v>
      </c>
      <c r="Y789">
        <v>94.719396591186495</v>
      </c>
      <c r="Z789">
        <v>5.5300002098083496</v>
      </c>
      <c r="AA789">
        <v>1.1554802485565101</v>
      </c>
      <c r="AB789">
        <v>114.76999664306599</v>
      </c>
      <c r="AC789">
        <v>6.6648298397215502</v>
      </c>
      <c r="AD789">
        <v>120.17028426129001</v>
      </c>
      <c r="AE789">
        <v>37.909999847412102</v>
      </c>
      <c r="AF789">
        <v>10.7122955322265</v>
      </c>
      <c r="AG789">
        <v>1.36308162876084</v>
      </c>
    </row>
    <row r="790" spans="1:33" x14ac:dyDescent="0.2">
      <c r="A790" s="94">
        <v>45023</v>
      </c>
      <c r="G790">
        <v>41.275931516384702</v>
      </c>
      <c r="J790">
        <v>1.38865083306815</v>
      </c>
      <c r="N790">
        <v>0.88663354742668299</v>
      </c>
      <c r="O790">
        <v>1.0758322387643</v>
      </c>
      <c r="Q790">
        <v>2.6080379010580801</v>
      </c>
      <c r="R790">
        <v>2.6267595972602402</v>
      </c>
      <c r="T790">
        <v>1.0312877190034999</v>
      </c>
      <c r="W790">
        <v>2.6080523277589598</v>
      </c>
      <c r="X790">
        <v>0.65310035580077297</v>
      </c>
      <c r="AC790">
        <v>6.6535151582238701</v>
      </c>
    </row>
    <row r="791" spans="1:33" x14ac:dyDescent="0.2">
      <c r="A791" s="94">
        <v>45026</v>
      </c>
      <c r="B791">
        <v>11.1099996566772</v>
      </c>
      <c r="D791">
        <v>0.35018994013600402</v>
      </c>
      <c r="E791">
        <v>8.7399997711181605</v>
      </c>
      <c r="F791">
        <v>87.377479553222599</v>
      </c>
      <c r="G791">
        <v>41.427514660433097</v>
      </c>
      <c r="H791">
        <v>7.4299998283386204</v>
      </c>
      <c r="I791">
        <v>5.4400000572204501</v>
      </c>
      <c r="J791">
        <v>1.4281674427632201</v>
      </c>
      <c r="L791">
        <v>75.989997863769503</v>
      </c>
      <c r="M791">
        <v>10.812053680419901</v>
      </c>
      <c r="N791">
        <v>0.88064408644172598</v>
      </c>
      <c r="O791">
        <v>1.0590682166159699</v>
      </c>
      <c r="P791">
        <v>11.5399122238159</v>
      </c>
      <c r="Q791">
        <v>2.5140844658325801</v>
      </c>
      <c r="R791">
        <v>2.5242683019814298</v>
      </c>
      <c r="T791">
        <v>0.97098686360337105</v>
      </c>
      <c r="U791">
        <v>38.2299995422363</v>
      </c>
      <c r="W791">
        <v>2.6557213378470599</v>
      </c>
      <c r="X791">
        <v>0.65945586889534202</v>
      </c>
      <c r="Z791">
        <v>5.92000007629394</v>
      </c>
      <c r="AA791">
        <v>1.1873544872791399</v>
      </c>
      <c r="AB791">
        <v>114.900001525878</v>
      </c>
      <c r="AC791">
        <v>6.8125942971751199</v>
      </c>
      <c r="AE791">
        <v>38.209999084472599</v>
      </c>
      <c r="AF791">
        <v>10.7882022857666</v>
      </c>
      <c r="AG791">
        <v>1.3938422064006399</v>
      </c>
    </row>
    <row r="792" spans="1:33" x14ac:dyDescent="0.2">
      <c r="A792" s="94">
        <v>45027</v>
      </c>
      <c r="B792">
        <v>11.420000076293899</v>
      </c>
      <c r="C792">
        <v>40.428116356130801</v>
      </c>
      <c r="D792">
        <v>0.38892069546952202</v>
      </c>
      <c r="E792">
        <v>9</v>
      </c>
      <c r="F792">
        <v>88.838668823242102</v>
      </c>
      <c r="G792">
        <v>41.1109049786917</v>
      </c>
      <c r="H792">
        <v>7.6100001335143999</v>
      </c>
      <c r="I792">
        <v>5.92000007629394</v>
      </c>
      <c r="J792">
        <v>1.5552089795694899</v>
      </c>
      <c r="K792">
        <v>4.7203613187503999</v>
      </c>
      <c r="L792">
        <v>77.180000305175696</v>
      </c>
      <c r="M792">
        <v>10.812053680419901</v>
      </c>
      <c r="N792">
        <v>0.90593682071261095</v>
      </c>
      <c r="O792">
        <v>1.0934098203448701</v>
      </c>
      <c r="P792">
        <v>12.142081260681101</v>
      </c>
      <c r="Q792">
        <v>2.54029144071932</v>
      </c>
      <c r="R792">
        <v>2.5358974789489799</v>
      </c>
      <c r="S792">
        <v>178.14190994451499</v>
      </c>
      <c r="T792">
        <v>0.99112062445507798</v>
      </c>
      <c r="U792">
        <v>38.619998931884702</v>
      </c>
      <c r="V792">
        <v>1034.54055716589</v>
      </c>
      <c r="W792">
        <v>2.9168524676305099</v>
      </c>
      <c r="X792">
        <v>0.65541849422754594</v>
      </c>
      <c r="Y792">
        <v>92.941412329673696</v>
      </c>
      <c r="Z792">
        <v>6.42000007629394</v>
      </c>
      <c r="AA792">
        <v>1.1800858397326099</v>
      </c>
      <c r="AB792">
        <v>116.389999389648</v>
      </c>
      <c r="AC792">
        <v>6.9505332309586096</v>
      </c>
      <c r="AD792">
        <v>121.34406930631</v>
      </c>
      <c r="AE792">
        <v>38.619998931884702</v>
      </c>
      <c r="AF792">
        <v>10.940014839172299</v>
      </c>
      <c r="AG792">
        <v>1.53069328811659</v>
      </c>
    </row>
    <row r="793" spans="1:33" x14ac:dyDescent="0.2">
      <c r="A793" s="94">
        <v>45028</v>
      </c>
      <c r="B793">
        <v>11.029999732971101</v>
      </c>
      <c r="C793">
        <v>41.087774929243999</v>
      </c>
      <c r="D793">
        <v>0.39968022704124401</v>
      </c>
      <c r="E793">
        <v>8.8500003814697195</v>
      </c>
      <c r="F793">
        <v>89.351036071777301</v>
      </c>
      <c r="G793">
        <v>41.6579531298405</v>
      </c>
      <c r="H793">
        <v>7.6999998092651296</v>
      </c>
      <c r="I793">
        <v>6.1599998474120996</v>
      </c>
      <c r="J793">
        <v>1.60043228031969</v>
      </c>
      <c r="K793">
        <v>4.7576506121131903</v>
      </c>
      <c r="L793">
        <v>75.620002746582003</v>
      </c>
      <c r="M793">
        <v>10.812053680419901</v>
      </c>
      <c r="N793">
        <v>0.94821502446416095</v>
      </c>
      <c r="O793">
        <v>1.14763572930743</v>
      </c>
      <c r="P793">
        <v>12.734376907348601</v>
      </c>
      <c r="Q793">
        <v>2.5735240010570699</v>
      </c>
      <c r="R793">
        <v>2.54297595155378</v>
      </c>
      <c r="S793">
        <v>179.87822877073199</v>
      </c>
      <c r="T793">
        <v>1.0282477673353001</v>
      </c>
      <c r="U793">
        <v>37.799999237060497</v>
      </c>
      <c r="V793">
        <v>1036.7873106442801</v>
      </c>
      <c r="W793">
        <v>3.2060612581554899</v>
      </c>
      <c r="X793">
        <v>0.65790432937259802</v>
      </c>
      <c r="Y793">
        <v>93.854107558727193</v>
      </c>
      <c r="Z793">
        <v>6.2899999618530202</v>
      </c>
      <c r="AA793">
        <v>1.2446939093879601</v>
      </c>
      <c r="AB793">
        <v>117.389999389648</v>
      </c>
      <c r="AC793">
        <v>6.9513199799203802</v>
      </c>
      <c r="AD793">
        <v>121.724187272161</v>
      </c>
      <c r="AE793">
        <v>39.200000762939403</v>
      </c>
      <c r="AF793">
        <v>10.977967262268001</v>
      </c>
      <c r="AG793">
        <v>1.5727151795860801</v>
      </c>
    </row>
    <row r="794" spans="1:33" x14ac:dyDescent="0.2">
      <c r="A794" s="94">
        <v>45029</v>
      </c>
      <c r="B794">
        <v>11.25</v>
      </c>
      <c r="C794">
        <v>41.142181404089101</v>
      </c>
      <c r="D794">
        <v>0.41286173417434202</v>
      </c>
      <c r="E794">
        <v>9.1300001144409109</v>
      </c>
      <c r="F794">
        <v>89.673637390136705</v>
      </c>
      <c r="G794">
        <v>41.488564664734703</v>
      </c>
      <c r="H794">
        <v>7.7899999618530202</v>
      </c>
      <c r="I794">
        <v>6.5199999809265101</v>
      </c>
      <c r="J794">
        <v>1.5555604369290399</v>
      </c>
      <c r="K794">
        <v>4.8744414006032404</v>
      </c>
      <c r="L794">
        <v>77.309997558593693</v>
      </c>
      <c r="M794">
        <v>10.812053680419901</v>
      </c>
      <c r="N794">
        <v>1.00350620759211</v>
      </c>
      <c r="O794">
        <v>1.3798165696651601</v>
      </c>
      <c r="P794">
        <v>13.030525207519499</v>
      </c>
      <c r="Q794">
        <v>2.6303154238333</v>
      </c>
      <c r="R794">
        <v>2.5996241969457299</v>
      </c>
      <c r="S794">
        <v>178.85090927245199</v>
      </c>
      <c r="T794">
        <v>1.06929304180912</v>
      </c>
      <c r="U794">
        <v>38.590000152587798</v>
      </c>
      <c r="V794">
        <v>1043.9273036304</v>
      </c>
      <c r="W794">
        <v>3.5330059943893799</v>
      </c>
      <c r="X794">
        <v>0.67794632330929905</v>
      </c>
      <c r="Y794">
        <v>94.069735751296307</v>
      </c>
      <c r="Z794">
        <v>6.4000000953674299</v>
      </c>
      <c r="AA794">
        <v>1.2457733383146199</v>
      </c>
      <c r="AB794">
        <v>119.31999969482401</v>
      </c>
      <c r="AC794">
        <v>7.1572011530775104</v>
      </c>
      <c r="AD794">
        <v>122.327888935283</v>
      </c>
      <c r="AE794">
        <v>39.9799995422363</v>
      </c>
      <c r="AF794">
        <v>11.2910814285278</v>
      </c>
      <c r="AG794">
        <v>1.63412586593392</v>
      </c>
    </row>
    <row r="795" spans="1:33" x14ac:dyDescent="0.2">
      <c r="A795" s="94">
        <v>45030</v>
      </c>
      <c r="B795">
        <v>11.170000076293899</v>
      </c>
      <c r="C795">
        <v>41.2812496070691</v>
      </c>
      <c r="D795">
        <v>0.41001074016379102</v>
      </c>
      <c r="E795">
        <v>8.8999996185302699</v>
      </c>
      <c r="F795">
        <v>89.018943786621094</v>
      </c>
      <c r="G795">
        <v>43.3586871682474</v>
      </c>
      <c r="H795">
        <v>7.4099998474120996</v>
      </c>
      <c r="I795">
        <v>6.3200001716613698</v>
      </c>
      <c r="J795">
        <v>1.4986453741051</v>
      </c>
      <c r="K795">
        <v>4.9478121176445002</v>
      </c>
      <c r="L795">
        <v>77.330001831054602</v>
      </c>
      <c r="M795">
        <v>9.9376869201660103</v>
      </c>
      <c r="N795">
        <v>0.97214256803903198</v>
      </c>
      <c r="O795">
        <v>1.52591280893616</v>
      </c>
      <c r="P795">
        <v>13.3661603927612</v>
      </c>
      <c r="Q795">
        <v>2.59034909793876</v>
      </c>
      <c r="R795">
        <v>2.48848044758943</v>
      </c>
      <c r="S795">
        <v>179.63408973162001</v>
      </c>
      <c r="T795">
        <v>1.06147520254918</v>
      </c>
      <c r="U795">
        <v>38.310001373291001</v>
      </c>
      <c r="V795">
        <v>1057.1714863101899</v>
      </c>
      <c r="W795">
        <v>3.8890754509461001</v>
      </c>
      <c r="X795">
        <v>0.68580909062555395</v>
      </c>
      <c r="Y795">
        <v>96.4448175430297</v>
      </c>
      <c r="Z795">
        <v>6.5</v>
      </c>
      <c r="AB795">
        <v>119.800003051757</v>
      </c>
      <c r="AC795">
        <v>7.4173956043563702</v>
      </c>
      <c r="AD795">
        <v>122.647505997774</v>
      </c>
      <c r="AE795">
        <v>39.900001525878899</v>
      </c>
      <c r="AF795">
        <v>11.42391872406</v>
      </c>
      <c r="AG795">
        <v>1.60723956176913</v>
      </c>
    </row>
    <row r="796" spans="1:33" x14ac:dyDescent="0.2">
      <c r="A796" s="94">
        <v>45033</v>
      </c>
      <c r="B796">
        <v>10.869999885559</v>
      </c>
      <c r="C796">
        <v>40.9675100003141</v>
      </c>
      <c r="D796">
        <v>0.41355144975867397</v>
      </c>
      <c r="E796">
        <v>8.9399995803833008</v>
      </c>
      <c r="F796">
        <v>88.079612731933594</v>
      </c>
      <c r="G796">
        <v>43.145551777171796</v>
      </c>
      <c r="H796">
        <v>7.2899999618530202</v>
      </c>
      <c r="I796">
        <v>6.4000000953674299</v>
      </c>
      <c r="J796">
        <v>1.44249599706611</v>
      </c>
      <c r="K796">
        <v>4.97735659715004</v>
      </c>
      <c r="L796">
        <v>77.870002746582003</v>
      </c>
      <c r="M796">
        <v>9.9376869201660103</v>
      </c>
      <c r="N796">
        <v>0.93553454202694897</v>
      </c>
      <c r="O796">
        <v>1.4630475233879201</v>
      </c>
      <c r="P796">
        <v>12.487586975097599</v>
      </c>
      <c r="Q796">
        <v>2.5442477543450002</v>
      </c>
      <c r="R796">
        <v>2.40181180712539</v>
      </c>
      <c r="S796">
        <v>172.49502776494401</v>
      </c>
      <c r="T796">
        <v>1.01886354386806</v>
      </c>
      <c r="U796">
        <v>38.279998779296797</v>
      </c>
      <c r="V796">
        <v>1047.8503112148601</v>
      </c>
      <c r="W796">
        <v>3.6898087872991399</v>
      </c>
      <c r="X796">
        <v>0.70592687008481603</v>
      </c>
      <c r="Y796">
        <v>94.861368656158405</v>
      </c>
      <c r="Z796">
        <v>6.4499998092651296</v>
      </c>
      <c r="AA796">
        <v>1.3030469019055999</v>
      </c>
      <c r="AB796">
        <v>119.139999389648</v>
      </c>
      <c r="AC796">
        <v>7.3206932361735504</v>
      </c>
      <c r="AD796">
        <v>121.42231309469901</v>
      </c>
      <c r="AE796">
        <v>39.389999389648402</v>
      </c>
      <c r="AF796">
        <v>11.4049425125122</v>
      </c>
      <c r="AG796">
        <v>1.6091796723323499</v>
      </c>
    </row>
    <row r="797" spans="1:33" x14ac:dyDescent="0.2">
      <c r="A797" s="94">
        <v>45034</v>
      </c>
      <c r="B797">
        <v>10.5100002288818</v>
      </c>
      <c r="C797">
        <v>40.917516057036202</v>
      </c>
      <c r="D797">
        <v>0.40082596896767297</v>
      </c>
      <c r="E797">
        <v>8.6499996185302699</v>
      </c>
      <c r="F797">
        <v>87.121284484863196</v>
      </c>
      <c r="G797">
        <v>44.418154615934696</v>
      </c>
      <c r="H797">
        <v>7.2899999618530202</v>
      </c>
      <c r="I797">
        <v>6.3499999046325604</v>
      </c>
      <c r="J797">
        <v>1.4499868833649201</v>
      </c>
      <c r="K797">
        <v>4.9871507086298497</v>
      </c>
      <c r="L797">
        <v>79.360000610351506</v>
      </c>
      <c r="M797">
        <v>10.5864105224609</v>
      </c>
      <c r="N797">
        <v>0.94511685829308301</v>
      </c>
      <c r="O797">
        <v>1.55674924563928</v>
      </c>
      <c r="P797">
        <v>12.2802829742431</v>
      </c>
      <c r="Q797">
        <v>2.5149734416133298</v>
      </c>
      <c r="R797">
        <v>2.3001954147652799</v>
      </c>
      <c r="S797">
        <v>175.060376352525</v>
      </c>
      <c r="T797">
        <v>1.0292492809248499</v>
      </c>
      <c r="U797">
        <v>38.060001373291001</v>
      </c>
      <c r="V797">
        <v>1048.97855449856</v>
      </c>
      <c r="W797">
        <v>3.65261451644133</v>
      </c>
      <c r="X797">
        <v>0.73559341224674901</v>
      </c>
      <c r="Y797">
        <v>100.98384630196</v>
      </c>
      <c r="Z797">
        <v>6.3099999427795401</v>
      </c>
      <c r="AA797">
        <v>1.33259760200624</v>
      </c>
      <c r="AB797">
        <v>117.300003051757</v>
      </c>
      <c r="AC797">
        <v>7.2271385258255503</v>
      </c>
      <c r="AD797">
        <v>121.180379518964</v>
      </c>
      <c r="AE797">
        <v>39.5</v>
      </c>
      <c r="AF797">
        <v>11.357500076293899</v>
      </c>
      <c r="AG797">
        <v>1.55583107487664</v>
      </c>
    </row>
    <row r="798" spans="1:33" x14ac:dyDescent="0.2">
      <c r="A798" s="94">
        <v>45035</v>
      </c>
      <c r="B798">
        <v>10.3500003814697</v>
      </c>
      <c r="C798">
        <v>40.681471443460303</v>
      </c>
      <c r="D798">
        <v>0.38119695602345499</v>
      </c>
      <c r="E798">
        <v>8.5</v>
      </c>
      <c r="F798">
        <v>87.092826843261705</v>
      </c>
      <c r="G798">
        <v>47.2141515274865</v>
      </c>
      <c r="H798">
        <v>7.1999998092651296</v>
      </c>
      <c r="I798">
        <v>6.0500001907348597</v>
      </c>
      <c r="J798">
        <v>1.47858244740883</v>
      </c>
      <c r="K798">
        <v>4.9329113815247103</v>
      </c>
      <c r="L798">
        <v>78.839996337890597</v>
      </c>
      <c r="M798">
        <v>10.3419647216796</v>
      </c>
      <c r="N798">
        <v>0.973821383592543</v>
      </c>
      <c r="O798">
        <v>1.50117521586999</v>
      </c>
      <c r="P798">
        <v>12.0334930419921</v>
      </c>
      <c r="Q798">
        <v>2.5265822509246898</v>
      </c>
      <c r="R798">
        <v>2.2448701206608299</v>
      </c>
      <c r="S798">
        <v>173.32357065673901</v>
      </c>
      <c r="T798">
        <v>1.0443787709525101</v>
      </c>
      <c r="U798">
        <v>38.290000915527301</v>
      </c>
      <c r="V798">
        <v>1041.29157450258</v>
      </c>
      <c r="W798">
        <v>3.9348313409921301</v>
      </c>
      <c r="X798">
        <v>0.738919805515735</v>
      </c>
      <c r="Y798">
        <v>101.267398774623</v>
      </c>
      <c r="Z798">
        <v>6.1799998283386204</v>
      </c>
      <c r="AA798">
        <v>1.3087730960273101</v>
      </c>
      <c r="AB798">
        <v>116.98999786376901</v>
      </c>
      <c r="AC798">
        <v>7.18592077372882</v>
      </c>
      <c r="AD798">
        <v>121.669744630203</v>
      </c>
      <c r="AE798">
        <v>39.069999694824197</v>
      </c>
      <c r="AF798">
        <v>11.196199417114199</v>
      </c>
      <c r="AG798">
        <v>1.4329143723219999</v>
      </c>
    </row>
    <row r="799" spans="1:33" x14ac:dyDescent="0.2">
      <c r="A799" s="94">
        <v>45036</v>
      </c>
      <c r="B799">
        <v>10.390000343322701</v>
      </c>
      <c r="C799">
        <v>40.362607160697202</v>
      </c>
      <c r="D799">
        <v>0.38034802803856399</v>
      </c>
      <c r="E799">
        <v>8.5</v>
      </c>
      <c r="F799">
        <v>87.756996154785099</v>
      </c>
      <c r="G799">
        <v>45.516800544953298</v>
      </c>
      <c r="H799">
        <v>7.1399998664855904</v>
      </c>
      <c r="I799">
        <v>6.42000007629394</v>
      </c>
      <c r="J799">
        <v>1.57147272132633</v>
      </c>
      <c r="K799">
        <v>4.8813543256976502</v>
      </c>
      <c r="L799">
        <v>75.660003662109304</v>
      </c>
      <c r="M799">
        <v>10.2761516571044</v>
      </c>
      <c r="N799">
        <v>1.0098808490315001</v>
      </c>
      <c r="O799">
        <v>1.50473324966156</v>
      </c>
      <c r="P799">
        <v>11.895290374755801</v>
      </c>
      <c r="Q799">
        <v>2.4778143017672898</v>
      </c>
      <c r="R799">
        <v>2.2357449444965001</v>
      </c>
      <c r="S799">
        <v>169.26378578891399</v>
      </c>
      <c r="T799">
        <v>1.05735575623803</v>
      </c>
      <c r="U799">
        <v>38.009998321533203</v>
      </c>
      <c r="V799">
        <v>1045.3032773659399</v>
      </c>
      <c r="W799">
        <v>4.3223285293251399</v>
      </c>
      <c r="X799">
        <v>0.73782513821669204</v>
      </c>
      <c r="Y799">
        <v>103.159414887428</v>
      </c>
      <c r="Z799">
        <v>6.0799999237060502</v>
      </c>
      <c r="AA799">
        <v>1.30217836157172</v>
      </c>
      <c r="AB799">
        <v>116.59999847412099</v>
      </c>
      <c r="AC799">
        <v>7.1109467989225399</v>
      </c>
      <c r="AD799">
        <v>121.70301253963299</v>
      </c>
      <c r="AE799">
        <v>39.639999389648402</v>
      </c>
      <c r="AF799">
        <v>11.2910814285278</v>
      </c>
      <c r="AG799">
        <v>1.4591333011916101</v>
      </c>
    </row>
    <row r="800" spans="1:33" x14ac:dyDescent="0.2">
      <c r="A800" s="94">
        <v>45037</v>
      </c>
      <c r="B800">
        <v>10.4899997711181</v>
      </c>
      <c r="C800">
        <v>40.7192060080069</v>
      </c>
      <c r="E800">
        <v>8.9600000381469709</v>
      </c>
      <c r="F800">
        <v>88.165008544921804</v>
      </c>
      <c r="G800">
        <v>45.552472789740797</v>
      </c>
      <c r="H800">
        <v>6.9000000953674299</v>
      </c>
      <c r="I800">
        <v>6.5399999618530202</v>
      </c>
      <c r="J800">
        <v>1.56518416777814</v>
      </c>
      <c r="K800">
        <v>4.9057518493644601</v>
      </c>
      <c r="L800">
        <v>76.430000305175696</v>
      </c>
      <c r="M800">
        <v>10.247945785522401</v>
      </c>
      <c r="N800">
        <v>0.97153440203189201</v>
      </c>
      <c r="O800">
        <v>1.32800261599059</v>
      </c>
      <c r="P800">
        <v>11.9347772598266</v>
      </c>
      <c r="Q800">
        <v>2.3646339215338199</v>
      </c>
      <c r="R800">
        <v>2.1063313989867098</v>
      </c>
      <c r="S800">
        <v>171.086237015439</v>
      </c>
      <c r="T800">
        <v>0.99241869235550595</v>
      </c>
      <c r="U800">
        <v>37.799999237060497</v>
      </c>
      <c r="V800">
        <v>1059.9965910180999</v>
      </c>
      <c r="W800">
        <v>4.7331113501647799</v>
      </c>
      <c r="X800">
        <v>0.72466935226709195</v>
      </c>
      <c r="Y800">
        <v>100.895742282347</v>
      </c>
      <c r="Z800">
        <v>6</v>
      </c>
      <c r="AA800">
        <v>1.32978954151893</v>
      </c>
      <c r="AB800">
        <v>117.01999664306599</v>
      </c>
      <c r="AC800">
        <v>7.1703241308294103</v>
      </c>
      <c r="AD800">
        <v>121.821107781634</v>
      </c>
      <c r="AE800">
        <v>40.639999389648402</v>
      </c>
      <c r="AF800">
        <v>11.376476287841699</v>
      </c>
    </row>
    <row r="801" spans="1:33" x14ac:dyDescent="0.2">
      <c r="A801" s="94">
        <v>45040</v>
      </c>
      <c r="B801">
        <v>10.4099998474121</v>
      </c>
      <c r="C801">
        <v>40.798427019271898</v>
      </c>
      <c r="D801">
        <v>0.38431823314297697</v>
      </c>
      <c r="E801">
        <v>8.9399995803833008</v>
      </c>
      <c r="F801">
        <v>88.098579406738196</v>
      </c>
      <c r="G801">
        <v>44.4822102427216</v>
      </c>
      <c r="H801">
        <v>7.0100002288818297</v>
      </c>
      <c r="I801">
        <v>6.5900001525878897</v>
      </c>
      <c r="J801">
        <v>1.5988069548447099</v>
      </c>
      <c r="K801">
        <v>4.8336859992297301</v>
      </c>
      <c r="L801">
        <v>75.370002746582003</v>
      </c>
      <c r="M801">
        <v>10.812053680419901</v>
      </c>
      <c r="N801">
        <v>1.03421727015843</v>
      </c>
      <c r="O801">
        <v>1.5883089959587799</v>
      </c>
      <c r="P801">
        <v>12.250668525695801</v>
      </c>
      <c r="Q801">
        <v>2.4040624715187202</v>
      </c>
      <c r="R801">
        <v>2.1305124114936902</v>
      </c>
      <c r="S801">
        <v>170.94247479612301</v>
      </c>
      <c r="T801">
        <v>1.0417120368572701</v>
      </c>
      <c r="U801">
        <v>38.099998474121001</v>
      </c>
      <c r="V801">
        <v>1059.25551403503</v>
      </c>
      <c r="W801">
        <v>5.1914376995336999</v>
      </c>
      <c r="X801">
        <v>0.63257168918794004</v>
      </c>
      <c r="Y801">
        <v>101.58982926182</v>
      </c>
      <c r="Z801">
        <v>5.9699997901916504</v>
      </c>
      <c r="AA801">
        <v>1.3189455247758799</v>
      </c>
      <c r="AB801">
        <v>116.290000915527</v>
      </c>
      <c r="AC801">
        <v>7.2485358971968097</v>
      </c>
      <c r="AD801">
        <v>121.285574358651</v>
      </c>
      <c r="AE801">
        <v>40.560001373291001</v>
      </c>
      <c r="AF801">
        <v>11.38596534729</v>
      </c>
      <c r="AG801">
        <v>1.5109788293055699</v>
      </c>
    </row>
    <row r="802" spans="1:33" x14ac:dyDescent="0.2">
      <c r="A802" s="94">
        <v>45041</v>
      </c>
      <c r="B802">
        <v>9.9399995803833008</v>
      </c>
      <c r="C802">
        <v>40.949513218823903</v>
      </c>
      <c r="D802">
        <v>0.38741208815206801</v>
      </c>
      <c r="E802">
        <v>8.4399995803833008</v>
      </c>
      <c r="F802">
        <v>87.064361572265597</v>
      </c>
      <c r="G802">
        <v>44.223072823112098</v>
      </c>
      <c r="H802">
        <v>6.96000003814697</v>
      </c>
      <c r="I802">
        <v>6.4800000190734801</v>
      </c>
      <c r="J802">
        <v>1.7011079768942401</v>
      </c>
      <c r="K802">
        <v>4.8078724146325804</v>
      </c>
      <c r="L802">
        <v>72.019996643066406</v>
      </c>
      <c r="M802">
        <v>9.9658927917480398</v>
      </c>
      <c r="N802">
        <v>1.0646189548448599</v>
      </c>
      <c r="O802">
        <v>1.9053072151064001</v>
      </c>
      <c r="P802">
        <v>11.7373447418212</v>
      </c>
      <c r="Q802">
        <v>2.3945236786862201</v>
      </c>
      <c r="R802">
        <v>2.0877835244519898</v>
      </c>
      <c r="S802">
        <v>171.45515681737299</v>
      </c>
      <c r="T802">
        <v>1.0573032879637301</v>
      </c>
      <c r="U802">
        <v>37.790000915527301</v>
      </c>
      <c r="V802">
        <v>1063.5322570800699</v>
      </c>
      <c r="W802">
        <v>5.7085942215855896</v>
      </c>
      <c r="X802">
        <v>0.63235150902735104</v>
      </c>
      <c r="Y802">
        <v>103.249998092651</v>
      </c>
      <c r="Z802">
        <v>5.9499998092651296</v>
      </c>
      <c r="AA802">
        <v>1.3379839010910599</v>
      </c>
      <c r="AB802">
        <v>115.73999786376901</v>
      </c>
      <c r="AC802">
        <v>7.2200958597863698</v>
      </c>
      <c r="AD802">
        <v>122.399759292602</v>
      </c>
      <c r="AE802">
        <v>40.580001831054602</v>
      </c>
      <c r="AF802">
        <v>11.556755065917899</v>
      </c>
      <c r="AG802">
        <v>1.53075476771242</v>
      </c>
    </row>
    <row r="803" spans="1:33" x14ac:dyDescent="0.2">
      <c r="A803" s="94">
        <v>45042</v>
      </c>
      <c r="B803">
        <v>10.2100000381469</v>
      </c>
      <c r="C803">
        <v>37.875202225027301</v>
      </c>
      <c r="D803">
        <v>0.38788070181935502</v>
      </c>
      <c r="E803">
        <v>8.5500001907348597</v>
      </c>
      <c r="F803">
        <v>87.671623229980398</v>
      </c>
      <c r="G803">
        <v>42.871856023942101</v>
      </c>
      <c r="H803">
        <v>6.9899997711181596</v>
      </c>
      <c r="I803">
        <v>6.1999998092651296</v>
      </c>
      <c r="J803">
        <v>1.7839208061173899</v>
      </c>
      <c r="K803">
        <v>4.7511245028960802</v>
      </c>
      <c r="L803">
        <v>72.730003356933594</v>
      </c>
      <c r="M803">
        <v>9.9282865524291992</v>
      </c>
      <c r="N803">
        <v>1.0483390575288201</v>
      </c>
      <c r="O803">
        <v>2.0244387612618699</v>
      </c>
      <c r="P803">
        <v>11.609014511108301</v>
      </c>
      <c r="Q803">
        <v>2.3443359695374899</v>
      </c>
      <c r="R803">
        <v>2.0378444915160498</v>
      </c>
      <c r="S803">
        <v>170.62091560675</v>
      </c>
      <c r="T803">
        <v>1.01275313608852</v>
      </c>
      <c r="U803">
        <v>42.740001678466797</v>
      </c>
      <c r="V803">
        <v>1063.2327481207899</v>
      </c>
      <c r="W803">
        <v>5.6981154336091802</v>
      </c>
      <c r="X803">
        <v>0.65064343133476998</v>
      </c>
      <c r="Y803">
        <v>103.78775540698101</v>
      </c>
      <c r="Z803">
        <v>5.7699999809265101</v>
      </c>
      <c r="AA803">
        <v>1.34562641577834</v>
      </c>
      <c r="AB803">
        <v>115.69000244140599</v>
      </c>
      <c r="AC803">
        <v>7.0909162816202302</v>
      </c>
      <c r="AD803">
        <v>119.704811806808</v>
      </c>
      <c r="AE803">
        <v>40.849998474121001</v>
      </c>
      <c r="AF803">
        <v>11.537777900695801</v>
      </c>
      <c r="AG803">
        <v>1.49598110829735</v>
      </c>
    </row>
    <row r="804" spans="1:33" x14ac:dyDescent="0.2">
      <c r="A804" s="94">
        <v>45043</v>
      </c>
      <c r="B804">
        <v>10.4799995422363</v>
      </c>
      <c r="C804">
        <v>39.0688249908034</v>
      </c>
      <c r="D804">
        <v>0.39658930897712702</v>
      </c>
      <c r="E804">
        <v>8.7299995422363192</v>
      </c>
      <c r="F804">
        <v>85.375442504882798</v>
      </c>
      <c r="G804">
        <v>44.201253895002402</v>
      </c>
      <c r="H804">
        <v>6.96000003814697</v>
      </c>
      <c r="I804">
        <v>6.0599999427795401</v>
      </c>
      <c r="J804">
        <v>1.6738263308332599</v>
      </c>
      <c r="K804">
        <v>4.7361065886939198</v>
      </c>
      <c r="L804">
        <v>74.910003662109304</v>
      </c>
      <c r="M804">
        <v>10.1163215637207</v>
      </c>
      <c r="N804">
        <v>1.15440509412655</v>
      </c>
      <c r="O804">
        <v>1.7689158931822799</v>
      </c>
      <c r="P804">
        <v>11.4313249588012</v>
      </c>
      <c r="Q804">
        <v>2.49501890560065</v>
      </c>
      <c r="R804">
        <v>2.0309031547321799</v>
      </c>
      <c r="S804">
        <v>173.34139222957299</v>
      </c>
      <c r="T804">
        <v>0.98183613193276498</v>
      </c>
      <c r="U804">
        <v>42.520000457763601</v>
      </c>
      <c r="V804">
        <v>1065.3434512825199</v>
      </c>
      <c r="W804">
        <v>5.5871367340323497</v>
      </c>
      <c r="X804">
        <v>0.63097406821105895</v>
      </c>
      <c r="Y804">
        <v>104.26150422531499</v>
      </c>
      <c r="Z804">
        <v>5.9499998092651296</v>
      </c>
      <c r="AA804">
        <v>1.3657010010787001</v>
      </c>
      <c r="AB804">
        <v>115.5</v>
      </c>
      <c r="AC804">
        <v>7.3776372603205003</v>
      </c>
      <c r="AD804">
        <v>118.38202661042401</v>
      </c>
      <c r="AE804">
        <v>40.630001068115199</v>
      </c>
      <c r="AF804">
        <v>11.6516370773315</v>
      </c>
      <c r="AG804">
        <v>1.53168917789123</v>
      </c>
    </row>
    <row r="805" spans="1:33" x14ac:dyDescent="0.2">
      <c r="A805" s="94">
        <v>45044</v>
      </c>
      <c r="B805">
        <v>12.439999580383301</v>
      </c>
      <c r="C805">
        <v>40.007781998200699</v>
      </c>
      <c r="D805">
        <v>0.40995136090444301</v>
      </c>
      <c r="E805">
        <v>9.0900001525878906</v>
      </c>
      <c r="F805">
        <v>83.496765136718693</v>
      </c>
      <c r="G805">
        <v>45.159734366252799</v>
      </c>
      <c r="H805">
        <v>7.0599999427795401</v>
      </c>
      <c r="I805">
        <v>5.6999998092651296</v>
      </c>
      <c r="J805">
        <v>1.80339253061202</v>
      </c>
      <c r="K805">
        <v>4.7556226889102398</v>
      </c>
      <c r="L805">
        <v>76.120002746582003</v>
      </c>
      <c r="M805">
        <v>11.282142639160099</v>
      </c>
      <c r="N805">
        <v>1.2708873997001799</v>
      </c>
      <c r="O805">
        <v>2.0400979710087701</v>
      </c>
      <c r="P805">
        <v>11.3622236251831</v>
      </c>
      <c r="Q805">
        <v>2.74619724048548</v>
      </c>
      <c r="R805">
        <v>2.1170143577900502</v>
      </c>
      <c r="S805">
        <v>175.281399772447</v>
      </c>
      <c r="T805">
        <v>0.94621737150991603</v>
      </c>
      <c r="U805">
        <v>42.959999084472599</v>
      </c>
      <c r="V805">
        <v>1108.0409978156899</v>
      </c>
      <c r="W805">
        <v>5.8653628122520898</v>
      </c>
      <c r="X805">
        <v>0.65007298439741101</v>
      </c>
      <c r="Y805">
        <v>103.979197693633</v>
      </c>
      <c r="Z805">
        <v>5.8299999237060502</v>
      </c>
      <c r="AA805">
        <v>1.34584464202256</v>
      </c>
      <c r="AB805">
        <v>118.699996948242</v>
      </c>
      <c r="AC805">
        <v>7.5410300657762601</v>
      </c>
      <c r="AD805">
        <v>118.629091743014</v>
      </c>
      <c r="AE805">
        <v>40.569999694824197</v>
      </c>
      <c r="AF805">
        <v>11.756009101867599</v>
      </c>
      <c r="AG805">
        <v>1.5834516128276701</v>
      </c>
    </row>
    <row r="806" spans="1:33" x14ac:dyDescent="0.2">
      <c r="A806" s="94">
        <v>45047</v>
      </c>
      <c r="B806">
        <v>11.819999694824199</v>
      </c>
      <c r="E806">
        <v>9.2899999618530202</v>
      </c>
      <c r="F806">
        <v>85.460853576660099</v>
      </c>
      <c r="H806">
        <v>7.1399998664855904</v>
      </c>
      <c r="I806">
        <v>5.6100001335143999</v>
      </c>
      <c r="L806">
        <v>77.430000305175696</v>
      </c>
      <c r="M806">
        <v>11.282142639160099</v>
      </c>
      <c r="P806">
        <v>11.5695276260375</v>
      </c>
      <c r="U806">
        <v>42.830001831054602</v>
      </c>
      <c r="Z806">
        <v>5.9099998474120996</v>
      </c>
      <c r="AB806">
        <v>120.01000213623</v>
      </c>
      <c r="AC806">
        <v>7.2874694246098697</v>
      </c>
      <c r="AE806">
        <v>40.819999694824197</v>
      </c>
      <c r="AF806">
        <v>11.774985313415501</v>
      </c>
    </row>
    <row r="807" spans="1:33" x14ac:dyDescent="0.2">
      <c r="A807" s="94">
        <v>45048</v>
      </c>
      <c r="B807">
        <v>11.289999961853001</v>
      </c>
      <c r="C807">
        <v>39.606443199346302</v>
      </c>
      <c r="D807">
        <v>0.39295096983376199</v>
      </c>
      <c r="E807">
        <v>8.8299999237060494</v>
      </c>
      <c r="F807">
        <v>78.354141235351506</v>
      </c>
      <c r="G807">
        <v>45.405175563990802</v>
      </c>
      <c r="H807">
        <v>6.8699998855590803</v>
      </c>
      <c r="I807">
        <v>5.38000011444091</v>
      </c>
      <c r="K807">
        <v>4.6252985346734699</v>
      </c>
      <c r="L807">
        <v>74.089996337890597</v>
      </c>
      <c r="M807">
        <v>11.282142639160099</v>
      </c>
      <c r="P807">
        <v>11.4411964416503</v>
      </c>
      <c r="S807">
        <v>173.702219631426</v>
      </c>
      <c r="U807">
        <v>41.290000915527301</v>
      </c>
      <c r="V807">
        <v>941.02701233048697</v>
      </c>
      <c r="Y807">
        <v>98.514175567867795</v>
      </c>
      <c r="Z807">
        <v>5.67000007629394</v>
      </c>
      <c r="AA807">
        <v>1.3445169445465299</v>
      </c>
      <c r="AB807">
        <v>117.970001220703</v>
      </c>
      <c r="AC807">
        <v>7.3725077387028399</v>
      </c>
      <c r="AD807">
        <v>118.519488698484</v>
      </c>
      <c r="AE807">
        <v>38.340000152587798</v>
      </c>
      <c r="AF807">
        <v>11.357500076293899</v>
      </c>
      <c r="AG807">
        <v>1.5194272165838301</v>
      </c>
    </row>
    <row r="808" spans="1:33" x14ac:dyDescent="0.2">
      <c r="A808" s="94">
        <v>45049</v>
      </c>
      <c r="B808">
        <v>11.149999618530201</v>
      </c>
      <c r="C808">
        <v>40.459261174893904</v>
      </c>
      <c r="D808">
        <v>0.37908858724555999</v>
      </c>
      <c r="E808">
        <v>8.6499996185302699</v>
      </c>
      <c r="F808">
        <v>78.240264892578097</v>
      </c>
      <c r="G808">
        <v>45.349764272459602</v>
      </c>
      <c r="H808">
        <v>6.4400000572204501</v>
      </c>
      <c r="I808">
        <v>5.4899997711181596</v>
      </c>
      <c r="K808">
        <v>4.6318418029599</v>
      </c>
      <c r="L808">
        <v>81.839996337890597</v>
      </c>
      <c r="M808">
        <v>11.197526931762599</v>
      </c>
      <c r="P808">
        <v>10.977231025695801</v>
      </c>
      <c r="S808">
        <v>176.37781217205301</v>
      </c>
      <c r="U808">
        <v>41.310001373291001</v>
      </c>
      <c r="V808">
        <v>1035.1030969825799</v>
      </c>
      <c r="Y808">
        <v>100.311917110688</v>
      </c>
      <c r="Z808">
        <v>5.6799998283386204</v>
      </c>
      <c r="AA808">
        <v>1.36257992644093</v>
      </c>
      <c r="AB808">
        <v>115.58000183105401</v>
      </c>
      <c r="AD808">
        <v>115.937488251853</v>
      </c>
      <c r="AE808">
        <v>42.639999389648402</v>
      </c>
      <c r="AF808">
        <v>11.2815942764282</v>
      </c>
      <c r="AG808">
        <v>1.57353335452987</v>
      </c>
    </row>
    <row r="809" spans="1:33" x14ac:dyDescent="0.2">
      <c r="A809" s="94">
        <v>45050</v>
      </c>
      <c r="B809">
        <v>11.1000003814697</v>
      </c>
      <c r="C809">
        <v>40.196253811769502</v>
      </c>
      <c r="D809">
        <v>0.398446260514013</v>
      </c>
      <c r="E809">
        <v>9.0900001525878906</v>
      </c>
      <c r="F809">
        <v>77.68994140625</v>
      </c>
      <c r="G809">
        <v>44.359687862744401</v>
      </c>
      <c r="H809">
        <v>6.1799998283386204</v>
      </c>
      <c r="I809">
        <v>5.13000011444091</v>
      </c>
      <c r="J809">
        <v>1.9866955961686501</v>
      </c>
      <c r="K809">
        <v>4.5804615751431399</v>
      </c>
      <c r="L809">
        <v>85.190002441406193</v>
      </c>
      <c r="M809">
        <v>10.257348060607899</v>
      </c>
      <c r="N809">
        <v>1.39980900690778</v>
      </c>
      <c r="O809">
        <v>2.4525504454339799</v>
      </c>
      <c r="P809">
        <v>10.631725311279199</v>
      </c>
      <c r="Q809">
        <v>2.7580817200804302</v>
      </c>
      <c r="R809">
        <v>2.0469264237232698</v>
      </c>
      <c r="S809">
        <v>172.88109675346601</v>
      </c>
      <c r="T809">
        <v>0.97097213879891298</v>
      </c>
      <c r="U809">
        <v>40.720001220703097</v>
      </c>
      <c r="V809">
        <v>1024.92595259564</v>
      </c>
      <c r="W809">
        <v>6.4623983661481299</v>
      </c>
      <c r="X809">
        <v>0.65551474925055597</v>
      </c>
      <c r="Y809">
        <v>100.551776885986</v>
      </c>
      <c r="Z809">
        <v>5.7899999618530202</v>
      </c>
      <c r="AA809">
        <v>1.3596343924242</v>
      </c>
      <c r="AB809">
        <v>113.959999084472</v>
      </c>
      <c r="AD809">
        <v>116.795786716991</v>
      </c>
      <c r="AE809">
        <v>42.099998474121001</v>
      </c>
      <c r="AF809">
        <v>11.2151756286621</v>
      </c>
      <c r="AG809">
        <v>1.66511432028036</v>
      </c>
    </row>
    <row r="810" spans="1:33" x14ac:dyDescent="0.2">
      <c r="A810" s="94">
        <v>45051</v>
      </c>
      <c r="B810">
        <v>10.9600000381469</v>
      </c>
      <c r="C810">
        <v>39.805735487954699</v>
      </c>
      <c r="D810">
        <v>0.42347364600126602</v>
      </c>
      <c r="E810">
        <v>8.9799995422363192</v>
      </c>
      <c r="F810">
        <v>77.908180236816406</v>
      </c>
      <c r="H810">
        <v>6.17000007629394</v>
      </c>
      <c r="I810">
        <v>5.3400001525878897</v>
      </c>
      <c r="J810">
        <v>2.0315539171102102</v>
      </c>
      <c r="K810">
        <v>4.8398633166783496</v>
      </c>
      <c r="L810">
        <v>90.769996643066406</v>
      </c>
      <c r="M810">
        <v>10.257348060607899</v>
      </c>
      <c r="N810">
        <v>1.54101592378623</v>
      </c>
      <c r="O810">
        <v>2.7338747971922901</v>
      </c>
      <c r="P810">
        <v>11.214149475097599</v>
      </c>
      <c r="Q810">
        <v>3.03662166755276</v>
      </c>
      <c r="R810">
        <v>2.1654701844114999</v>
      </c>
      <c r="S810">
        <v>177.84478708246701</v>
      </c>
      <c r="T810">
        <v>1.0397207327457201</v>
      </c>
      <c r="U810">
        <v>41.180000305175703</v>
      </c>
      <c r="V810">
        <v>1037.16805359826</v>
      </c>
      <c r="W810">
        <v>6.8916976758008497</v>
      </c>
      <c r="X810">
        <v>0.67480481501172496</v>
      </c>
      <c r="Y810">
        <v>102.428586901033</v>
      </c>
      <c r="Z810">
        <v>5.7300000190734801</v>
      </c>
      <c r="AA810">
        <v>1.3390434227894901</v>
      </c>
      <c r="AB810">
        <v>112.08999633789</v>
      </c>
      <c r="AD810">
        <v>116.929524067209</v>
      </c>
      <c r="AE810">
        <v>41.650001525878899</v>
      </c>
      <c r="AF810">
        <v>11.6895904541015</v>
      </c>
      <c r="AG810">
        <v>1.80538696488645</v>
      </c>
    </row>
    <row r="811" spans="1:33" x14ac:dyDescent="0.2">
      <c r="A811" s="94">
        <v>45054</v>
      </c>
      <c r="B811">
        <v>11.310000419616699</v>
      </c>
      <c r="C811">
        <v>39.523412299109602</v>
      </c>
      <c r="D811">
        <v>0.42207722405736398</v>
      </c>
      <c r="E811">
        <v>8.9600000381469709</v>
      </c>
      <c r="F811">
        <v>78.857009887695298</v>
      </c>
      <c r="G811">
        <v>44.681609271594397</v>
      </c>
      <c r="H811">
        <v>6.1199998855590803</v>
      </c>
      <c r="I811">
        <v>5.4499998092651296</v>
      </c>
      <c r="J811">
        <v>1.9606938087285599</v>
      </c>
      <c r="K811">
        <v>4.8381162132288198</v>
      </c>
      <c r="L811">
        <v>91.660003662109304</v>
      </c>
      <c r="M811">
        <v>9.8718748092651296</v>
      </c>
      <c r="N811">
        <v>1.6936514729231</v>
      </c>
      <c r="O811">
        <v>2.84760071221086</v>
      </c>
      <c r="P811">
        <v>10.918001174926699</v>
      </c>
      <c r="Q811">
        <v>3.3388812174791802</v>
      </c>
      <c r="R811">
        <v>2.1917301944064498</v>
      </c>
      <c r="S811">
        <v>174.85661152098299</v>
      </c>
      <c r="T811">
        <v>1.08112017008998</v>
      </c>
      <c r="U811">
        <v>41.259998321533203</v>
      </c>
      <c r="W811">
        <v>6.7888620771071801</v>
      </c>
      <c r="X811">
        <v>0.66864460540543202</v>
      </c>
      <c r="Z811">
        <v>6.1599998474120996</v>
      </c>
      <c r="AA811">
        <v>1.2387586107852999</v>
      </c>
      <c r="AB811">
        <v>111.809997558593</v>
      </c>
      <c r="AC811">
        <v>7.7296485421429102</v>
      </c>
      <c r="AE811">
        <v>41.5</v>
      </c>
      <c r="AF811">
        <v>11.338523864746</v>
      </c>
      <c r="AG811">
        <v>1.8578068397529199</v>
      </c>
    </row>
    <row r="812" spans="1:33" x14ac:dyDescent="0.2">
      <c r="A812" s="94">
        <v>45055</v>
      </c>
      <c r="B812">
        <v>11.420000076293899</v>
      </c>
      <c r="C812">
        <v>38.7194054586625</v>
      </c>
      <c r="D812">
        <v>0.42931314152412597</v>
      </c>
      <c r="E812">
        <v>8.6400003433227504</v>
      </c>
      <c r="F812">
        <v>77.149116516113196</v>
      </c>
      <c r="G812">
        <v>44.643596817457698</v>
      </c>
      <c r="H812">
        <v>6.13000011444091</v>
      </c>
      <c r="I812">
        <v>5.2300000190734801</v>
      </c>
      <c r="J812">
        <v>1.85488480559054</v>
      </c>
      <c r="K812">
        <v>4.8720599346372602</v>
      </c>
      <c r="L812">
        <v>93.410003662109304</v>
      </c>
      <c r="M812">
        <v>9.7308483123779297</v>
      </c>
      <c r="N812">
        <v>1.52371180642212</v>
      </c>
      <c r="O812">
        <v>2.62646462642916</v>
      </c>
      <c r="P812">
        <v>11.332608222961399</v>
      </c>
      <c r="Q812">
        <v>3.1324602014724601</v>
      </c>
      <c r="R812">
        <v>2.0871018354092401</v>
      </c>
      <c r="S812">
        <v>171.63834631390199</v>
      </c>
      <c r="T812">
        <v>1.0272733267248699</v>
      </c>
      <c r="U812">
        <v>41.270000457763601</v>
      </c>
      <c r="V812">
        <v>1042.10950809836</v>
      </c>
      <c r="W812">
        <v>6.3384927546522896</v>
      </c>
      <c r="X812">
        <v>0.63083266223058099</v>
      </c>
      <c r="Y812">
        <v>104.181110674823</v>
      </c>
      <c r="Z812">
        <v>5.9099998474120996</v>
      </c>
      <c r="AA812">
        <v>1.23438236562267</v>
      </c>
      <c r="AB812">
        <v>110.809997558593</v>
      </c>
      <c r="AC812">
        <v>7.7296490088793997</v>
      </c>
      <c r="AD812">
        <v>117.202360225238</v>
      </c>
      <c r="AE812">
        <v>41.310001373291001</v>
      </c>
      <c r="AF812">
        <v>11.3195476531982</v>
      </c>
      <c r="AG812">
        <v>1.7826664773619401</v>
      </c>
    </row>
    <row r="813" spans="1:33" x14ac:dyDescent="0.2">
      <c r="A813" s="94">
        <v>45056</v>
      </c>
      <c r="B813">
        <v>11.800000190734799</v>
      </c>
      <c r="C813">
        <v>39.259215321466399</v>
      </c>
      <c r="D813">
        <v>0.46130085078165001</v>
      </c>
      <c r="E813">
        <v>8.9300003051757795</v>
      </c>
      <c r="F813">
        <v>74.900398254394503</v>
      </c>
      <c r="G813">
        <v>45.249709859553803</v>
      </c>
      <c r="H813">
        <v>5.9299998283386204</v>
      </c>
      <c r="I813">
        <v>5.8400001525878897</v>
      </c>
      <c r="J813">
        <v>1.79626407664166</v>
      </c>
      <c r="K813">
        <v>4.7712032818139898</v>
      </c>
      <c r="L813">
        <v>89.900001525878906</v>
      </c>
      <c r="M813">
        <v>9.6838397979736293</v>
      </c>
      <c r="N813">
        <v>1.4340123021434099</v>
      </c>
      <c r="O813">
        <v>2.79174747880284</v>
      </c>
      <c r="P813">
        <v>11.1253051757812</v>
      </c>
      <c r="Q813">
        <v>3.28063116221852</v>
      </c>
      <c r="R813">
        <v>2.1640681775409298</v>
      </c>
      <c r="S813">
        <v>172.67900163791001</v>
      </c>
      <c r="T813">
        <v>1.1272653229515399</v>
      </c>
      <c r="U813">
        <v>41.529998779296797</v>
      </c>
      <c r="V813">
        <v>1005.99601298962</v>
      </c>
      <c r="W813">
        <v>6.0472601010701403</v>
      </c>
      <c r="X813">
        <v>0.64600969664963404</v>
      </c>
      <c r="Y813">
        <v>104.279754786542</v>
      </c>
      <c r="Z813">
        <v>6.2399997711181596</v>
      </c>
      <c r="AA813">
        <v>1.23368032454153</v>
      </c>
      <c r="AB813">
        <v>109.48999786376901</v>
      </c>
      <c r="AC813">
        <v>7.4438019011531003</v>
      </c>
      <c r="AD813">
        <v>117.313333535475</v>
      </c>
      <c r="AE813">
        <v>41.689998626708899</v>
      </c>
      <c r="AF813">
        <v>11.38596534729</v>
      </c>
      <c r="AG813">
        <v>2.2168012674994699</v>
      </c>
    </row>
    <row r="814" spans="1:33" x14ac:dyDescent="0.2">
      <c r="A814" s="94">
        <v>45057</v>
      </c>
      <c r="B814">
        <v>11.1800003051757</v>
      </c>
      <c r="C814">
        <v>39.355795438952498</v>
      </c>
      <c r="D814">
        <v>0.47745248341165297</v>
      </c>
      <c r="E814">
        <v>8.6999998092651296</v>
      </c>
      <c r="F814">
        <v>76.020027160644503</v>
      </c>
      <c r="G814">
        <v>45.6709700295375</v>
      </c>
      <c r="H814">
        <v>5.7600002288818297</v>
      </c>
      <c r="I814">
        <v>5.5399999618530202</v>
      </c>
      <c r="J814">
        <v>1.7995056062043999</v>
      </c>
      <c r="K814">
        <v>4.7674659116552096</v>
      </c>
      <c r="L814">
        <v>90.230003356933594</v>
      </c>
      <c r="M814">
        <v>9.2748613357543892</v>
      </c>
      <c r="N814">
        <v>1.4380159448329799</v>
      </c>
      <c r="O814">
        <v>2.7205530600848502</v>
      </c>
      <c r="P814">
        <v>11.0759468078613</v>
      </c>
      <c r="Q814">
        <v>3.6020311858171099</v>
      </c>
      <c r="R814">
        <v>2.3760799143301998</v>
      </c>
      <c r="S814">
        <v>169.65064368224699</v>
      </c>
      <c r="T814">
        <v>1.18865586555381</v>
      </c>
      <c r="U814">
        <v>42.110000610351499</v>
      </c>
      <c r="V814">
        <v>1023.59914137882</v>
      </c>
      <c r="W814">
        <v>5.7836502358983299</v>
      </c>
      <c r="X814">
        <v>0.67222527985029401</v>
      </c>
      <c r="Y814">
        <v>106.193034772568</v>
      </c>
      <c r="Z814">
        <v>6.4499998092651296</v>
      </c>
      <c r="AA814">
        <v>1.2282947170999601</v>
      </c>
      <c r="AB814">
        <v>107.83000183105401</v>
      </c>
      <c r="AC814">
        <v>7.5540558298892302</v>
      </c>
      <c r="AD814">
        <v>117.334967681501</v>
      </c>
      <c r="AE814">
        <v>41.2299995422363</v>
      </c>
      <c r="AF814">
        <v>11.376476287841699</v>
      </c>
      <c r="AG814">
        <v>2.4167004960230498</v>
      </c>
    </row>
    <row r="815" spans="1:33" x14ac:dyDescent="0.2">
      <c r="A815" s="94">
        <v>45058</v>
      </c>
      <c r="B815">
        <v>11.5900001525878</v>
      </c>
      <c r="C815">
        <v>39.346329657157099</v>
      </c>
      <c r="D815">
        <v>0.48889340204708898</v>
      </c>
      <c r="E815">
        <v>8.8199996948242099</v>
      </c>
      <c r="F815">
        <v>76.209785461425696</v>
      </c>
      <c r="G815">
        <v>44.9014240168434</v>
      </c>
      <c r="H815">
        <v>5.8400001525878897</v>
      </c>
      <c r="I815">
        <v>5.4000000953674299</v>
      </c>
      <c r="J815">
        <v>1.74052689912196</v>
      </c>
      <c r="K815">
        <v>4.70614160128354</v>
      </c>
      <c r="L815">
        <v>88.849998474121094</v>
      </c>
      <c r="M815">
        <v>8.9316968917846609</v>
      </c>
      <c r="N815">
        <v>1.4308257801803801</v>
      </c>
      <c r="O815">
        <v>2.4709678084512898</v>
      </c>
      <c r="P815">
        <v>11.411581993103001</v>
      </c>
      <c r="Q815">
        <v>3.6918691175479799</v>
      </c>
      <c r="R815">
        <v>2.2903158686591398</v>
      </c>
      <c r="S815">
        <v>171.746655024771</v>
      </c>
      <c r="T815">
        <v>1.137066932338</v>
      </c>
      <c r="U815">
        <v>41.900001525878899</v>
      </c>
      <c r="V815">
        <v>1028.7165152026801</v>
      </c>
      <c r="W815">
        <v>5.9016127748384397</v>
      </c>
      <c r="X815">
        <v>0.67504353333563905</v>
      </c>
      <c r="Y815">
        <v>105.068292617797</v>
      </c>
      <c r="Z815">
        <v>6.4499998092651296</v>
      </c>
      <c r="AA815">
        <v>1.2395759701398199</v>
      </c>
      <c r="AB815">
        <v>108.01000213623</v>
      </c>
      <c r="AC815">
        <v>7.3463180683581104</v>
      </c>
      <c r="AD815">
        <v>116.230418798459</v>
      </c>
      <c r="AE815">
        <v>41.150001525878899</v>
      </c>
      <c r="AF815">
        <v>11.395453453063899</v>
      </c>
      <c r="AG815">
        <v>2.44886069284791</v>
      </c>
    </row>
    <row r="816" spans="1:33" x14ac:dyDescent="0.2">
      <c r="A816" s="94">
        <v>45061</v>
      </c>
      <c r="B816">
        <v>12.069999694824199</v>
      </c>
      <c r="C816">
        <v>39.453956493250999</v>
      </c>
      <c r="D816">
        <v>0.49388239205676399</v>
      </c>
      <c r="E816">
        <v>9</v>
      </c>
      <c r="F816">
        <v>76.617774963378906</v>
      </c>
      <c r="G816">
        <v>43.935620690079602</v>
      </c>
      <c r="H816">
        <v>6.1399998664855904</v>
      </c>
      <c r="I816">
        <v>5.5</v>
      </c>
      <c r="J816">
        <v>1.7198291327892401</v>
      </c>
      <c r="K816">
        <v>4.6807972775013598</v>
      </c>
      <c r="L816">
        <v>86.699996948242102</v>
      </c>
      <c r="M816">
        <v>8.2265625</v>
      </c>
      <c r="N816">
        <v>1.3360688801063201</v>
      </c>
      <c r="O816">
        <v>2.5891482331030602</v>
      </c>
      <c r="P816">
        <v>11.4510688781738</v>
      </c>
      <c r="Q816">
        <v>4.0561710860839604</v>
      </c>
      <c r="R816">
        <v>2.3287662101125699</v>
      </c>
      <c r="S816">
        <v>169.97446980247301</v>
      </c>
      <c r="T816">
        <v>1.14555930161813</v>
      </c>
      <c r="U816">
        <v>42.290000915527301</v>
      </c>
      <c r="V816">
        <v>1020.78000088295</v>
      </c>
      <c r="W816">
        <v>6.4822547609878702</v>
      </c>
      <c r="X816">
        <v>0.655426660896267</v>
      </c>
      <c r="Y816">
        <v>104.58818149566601</v>
      </c>
      <c r="Z816">
        <v>6.5799999237060502</v>
      </c>
      <c r="AA816">
        <v>1.31777438598166</v>
      </c>
      <c r="AB816">
        <v>107.930000305175</v>
      </c>
      <c r="AC816">
        <v>7.1456327580462098</v>
      </c>
      <c r="AD816">
        <v>113.21114023621099</v>
      </c>
      <c r="AE816">
        <v>40.5</v>
      </c>
      <c r="AF816">
        <v>11.376476287841699</v>
      </c>
      <c r="AG816">
        <v>2.4258779629559699</v>
      </c>
    </row>
    <row r="817" spans="1:33" x14ac:dyDescent="0.2">
      <c r="A817" s="94">
        <v>45062</v>
      </c>
      <c r="B817">
        <v>11.529999732971101</v>
      </c>
      <c r="C817">
        <v>39.245346094518901</v>
      </c>
      <c r="D817">
        <v>0.47668734166794002</v>
      </c>
      <c r="E817">
        <v>8.8199996948242099</v>
      </c>
      <c r="F817">
        <v>75.612022399902301</v>
      </c>
      <c r="G817">
        <v>44.788174318603303</v>
      </c>
      <c r="H817">
        <v>6.1100001335143999</v>
      </c>
      <c r="I817">
        <v>5.4400000572204501</v>
      </c>
      <c r="J817">
        <v>1.6806934539809899</v>
      </c>
      <c r="K817">
        <v>4.6179830376466899</v>
      </c>
      <c r="L817">
        <v>85.819999694824205</v>
      </c>
      <c r="M817">
        <v>7.9915180206298801</v>
      </c>
      <c r="N817">
        <v>1.26685716947551</v>
      </c>
      <c r="O817">
        <v>2.2476770773430101</v>
      </c>
      <c r="P817">
        <v>11.2437648773193</v>
      </c>
      <c r="Q817">
        <v>3.8077563047604301</v>
      </c>
      <c r="R817">
        <v>2.1411199297748502</v>
      </c>
      <c r="S817">
        <v>168.36518891854499</v>
      </c>
      <c r="T817">
        <v>1.0501179626778101</v>
      </c>
      <c r="U817">
        <v>41.909999847412102</v>
      </c>
      <c r="V817">
        <v>1028.6186403060501</v>
      </c>
      <c r="W817">
        <v>5.8645492627774098</v>
      </c>
      <c r="X817">
        <v>0.62719374491142998</v>
      </c>
      <c r="Y817">
        <v>107.09052836894899</v>
      </c>
      <c r="Z817">
        <v>6.3000001907348597</v>
      </c>
      <c r="AA817">
        <v>1.3399640760059801</v>
      </c>
      <c r="AB817">
        <v>109.139999389648</v>
      </c>
      <c r="AC817">
        <v>6.79744830129611</v>
      </c>
      <c r="AD817">
        <v>113.886116891668</v>
      </c>
      <c r="AE817">
        <v>41.419998168945298</v>
      </c>
      <c r="AF817">
        <v>11.338523864746</v>
      </c>
      <c r="AG817">
        <v>2.3545558607143202</v>
      </c>
    </row>
    <row r="818" spans="1:33" x14ac:dyDescent="0.2">
      <c r="A818" s="94">
        <v>45063</v>
      </c>
      <c r="B818">
        <v>11.6099996566772</v>
      </c>
      <c r="C818">
        <v>39.173372837751202</v>
      </c>
      <c r="D818">
        <v>0.50410979583219195</v>
      </c>
      <c r="E818">
        <v>8.8999996185302699</v>
      </c>
      <c r="F818">
        <v>74.340599060058594</v>
      </c>
      <c r="G818">
        <v>46.065142230042397</v>
      </c>
      <c r="H818">
        <v>6.3600001335143999</v>
      </c>
      <c r="I818">
        <v>5.71000003814697</v>
      </c>
      <c r="J818">
        <v>1.6551221082063401</v>
      </c>
      <c r="K818">
        <v>4.5217716502054</v>
      </c>
      <c r="L818">
        <v>86.989997863769503</v>
      </c>
      <c r="M818">
        <v>7.9915180206298801</v>
      </c>
      <c r="N818">
        <v>1.27685735820341</v>
      </c>
      <c r="O818">
        <v>2.1183693473894798</v>
      </c>
      <c r="P818">
        <v>11.164792060851999</v>
      </c>
      <c r="Q818">
        <v>3.5862741935743498</v>
      </c>
      <c r="R818">
        <v>2.1620650900540501</v>
      </c>
      <c r="S818">
        <v>166.25165160541201</v>
      </c>
      <c r="T818">
        <v>1.02055441169704</v>
      </c>
      <c r="U818">
        <v>41.639999389648402</v>
      </c>
      <c r="V818">
        <v>1033.5028745341499</v>
      </c>
      <c r="W818">
        <v>5.2591807435310303</v>
      </c>
      <c r="X818">
        <v>0.63211304384822098</v>
      </c>
      <c r="Y818">
        <v>107.116107006078</v>
      </c>
      <c r="Z818">
        <v>6.5100002288818297</v>
      </c>
      <c r="AA818">
        <v>1.31972887143742</v>
      </c>
      <c r="AB818">
        <v>110.16000366210901</v>
      </c>
      <c r="AC818">
        <v>6.7461420227023501</v>
      </c>
      <c r="AD818">
        <v>114.762436578315</v>
      </c>
      <c r="AE818">
        <v>42.459999084472599</v>
      </c>
      <c r="AF818">
        <v>11.395453453063899</v>
      </c>
      <c r="AG818">
        <v>2.4694920046670101</v>
      </c>
    </row>
    <row r="819" spans="1:33" x14ac:dyDescent="0.2">
      <c r="A819" s="94">
        <v>45064</v>
      </c>
      <c r="B819">
        <v>12.25</v>
      </c>
      <c r="C819">
        <v>40.1681745710302</v>
      </c>
      <c r="D819">
        <v>0.52048526589117805</v>
      </c>
      <c r="E819">
        <v>9.1099996566772408</v>
      </c>
      <c r="F819">
        <v>74.293159484863196</v>
      </c>
      <c r="G819">
        <v>45.337100572074299</v>
      </c>
      <c r="H819">
        <v>6.4400000572204501</v>
      </c>
      <c r="I819">
        <v>6.2300000190734801</v>
      </c>
      <c r="J819">
        <v>1.72953814717578</v>
      </c>
      <c r="L819">
        <v>87.690002441406193</v>
      </c>
      <c r="M819">
        <v>6.5746688842773402</v>
      </c>
      <c r="N819">
        <v>1.30342873043403</v>
      </c>
      <c r="O819">
        <v>2.2302165516999501</v>
      </c>
      <c r="P819">
        <v>11.4313249588012</v>
      </c>
      <c r="Q819">
        <v>3.6457961609243599</v>
      </c>
      <c r="R819">
        <v>2.1699977244269899</v>
      </c>
      <c r="S819">
        <v>168.914263872269</v>
      </c>
      <c r="T819">
        <v>1.0275685758709701</v>
      </c>
      <c r="U819">
        <v>41.669998168945298</v>
      </c>
      <c r="V819">
        <v>1040.35869556484</v>
      </c>
      <c r="W819">
        <v>5.3485642061314103</v>
      </c>
      <c r="X819">
        <v>0.63169028478460998</v>
      </c>
      <c r="Y819">
        <v>108.600405693054</v>
      </c>
      <c r="Z819">
        <v>6.5999999046325604</v>
      </c>
      <c r="AA819">
        <v>1.28767723472975</v>
      </c>
      <c r="AB819">
        <v>112.150001525878</v>
      </c>
      <c r="AC819">
        <v>6.9499614710863096</v>
      </c>
      <c r="AD819">
        <v>114.74782919141499</v>
      </c>
      <c r="AE819">
        <v>42.9799995422363</v>
      </c>
      <c r="AF819">
        <v>11.6706142425537</v>
      </c>
      <c r="AG819">
        <v>2.5666408461898902</v>
      </c>
    </row>
    <row r="820" spans="1:33" x14ac:dyDescent="0.2">
      <c r="A820" s="94">
        <v>45065</v>
      </c>
      <c r="B820">
        <v>12</v>
      </c>
      <c r="C820">
        <v>40.425072016107997</v>
      </c>
      <c r="D820">
        <v>0.50157122178253299</v>
      </c>
      <c r="E820">
        <v>8.9499998092651296</v>
      </c>
      <c r="F820">
        <v>74.027481079101506</v>
      </c>
      <c r="G820">
        <v>44.882715412464499</v>
      </c>
      <c r="H820">
        <v>6.38000011444091</v>
      </c>
      <c r="I820">
        <v>6.2800002098083496</v>
      </c>
      <c r="J820">
        <v>1.619388164419</v>
      </c>
      <c r="K820">
        <v>4.4469148905141003</v>
      </c>
      <c r="L820">
        <v>87</v>
      </c>
      <c r="M820">
        <v>7.2863841056823704</v>
      </c>
      <c r="N820">
        <v>1.24395596731886</v>
      </c>
      <c r="O820">
        <v>2.0668025706283499</v>
      </c>
      <c r="P820">
        <v>11.7373447418212</v>
      </c>
      <c r="Q820">
        <v>3.4754306126802099</v>
      </c>
      <c r="R820">
        <v>2.1000981430897299</v>
      </c>
      <c r="S820">
        <v>170.37305534633501</v>
      </c>
      <c r="T820">
        <v>0.98790353135096498</v>
      </c>
      <c r="U820">
        <v>41.75</v>
      </c>
      <c r="V820">
        <v>1030.0192990093401</v>
      </c>
      <c r="W820">
        <v>5.2543595195721702</v>
      </c>
      <c r="X820">
        <v>0.62827824514775399</v>
      </c>
      <c r="Y820">
        <v>106.621987520193</v>
      </c>
      <c r="Z820">
        <v>6.4800000190734801</v>
      </c>
      <c r="AA820">
        <v>1.2972743345271001</v>
      </c>
      <c r="AB820">
        <v>110.98999786376901</v>
      </c>
      <c r="AC820">
        <v>6.9522188838532504</v>
      </c>
      <c r="AD820">
        <v>114.10006335913199</v>
      </c>
      <c r="AE820">
        <v>43.5</v>
      </c>
      <c r="AF820">
        <v>11.6706142425537</v>
      </c>
      <c r="AG820">
        <v>2.5645647621866101</v>
      </c>
    </row>
    <row r="821" spans="1:33" x14ac:dyDescent="0.2">
      <c r="A821" s="94">
        <v>45068</v>
      </c>
      <c r="B821">
        <v>12.3599996566772</v>
      </c>
      <c r="C821">
        <v>42.3847903387841</v>
      </c>
      <c r="D821">
        <v>0.53434198475861105</v>
      </c>
      <c r="E821">
        <v>9.5600004196166992</v>
      </c>
      <c r="F821">
        <v>75.156578063964801</v>
      </c>
      <c r="G821">
        <v>46.7719282617376</v>
      </c>
      <c r="H821">
        <v>6.5500001907348597</v>
      </c>
      <c r="I821">
        <v>6.2199997901916504</v>
      </c>
      <c r="J821">
        <v>1.61941738329119</v>
      </c>
      <c r="K821">
        <v>4.4712776759521304</v>
      </c>
      <c r="L821">
        <v>86.180000305175696</v>
      </c>
      <c r="M821">
        <v>6.9667229652404696</v>
      </c>
      <c r="N821">
        <v>1.2397498175917501</v>
      </c>
      <c r="O821">
        <v>2.1347749942248102</v>
      </c>
      <c r="P821">
        <v>11.717601776123001</v>
      </c>
      <c r="Q821">
        <v>3.4366125236345999</v>
      </c>
      <c r="R821">
        <v>2.0515622846778498</v>
      </c>
      <c r="S821">
        <v>172.26874379172099</v>
      </c>
      <c r="T821">
        <v>0.97332633203407604</v>
      </c>
      <c r="U821">
        <v>41.709999084472599</v>
      </c>
      <c r="V821">
        <v>1030.57476445412</v>
      </c>
      <c r="W821">
        <v>5.1569079604575903</v>
      </c>
      <c r="X821">
        <v>0.647932756463376</v>
      </c>
      <c r="Y821">
        <v>106.666663938742</v>
      </c>
      <c r="Z821">
        <v>6.7300000190734801</v>
      </c>
      <c r="AA821">
        <v>1.31522928563571</v>
      </c>
      <c r="AB821">
        <v>110.08000183105401</v>
      </c>
      <c r="AC821">
        <v>7.0874910671697098</v>
      </c>
      <c r="AD821">
        <v>113.92538867744901</v>
      </c>
      <c r="AE821">
        <v>42.909999847412102</v>
      </c>
      <c r="AF821">
        <v>11.632660865783601</v>
      </c>
      <c r="AG821">
        <v>2.60231221610456</v>
      </c>
    </row>
    <row r="822" spans="1:33" x14ac:dyDescent="0.2">
      <c r="A822" s="94">
        <v>45069</v>
      </c>
      <c r="B822">
        <v>12.5</v>
      </c>
      <c r="C822">
        <v>42.125138691132598</v>
      </c>
      <c r="D822">
        <v>0.53160427417772005</v>
      </c>
      <c r="E822">
        <v>9.5</v>
      </c>
      <c r="F822">
        <v>74.558815002441406</v>
      </c>
      <c r="G822">
        <v>46.626648860778701</v>
      </c>
      <c r="H822">
        <v>6.6399998664855904</v>
      </c>
      <c r="I822">
        <v>6.2899999618530202</v>
      </c>
      <c r="J822">
        <v>1.5828531960652401</v>
      </c>
      <c r="K822">
        <v>4.3959428839037802</v>
      </c>
      <c r="L822">
        <v>83.809997558593693</v>
      </c>
      <c r="M822">
        <v>7.7564730644226003</v>
      </c>
      <c r="N822">
        <v>1.2119092984312301</v>
      </c>
      <c r="O822">
        <v>2.0482203333763298</v>
      </c>
      <c r="P822">
        <v>11.6879873275756</v>
      </c>
      <c r="Q822">
        <v>3.4718172820444599</v>
      </c>
      <c r="R822">
        <v>1.9948652191810301</v>
      </c>
      <c r="S822">
        <v>169.58253358783901</v>
      </c>
      <c r="T822">
        <v>0.96573696681697596</v>
      </c>
      <c r="U822">
        <v>41.419998168945298</v>
      </c>
      <c r="V822">
        <v>1035.57950758276</v>
      </c>
      <c r="W822">
        <v>5.1546007194070196</v>
      </c>
      <c r="X822">
        <v>0.65994395026006403</v>
      </c>
      <c r="Y822">
        <v>109.547138438696</v>
      </c>
      <c r="Z822">
        <v>6.5500001907348597</v>
      </c>
      <c r="AA822">
        <v>1.3765470787248499</v>
      </c>
      <c r="AB822">
        <v>108.08000183105401</v>
      </c>
      <c r="AC822">
        <v>7.0022871360566601</v>
      </c>
      <c r="AD822">
        <v>114.924153101714</v>
      </c>
      <c r="AE822">
        <v>42.299999237060497</v>
      </c>
      <c r="AF822">
        <v>11.6895904541015</v>
      </c>
      <c r="AG822">
        <v>2.6574800669764098</v>
      </c>
    </row>
    <row r="823" spans="1:33" x14ac:dyDescent="0.2">
      <c r="A823" s="94">
        <v>45070</v>
      </c>
      <c r="B823">
        <v>12.539999961853001</v>
      </c>
      <c r="C823">
        <v>41.511424637157603</v>
      </c>
      <c r="D823">
        <v>0.53508208630493204</v>
      </c>
      <c r="E823">
        <v>9.8000001907348597</v>
      </c>
      <c r="F823">
        <v>75.441238403320298</v>
      </c>
      <c r="G823">
        <v>47.366045557185998</v>
      </c>
      <c r="H823">
        <v>6.5199999809265101</v>
      </c>
      <c r="I823">
        <v>6.3099999427795401</v>
      </c>
      <c r="J823">
        <v>1.6119229824677399</v>
      </c>
      <c r="K823">
        <v>4.2520127278231099</v>
      </c>
      <c r="L823">
        <v>82.330001831054602</v>
      </c>
      <c r="M823">
        <v>17.8633937835693</v>
      </c>
      <c r="N823">
        <v>1.2166779006127999</v>
      </c>
      <c r="O823">
        <v>2.12544131200218</v>
      </c>
      <c r="P823">
        <v>11.697858810424799</v>
      </c>
      <c r="Q823">
        <v>3.4068367318360502</v>
      </c>
      <c r="R823">
        <v>1.96785055229561</v>
      </c>
      <c r="S823">
        <v>164.627802632287</v>
      </c>
      <c r="T823">
        <v>0.95374419288926704</v>
      </c>
      <c r="U823">
        <v>41.180000305175703</v>
      </c>
      <c r="V823">
        <v>1014.78963897177</v>
      </c>
      <c r="W823">
        <v>5.2371141719891003</v>
      </c>
      <c r="X823">
        <v>0.66181061529491003</v>
      </c>
      <c r="Y823">
        <v>110.63787331651299</v>
      </c>
      <c r="Z823">
        <v>6.3899998664855904</v>
      </c>
      <c r="AA823">
        <v>1.3916124293644301</v>
      </c>
      <c r="AB823">
        <v>107.91000366210901</v>
      </c>
      <c r="AC823">
        <v>7.2449469265359303</v>
      </c>
      <c r="AD823">
        <v>114.145397762436</v>
      </c>
      <c r="AE823">
        <v>42.790000915527301</v>
      </c>
      <c r="AF823">
        <v>11.6611261367797</v>
      </c>
      <c r="AG823">
        <v>2.6098571688363799</v>
      </c>
    </row>
    <row r="824" spans="1:33" x14ac:dyDescent="0.2">
      <c r="A824" s="94">
        <v>45071</v>
      </c>
      <c r="B824">
        <v>12.4300003051757</v>
      </c>
      <c r="C824">
        <v>42.378554357628602</v>
      </c>
      <c r="D824">
        <v>0.550558631839415</v>
      </c>
      <c r="E824">
        <v>9.5699996948242205</v>
      </c>
      <c r="F824">
        <v>74.924980163574205</v>
      </c>
      <c r="G824">
        <v>46.607357009154697</v>
      </c>
      <c r="H824">
        <v>6.3200001716613698</v>
      </c>
      <c r="I824">
        <v>6.2600002288818297</v>
      </c>
      <c r="J824">
        <v>1.5699340824705501</v>
      </c>
      <c r="K824">
        <v>4.1523053469256803</v>
      </c>
      <c r="L824">
        <v>82.639999389648395</v>
      </c>
      <c r="M824">
        <v>10.417178153991699</v>
      </c>
      <c r="N824">
        <v>1.1769051216945401</v>
      </c>
      <c r="O824">
        <v>2.0116416608601</v>
      </c>
      <c r="P824">
        <v>12.5369453430175</v>
      </c>
      <c r="Q824">
        <v>3.4590214759891098</v>
      </c>
      <c r="R824">
        <v>1.9287240850593099</v>
      </c>
      <c r="S824">
        <v>160.08505382007499</v>
      </c>
      <c r="T824">
        <v>0.91787302048963604</v>
      </c>
      <c r="U824">
        <v>40.279998779296797</v>
      </c>
      <c r="V824">
        <v>990.48408360111296</v>
      </c>
      <c r="W824">
        <v>4.7942203493171203</v>
      </c>
      <c r="X824">
        <v>0.66999064685863596</v>
      </c>
      <c r="Y824">
        <v>108.988792129168</v>
      </c>
      <c r="Z824">
        <v>6.4699997901916504</v>
      </c>
      <c r="AA824">
        <v>1.4015269513220501</v>
      </c>
      <c r="AB824">
        <v>106.540000915527</v>
      </c>
      <c r="AC824">
        <v>7.0624722587072499</v>
      </c>
      <c r="AD824">
        <v>113.720358965969</v>
      </c>
      <c r="AE824">
        <v>42.529998779296797</v>
      </c>
      <c r="AF824">
        <v>11.756009101867599</v>
      </c>
      <c r="AG824">
        <v>2.71042450520644</v>
      </c>
    </row>
    <row r="825" spans="1:33" x14ac:dyDescent="0.2">
      <c r="A825" s="94">
        <v>45072</v>
      </c>
      <c r="B825">
        <v>12.439999580383301</v>
      </c>
      <c r="C825">
        <v>43.182354275204901</v>
      </c>
      <c r="D825">
        <v>0.54814108182333099</v>
      </c>
      <c r="E825">
        <v>9.9399995803833008</v>
      </c>
      <c r="F825">
        <v>75.900131225585895</v>
      </c>
      <c r="G825">
        <v>45.593357107868599</v>
      </c>
      <c r="H825">
        <v>6.4299998283386204</v>
      </c>
      <c r="I825">
        <v>5.67000007629394</v>
      </c>
      <c r="J825">
        <v>1.6289796893870001</v>
      </c>
      <c r="K825">
        <v>4.1252293783719498</v>
      </c>
      <c r="L825">
        <v>83.540000915527301</v>
      </c>
      <c r="M825">
        <v>9.4017858505249006</v>
      </c>
      <c r="N825">
        <v>1.29124593878543</v>
      </c>
      <c r="O825">
        <v>2.2991274252306901</v>
      </c>
      <c r="P825">
        <v>12.487586975097599</v>
      </c>
      <c r="Q825">
        <v>3.7951790077602201</v>
      </c>
      <c r="R825">
        <v>1.98316901752846</v>
      </c>
      <c r="S825">
        <v>162.23074143160301</v>
      </c>
      <c r="T825">
        <v>0.96645660470215899</v>
      </c>
      <c r="U825">
        <v>40.119998931884702</v>
      </c>
      <c r="V825">
        <v>985.27739716198198</v>
      </c>
      <c r="W825">
        <v>5.0986321499561802</v>
      </c>
      <c r="X825">
        <v>0.67680219245382001</v>
      </c>
      <c r="Y825">
        <v>108.524263207026</v>
      </c>
      <c r="Z825">
        <v>6.8200001716613698</v>
      </c>
      <c r="AA825">
        <v>1.39410995137069</v>
      </c>
      <c r="AB825">
        <v>106.11000061035099</v>
      </c>
      <c r="AC825">
        <v>7.0567513586159096</v>
      </c>
      <c r="AD825">
        <v>113.23566329457</v>
      </c>
      <c r="AE825">
        <v>42.290000915527301</v>
      </c>
      <c r="AF825">
        <v>11.756009101867599</v>
      </c>
      <c r="AG825">
        <v>2.7135166852092398</v>
      </c>
    </row>
    <row r="826" spans="1:33" x14ac:dyDescent="0.2">
      <c r="A826" s="94">
        <v>45075</v>
      </c>
      <c r="C826">
        <v>42.9795959349212</v>
      </c>
      <c r="D826">
        <v>0.57082192105284602</v>
      </c>
      <c r="J826">
        <v>1.64321955580642</v>
      </c>
      <c r="K826">
        <v>4.1755242257099701</v>
      </c>
      <c r="N826">
        <v>1.2274109116093901</v>
      </c>
      <c r="O826">
        <v>2.3488134929106299</v>
      </c>
      <c r="Q826">
        <v>4.1886373280365703</v>
      </c>
      <c r="R826">
        <v>2.0348026991619901</v>
      </c>
      <c r="S826">
        <v>162.726459268084</v>
      </c>
      <c r="T826">
        <v>0.99648467191762002</v>
      </c>
      <c r="W826">
        <v>5.0290462422103097</v>
      </c>
      <c r="X826">
        <v>0.64353346194515304</v>
      </c>
      <c r="AA826">
        <v>1.4143093316586599</v>
      </c>
      <c r="AC826">
        <v>7.0208846053683098</v>
      </c>
      <c r="AG826">
        <v>2.78514996851679</v>
      </c>
    </row>
    <row r="827" spans="1:33" x14ac:dyDescent="0.2">
      <c r="A827" s="94">
        <v>45076</v>
      </c>
      <c r="B827">
        <v>12.5</v>
      </c>
      <c r="C827">
        <v>43.375630834225298</v>
      </c>
      <c r="D827">
        <v>0.56993684049067606</v>
      </c>
      <c r="E827">
        <v>9.8999996185302699</v>
      </c>
      <c r="F827">
        <v>74.752876281738196</v>
      </c>
      <c r="G827">
        <v>46.904404135295202</v>
      </c>
      <c r="H827">
        <v>6.5</v>
      </c>
      <c r="I827">
        <v>5.2199997901916504</v>
      </c>
      <c r="J827">
        <v>1.7111478984281501</v>
      </c>
      <c r="K827">
        <v>4.1590083803334297</v>
      </c>
      <c r="L827">
        <v>84.300003051757798</v>
      </c>
      <c r="M827">
        <v>8.5650262832641602</v>
      </c>
      <c r="N827">
        <v>1.27392228146102</v>
      </c>
      <c r="O827">
        <v>2.4063262152171099</v>
      </c>
      <c r="P827">
        <v>11.9150333404541</v>
      </c>
      <c r="Q827">
        <v>4.53035091768822</v>
      </c>
      <c r="R827">
        <v>2.0636442527727401</v>
      </c>
      <c r="S827">
        <v>160.544080303057</v>
      </c>
      <c r="T827">
        <v>0.97139542436708703</v>
      </c>
      <c r="U827">
        <v>40.099998474121001</v>
      </c>
      <c r="V827">
        <v>996.15346821665298</v>
      </c>
      <c r="W827">
        <v>5.51840027905694</v>
      </c>
      <c r="X827">
        <v>0.65466681235919499</v>
      </c>
      <c r="Y827">
        <v>108.921162079059</v>
      </c>
      <c r="Z827">
        <v>6.6199998855590803</v>
      </c>
      <c r="AA827">
        <v>1.3678953465753401</v>
      </c>
      <c r="AB827">
        <v>104.970001220703</v>
      </c>
      <c r="AC827">
        <v>7.2088189735995298</v>
      </c>
      <c r="AD827">
        <v>113.52094019117</v>
      </c>
      <c r="AE827">
        <v>41.880001068115199</v>
      </c>
      <c r="AF827">
        <v>11.594708442687899</v>
      </c>
      <c r="AG827">
        <v>2.74403518029674</v>
      </c>
    </row>
    <row r="828" spans="1:33" x14ac:dyDescent="0.2">
      <c r="A828" s="94">
        <v>45077</v>
      </c>
      <c r="B828">
        <v>12.6599998474121</v>
      </c>
      <c r="C828">
        <v>43.862629729091601</v>
      </c>
      <c r="D828">
        <v>0.57400494915646405</v>
      </c>
      <c r="E828">
        <v>10</v>
      </c>
      <c r="F828">
        <v>75.441238403320298</v>
      </c>
      <c r="G828">
        <v>46.489295930120001</v>
      </c>
      <c r="H828">
        <v>6.4299998283386204</v>
      </c>
      <c r="I828">
        <v>5.0100002288818297</v>
      </c>
      <c r="J828">
        <v>1.7043907176377999</v>
      </c>
      <c r="K828">
        <v>4.0454094508630698</v>
      </c>
      <c r="L828">
        <v>85.599998474121094</v>
      </c>
      <c r="M828">
        <v>8.0855360031127894</v>
      </c>
      <c r="N828">
        <v>1.2714139600643599</v>
      </c>
      <c r="O828">
        <v>2.26908446016773</v>
      </c>
      <c r="P828">
        <v>11.579398155212401</v>
      </c>
      <c r="Q828">
        <v>4.0740217376728598</v>
      </c>
      <c r="R828">
        <v>2.0278466232137999</v>
      </c>
      <c r="S828">
        <v>171.906686659445</v>
      </c>
      <c r="T828">
        <v>0.94081081857484505</v>
      </c>
      <c r="U828">
        <v>40.409999847412102</v>
      </c>
      <c r="V828">
        <v>990.28041381505295</v>
      </c>
      <c r="W828">
        <v>5.2839220209234501</v>
      </c>
      <c r="X828">
        <v>0.65828504075807304</v>
      </c>
      <c r="Y828">
        <v>113.320429155159</v>
      </c>
      <c r="Z828">
        <v>6.3899998664855904</v>
      </c>
      <c r="AA828">
        <v>1.42979503071696</v>
      </c>
      <c r="AB828">
        <v>104.76000213623</v>
      </c>
      <c r="AC828">
        <v>7.3433090511197303</v>
      </c>
      <c r="AD828">
        <v>114.09581154659099</v>
      </c>
      <c r="AE828">
        <v>41.5</v>
      </c>
      <c r="AF828">
        <v>11.480848312377899</v>
      </c>
      <c r="AG828">
        <v>2.7118047908610601</v>
      </c>
    </row>
    <row r="829" spans="1:33" x14ac:dyDescent="0.2">
      <c r="A829" s="94">
        <v>45078</v>
      </c>
      <c r="B829">
        <v>12.8500003814697</v>
      </c>
      <c r="C829">
        <v>44.010826090213399</v>
      </c>
      <c r="D829">
        <v>0.59547361021321499</v>
      </c>
      <c r="E829">
        <v>10.319999694824199</v>
      </c>
      <c r="F829">
        <v>74.657279968261705</v>
      </c>
      <c r="G829">
        <v>46.201400622630601</v>
      </c>
      <c r="H829">
        <v>6.2399997711181596</v>
      </c>
      <c r="I829">
        <v>4.7199997901916504</v>
      </c>
      <c r="J829">
        <v>1.7594223767802899</v>
      </c>
      <c r="K829">
        <v>4.0677197311890696</v>
      </c>
      <c r="L829">
        <v>84.519996643066406</v>
      </c>
      <c r="M829">
        <v>9.4581966400146396</v>
      </c>
      <c r="N829">
        <v>1.32278966480883</v>
      </c>
      <c r="O829">
        <v>2.5192605326248199</v>
      </c>
      <c r="P829">
        <v>11.6879873275756</v>
      </c>
      <c r="Q829">
        <v>4.0361142322468</v>
      </c>
      <c r="R829">
        <v>2.0679136509724398</v>
      </c>
      <c r="S829">
        <v>176.56099344374499</v>
      </c>
      <c r="T829">
        <v>0.971761253922238</v>
      </c>
      <c r="U829">
        <v>40.950000762939403</v>
      </c>
      <c r="V829">
        <v>1007.51043399373</v>
      </c>
      <c r="W829">
        <v>5.5613912414518696</v>
      </c>
      <c r="X829">
        <v>0.64549701914285096</v>
      </c>
      <c r="Y829">
        <v>114.511891365051</v>
      </c>
      <c r="Z829">
        <v>6.5300002098083496</v>
      </c>
      <c r="AA829">
        <v>1.45785953060943</v>
      </c>
      <c r="AB829">
        <v>104.720001220703</v>
      </c>
      <c r="AC829">
        <v>7.7669304803987096</v>
      </c>
      <c r="AD829">
        <v>114.418182220128</v>
      </c>
      <c r="AE829">
        <v>41.799999237060497</v>
      </c>
      <c r="AF829">
        <v>11.6041955947875</v>
      </c>
      <c r="AG829">
        <v>2.8757716340499599</v>
      </c>
    </row>
    <row r="830" spans="1:33" x14ac:dyDescent="0.2">
      <c r="A830" s="94">
        <v>45079</v>
      </c>
      <c r="B830">
        <v>13.1800003051757</v>
      </c>
      <c r="C830">
        <v>44.580289594282</v>
      </c>
      <c r="D830">
        <v>0.58047913371010995</v>
      </c>
      <c r="E830">
        <v>10.7200002670288</v>
      </c>
      <c r="F830">
        <v>74.982330322265597</v>
      </c>
      <c r="G830">
        <v>46.661454356602597</v>
      </c>
      <c r="H830">
        <v>6.5399999618530202</v>
      </c>
      <c r="I830">
        <v>4.9800000190734801</v>
      </c>
      <c r="J830">
        <v>1.6805168534331001</v>
      </c>
      <c r="K830">
        <v>4.18282596186926</v>
      </c>
      <c r="L830">
        <v>87.730003356933594</v>
      </c>
      <c r="M830">
        <v>8.53682136535644</v>
      </c>
      <c r="N830">
        <v>1.2676043653168201</v>
      </c>
      <c r="O830">
        <v>2.4371874648247398</v>
      </c>
      <c r="P830">
        <v>12.4184856414794</v>
      </c>
      <c r="Q830">
        <v>3.9602426399838402</v>
      </c>
      <c r="R830">
        <v>2.0604367536606101</v>
      </c>
      <c r="S830">
        <v>177.538088419525</v>
      </c>
      <c r="T830">
        <v>0.95728185220183004</v>
      </c>
      <c r="U830">
        <v>41.889999389648402</v>
      </c>
      <c r="V830">
        <v>1027.4309726402801</v>
      </c>
      <c r="W830">
        <v>5.5312412954617596</v>
      </c>
      <c r="X830">
        <v>0.64993659665014203</v>
      </c>
      <c r="Y830">
        <v>111.731837693865</v>
      </c>
      <c r="Z830">
        <v>6.9400000572204501</v>
      </c>
      <c r="AA830">
        <v>1.46360926315657</v>
      </c>
      <c r="AB830">
        <v>106.76999664306599</v>
      </c>
      <c r="AC830">
        <v>7.8232433608825103</v>
      </c>
      <c r="AD830">
        <v>115.144814791736</v>
      </c>
      <c r="AE830">
        <v>43.430000305175703</v>
      </c>
      <c r="AF830">
        <v>11.8176832199096</v>
      </c>
      <c r="AG830">
        <v>2.8977570860064601</v>
      </c>
    </row>
    <row r="831" spans="1:33" x14ac:dyDescent="0.2">
      <c r="A831" s="94">
        <v>45082</v>
      </c>
      <c r="B831">
        <v>13.3800001144409</v>
      </c>
      <c r="C831">
        <v>44.056856601844103</v>
      </c>
      <c r="D831">
        <v>0.59718352252964702</v>
      </c>
      <c r="E831">
        <v>10.819999694824199</v>
      </c>
      <c r="F831">
        <v>71.311134338378906</v>
      </c>
      <c r="G831">
        <v>47.6033980139348</v>
      </c>
      <c r="H831">
        <v>6.4699997901916504</v>
      </c>
      <c r="I831">
        <v>4.9099998474120996</v>
      </c>
      <c r="J831">
        <v>1.7289063082535401</v>
      </c>
      <c r="K831">
        <v>4.1942885317898497</v>
      </c>
      <c r="L831">
        <v>85.75</v>
      </c>
      <c r="M831">
        <v>8.3393840789794904</v>
      </c>
      <c r="N831">
        <v>1.3226243040144801</v>
      </c>
      <c r="O831">
        <v>2.4291135603255301</v>
      </c>
      <c r="P831">
        <v>12.260540008544901</v>
      </c>
      <c r="Q831">
        <v>4.0585563890635896</v>
      </c>
      <c r="R831">
        <v>2.1476663981341</v>
      </c>
      <c r="S831">
        <v>175.407235870714</v>
      </c>
      <c r="T831">
        <v>0.98393520626971198</v>
      </c>
      <c r="U831">
        <v>41.529998779296797</v>
      </c>
      <c r="V831">
        <v>1016.3462416175799</v>
      </c>
      <c r="W831">
        <v>5.8641337389336101</v>
      </c>
      <c r="X831">
        <v>0.66066237231722602</v>
      </c>
      <c r="Y831">
        <v>110.38050248878</v>
      </c>
      <c r="Z831">
        <v>6.6999998092651296</v>
      </c>
      <c r="AA831">
        <v>1.4362916057639199</v>
      </c>
      <c r="AB831">
        <v>103.51999664306599</v>
      </c>
      <c r="AC831">
        <v>8.0683183860599996</v>
      </c>
      <c r="AD831">
        <v>121.095625682533</v>
      </c>
      <c r="AE831">
        <v>41.259998321533203</v>
      </c>
      <c r="AF831">
        <v>11.7085676193237</v>
      </c>
      <c r="AG831">
        <v>2.9993105347212001</v>
      </c>
    </row>
    <row r="832" spans="1:33" x14ac:dyDescent="0.2">
      <c r="A832" s="94">
        <v>45083</v>
      </c>
      <c r="B832">
        <v>13.4799995422363</v>
      </c>
      <c r="C832">
        <v>44.196315606533901</v>
      </c>
      <c r="D832">
        <v>0.62327428818443598</v>
      </c>
      <c r="E832">
        <v>11.270000457763601</v>
      </c>
      <c r="F832">
        <v>73.519599914550696</v>
      </c>
      <c r="H832">
        <v>6.6999998092651296</v>
      </c>
      <c r="I832">
        <v>5.1599998474120996</v>
      </c>
      <c r="J832">
        <v>1.6802380306557401</v>
      </c>
      <c r="L832">
        <v>89.110000610351506</v>
      </c>
      <c r="M832">
        <v>8.2265625</v>
      </c>
      <c r="N832">
        <v>1.3705942769889901</v>
      </c>
      <c r="O832">
        <v>2.4750928847193099</v>
      </c>
      <c r="P832">
        <v>12.487586975097599</v>
      </c>
      <c r="Q832">
        <v>4.0014074789356702</v>
      </c>
      <c r="R832">
        <v>2.1777887773213598</v>
      </c>
      <c r="S832">
        <v>175.46523134059601</v>
      </c>
      <c r="T832">
        <v>0.98381417733642595</v>
      </c>
      <c r="U832">
        <v>42.060001373291001</v>
      </c>
      <c r="V832">
        <v>1017.08341898265</v>
      </c>
      <c r="W832">
        <v>6.0213876540293496</v>
      </c>
      <c r="X832">
        <v>0.64883886085575404</v>
      </c>
      <c r="Y832">
        <v>112.768859645257</v>
      </c>
      <c r="Z832">
        <v>6.7399997711181596</v>
      </c>
      <c r="AA832">
        <v>1.4438002874126701</v>
      </c>
      <c r="AB832">
        <v>105.73999786376901</v>
      </c>
      <c r="AC832">
        <v>8.3081742977489199</v>
      </c>
      <c r="AD832">
        <v>130.441469764809</v>
      </c>
      <c r="AE832">
        <v>42.130001068115199</v>
      </c>
      <c r="AF832">
        <v>11.8224267959594</v>
      </c>
      <c r="AG832">
        <v>3.1738249631474198</v>
      </c>
    </row>
    <row r="833" spans="1:33" x14ac:dyDescent="0.2">
      <c r="A833" s="94">
        <v>45084</v>
      </c>
      <c r="B833">
        <v>12.899999618530201</v>
      </c>
      <c r="C833">
        <v>43.8364901593295</v>
      </c>
      <c r="D833">
        <v>0.63314330051504397</v>
      </c>
      <c r="E833">
        <v>10.6099996566772</v>
      </c>
      <c r="F833">
        <v>75.460350036621094</v>
      </c>
      <c r="G833">
        <v>48.044161885043302</v>
      </c>
      <c r="H833">
        <v>6.8400001525878897</v>
      </c>
      <c r="I833">
        <v>5.0500001907348597</v>
      </c>
      <c r="J833">
        <v>1.7293465179340399</v>
      </c>
      <c r="K833">
        <v>4.1813724576677398</v>
      </c>
      <c r="L833">
        <v>91.400001525878906</v>
      </c>
      <c r="M833">
        <v>8.1795530319213796</v>
      </c>
      <c r="N833">
        <v>1.4055038382174401</v>
      </c>
      <c r="O833">
        <v>2.6240766337194499</v>
      </c>
      <c r="P833">
        <v>12.487586975097599</v>
      </c>
      <c r="Q833">
        <v>3.9711749536593799</v>
      </c>
      <c r="R833">
        <v>2.2591074527147699</v>
      </c>
      <c r="S833">
        <v>178.71321103678</v>
      </c>
      <c r="T833">
        <v>0.97769286810772305</v>
      </c>
      <c r="U833">
        <v>41.790000915527301</v>
      </c>
      <c r="V833">
        <v>1023.41267471972</v>
      </c>
      <c r="W833">
        <v>6.6112355589178797</v>
      </c>
      <c r="X833">
        <v>0.66443782463379997</v>
      </c>
      <c r="Y833">
        <v>112.72682149206901</v>
      </c>
      <c r="Z833">
        <v>6.7399997711181596</v>
      </c>
      <c r="AA833">
        <v>1.4703552006812799</v>
      </c>
      <c r="AB833">
        <v>105.970001220703</v>
      </c>
      <c r="AC833">
        <v>8.2542272747377208</v>
      </c>
      <c r="AD833">
        <v>129.15099506206701</v>
      </c>
      <c r="AE833">
        <v>42.4799995422363</v>
      </c>
      <c r="AF833">
        <v>11.9173107147216</v>
      </c>
      <c r="AG833">
        <v>3.3070718783422901</v>
      </c>
    </row>
    <row r="834" spans="1:33" x14ac:dyDescent="0.2">
      <c r="A834" s="94">
        <v>45085</v>
      </c>
      <c r="B834">
        <v>12.939999580383301</v>
      </c>
      <c r="C834">
        <v>43.864332640849099</v>
      </c>
      <c r="E834">
        <v>10.539999961853001</v>
      </c>
      <c r="F834">
        <v>74.102783203125</v>
      </c>
      <c r="G834">
        <v>47.856231647534997</v>
      </c>
      <c r="H834">
        <v>6.8899998664855904</v>
      </c>
      <c r="I834">
        <v>4.92000007629394</v>
      </c>
      <c r="J834">
        <v>1.67590383889418</v>
      </c>
      <c r="K834">
        <v>4.1927055048618804</v>
      </c>
      <c r="L834">
        <v>91.120002746582003</v>
      </c>
      <c r="M834">
        <v>8.4428033828735298</v>
      </c>
      <c r="N834">
        <v>1.30133959243668</v>
      </c>
      <c r="O834">
        <v>2.4263438881364401</v>
      </c>
      <c r="P834">
        <v>12.675148010253899</v>
      </c>
      <c r="Q834">
        <v>3.83514748836199</v>
      </c>
      <c r="R834">
        <v>2.14671229330256</v>
      </c>
      <c r="S834">
        <v>178.13272021430001</v>
      </c>
      <c r="T834">
        <v>0.94405788316657102</v>
      </c>
      <c r="U834">
        <v>41.560001373291001</v>
      </c>
      <c r="V834">
        <v>1019.36545475409</v>
      </c>
      <c r="W834">
        <v>5.9423144319989598</v>
      </c>
      <c r="X834">
        <v>0.643867134547633</v>
      </c>
      <c r="Y834">
        <v>109.523567199707</v>
      </c>
      <c r="Z834">
        <v>6.7699999809265101</v>
      </c>
      <c r="AA834">
        <v>1.4540879060426</v>
      </c>
      <c r="AB834">
        <v>106.639999389648</v>
      </c>
      <c r="AC834">
        <v>8.1348132920613594</v>
      </c>
      <c r="AD834">
        <v>126.843881490123</v>
      </c>
      <c r="AE834">
        <v>42.130001068115199</v>
      </c>
      <c r="AF834">
        <v>11.7275438308715</v>
      </c>
    </row>
    <row r="835" spans="1:33" x14ac:dyDescent="0.2">
      <c r="A835" s="94">
        <v>45086</v>
      </c>
      <c r="B835">
        <v>12.9700002670288</v>
      </c>
      <c r="C835">
        <v>43.063305123480802</v>
      </c>
      <c r="D835">
        <v>0.64809734300009503</v>
      </c>
      <c r="E835">
        <v>10.670000076293899</v>
      </c>
      <c r="F835">
        <v>72.764320373535099</v>
      </c>
      <c r="G835">
        <v>47.479702153374099</v>
      </c>
      <c r="H835">
        <v>6.8099999427795401</v>
      </c>
      <c r="I835">
        <v>4.6900000572204501</v>
      </c>
      <c r="J835">
        <v>1.6966731292743</v>
      </c>
      <c r="K835">
        <v>4.1801632824625798</v>
      </c>
      <c r="L835">
        <v>91.599998474121094</v>
      </c>
      <c r="M835">
        <v>8.1419458389282209</v>
      </c>
      <c r="N835">
        <v>1.32660546625694</v>
      </c>
      <c r="O835">
        <v>2.4085573692244102</v>
      </c>
      <c r="P835">
        <v>12.7146339416503</v>
      </c>
      <c r="Q835">
        <v>4.0105749166003699</v>
      </c>
      <c r="R835">
        <v>2.16465964298441</v>
      </c>
      <c r="S835">
        <v>178.64247747699599</v>
      </c>
      <c r="T835">
        <v>0.95342560797892795</v>
      </c>
      <c r="U835">
        <v>41.259998321533203</v>
      </c>
      <c r="V835">
        <v>1028.6731068234301</v>
      </c>
      <c r="W835">
        <v>5.7054324812940997</v>
      </c>
      <c r="X835">
        <v>0.65811674684316201</v>
      </c>
      <c r="Y835">
        <v>110.523608207702</v>
      </c>
      <c r="Z835">
        <v>6.6100001335143999</v>
      </c>
      <c r="AA835">
        <v>1.4714501777015501</v>
      </c>
      <c r="AB835">
        <v>105.889999389648</v>
      </c>
      <c r="AC835">
        <v>8.4094215202570801</v>
      </c>
      <c r="AD835">
        <v>128.00207133315601</v>
      </c>
      <c r="AE835">
        <v>41.939998626708899</v>
      </c>
      <c r="AF835">
        <v>11.6041955947875</v>
      </c>
      <c r="AG835">
        <v>3.2785996824135202</v>
      </c>
    </row>
    <row r="836" spans="1:33" x14ac:dyDescent="0.2">
      <c r="A836" s="94">
        <v>45089</v>
      </c>
      <c r="B836">
        <v>13.050000190734799</v>
      </c>
      <c r="C836">
        <v>43.556317154439903</v>
      </c>
      <c r="D836">
        <v>0.66217016491901803</v>
      </c>
      <c r="E836">
        <v>10.810000419616699</v>
      </c>
      <c r="F836">
        <v>72.276725769042898</v>
      </c>
      <c r="G836">
        <v>47.685231320885698</v>
      </c>
      <c r="H836">
        <v>6.75</v>
      </c>
      <c r="I836">
        <v>4.8899998664855904</v>
      </c>
      <c r="J836">
        <v>1.7016986321587999</v>
      </c>
      <c r="K836">
        <v>4.21534260629047</v>
      </c>
      <c r="L836">
        <v>92.349998474121094</v>
      </c>
      <c r="M836">
        <v>8.0855360031127894</v>
      </c>
      <c r="N836">
        <v>1.27050741967684</v>
      </c>
      <c r="O836">
        <v>2.3429752910715198</v>
      </c>
      <c r="P836">
        <v>12.862708091735801</v>
      </c>
      <c r="Q836">
        <v>4.21039336435501</v>
      </c>
      <c r="R836">
        <v>2.2072982763105502</v>
      </c>
      <c r="S836">
        <v>183.66914913930299</v>
      </c>
      <c r="T836">
        <v>0.97788872517020198</v>
      </c>
      <c r="U836">
        <v>41.040000915527301</v>
      </c>
      <c r="V836">
        <v>1027.6665302561</v>
      </c>
      <c r="W836">
        <v>5.5523973219628697</v>
      </c>
      <c r="X836">
        <v>0.69027442572019004</v>
      </c>
      <c r="Y836">
        <v>110.712718963623</v>
      </c>
      <c r="Z836">
        <v>6.4699997901916504</v>
      </c>
      <c r="AA836">
        <v>1.48324787919481</v>
      </c>
      <c r="AB836">
        <v>104.06999969482401</v>
      </c>
      <c r="AC836">
        <v>8.7281771926886602</v>
      </c>
      <c r="AD836">
        <v>128.84962932566799</v>
      </c>
      <c r="AE836">
        <v>41.009998321533203</v>
      </c>
      <c r="AF836">
        <v>11.442894935607899</v>
      </c>
      <c r="AG836">
        <v>3.3659995674338399</v>
      </c>
    </row>
    <row r="837" spans="1:33" x14ac:dyDescent="0.2">
      <c r="A837" s="94">
        <v>45090</v>
      </c>
      <c r="B837">
        <v>13.199999809265099</v>
      </c>
      <c r="C837">
        <v>44.043743409624298</v>
      </c>
      <c r="D837">
        <v>0.63366662363159698</v>
      </c>
      <c r="E837">
        <v>10.9700002670288</v>
      </c>
      <c r="F837">
        <v>72.467948913574205</v>
      </c>
      <c r="G837">
        <v>46.936160770708099</v>
      </c>
      <c r="H837">
        <v>6.9400000572204501</v>
      </c>
      <c r="I837">
        <v>5.0700001716613698</v>
      </c>
      <c r="J837">
        <v>1.7116482306238301</v>
      </c>
      <c r="K837">
        <v>4.2072640140131004</v>
      </c>
      <c r="L837">
        <v>94.660003662109304</v>
      </c>
      <c r="M837">
        <v>8.3393840789794904</v>
      </c>
      <c r="N837">
        <v>1.2997522577343901</v>
      </c>
      <c r="O837">
        <v>2.2705377357043499</v>
      </c>
      <c r="P837">
        <v>13.0009107589721</v>
      </c>
      <c r="Q837">
        <v>4.0926013381797697</v>
      </c>
      <c r="R837">
        <v>2.4228098070045898</v>
      </c>
      <c r="S837">
        <v>185.25128528994301</v>
      </c>
      <c r="T837">
        <v>0.97696161566907502</v>
      </c>
      <c r="U837">
        <v>40.700000762939403</v>
      </c>
      <c r="V837">
        <v>1026.8067153807599</v>
      </c>
      <c r="W837">
        <v>5.7499157884422996</v>
      </c>
      <c r="X837">
        <v>0.66623746439628895</v>
      </c>
      <c r="Y837">
        <v>113.13859873051901</v>
      </c>
      <c r="Z837">
        <v>6.2899999618530202</v>
      </c>
      <c r="AA837">
        <v>1.4915752953526999</v>
      </c>
      <c r="AB837">
        <v>104.81999969482401</v>
      </c>
      <c r="AC837">
        <v>8.9844946994195691</v>
      </c>
      <c r="AD837">
        <v>130.05292527138499</v>
      </c>
      <c r="AE837">
        <v>40.580001831054602</v>
      </c>
      <c r="AF837">
        <v>11.31005859375</v>
      </c>
      <c r="AG837">
        <v>3.2601898546551999</v>
      </c>
    </row>
    <row r="838" spans="1:33" x14ac:dyDescent="0.2">
      <c r="A838" s="94">
        <v>45091</v>
      </c>
      <c r="B838">
        <v>13.119999885559</v>
      </c>
      <c r="C838">
        <v>43.840575509756398</v>
      </c>
      <c r="D838">
        <v>0.66035793120623498</v>
      </c>
      <c r="E838">
        <v>10.539999961853001</v>
      </c>
      <c r="F838">
        <v>72.563552856445298</v>
      </c>
      <c r="G838">
        <v>47.259235830587798</v>
      </c>
      <c r="H838">
        <v>6.5900001525878897</v>
      </c>
      <c r="I838">
        <v>4.5100002288818297</v>
      </c>
      <c r="J838">
        <v>1.6772371385940199</v>
      </c>
      <c r="K838">
        <v>4.3738689732740204</v>
      </c>
      <c r="L838">
        <v>94.279998779296804</v>
      </c>
      <c r="M838">
        <v>8.5556249618530202</v>
      </c>
      <c r="N838">
        <v>1.29320694918469</v>
      </c>
      <c r="O838">
        <v>2.22888125587445</v>
      </c>
      <c r="P838">
        <v>12.971296310424799</v>
      </c>
      <c r="Q838">
        <v>4.4875460530985798</v>
      </c>
      <c r="R838">
        <v>2.4530160712228599</v>
      </c>
      <c r="S838">
        <v>188.14640315035999</v>
      </c>
      <c r="T838">
        <v>1.0018837078291201</v>
      </c>
      <c r="U838">
        <v>40.090000152587798</v>
      </c>
      <c r="V838">
        <v>1036.58302735137</v>
      </c>
      <c r="W838">
        <v>5.8851347254068198</v>
      </c>
      <c r="X838">
        <v>0.66978302279245805</v>
      </c>
      <c r="Y838">
        <v>112.07484250506801</v>
      </c>
      <c r="Z838">
        <v>6.4899997711181596</v>
      </c>
      <c r="AA838">
        <v>1.4854497368648001</v>
      </c>
      <c r="AB838">
        <v>102.199996948242</v>
      </c>
      <c r="AC838">
        <v>8.8551635298017501</v>
      </c>
      <c r="AD838">
        <v>132.263538127814</v>
      </c>
      <c r="AE838">
        <v>39.380001068115199</v>
      </c>
      <c r="AF838">
        <v>11.0633630752563</v>
      </c>
      <c r="AG838">
        <v>3.5813221610352102</v>
      </c>
    </row>
    <row r="839" spans="1:33" x14ac:dyDescent="0.2">
      <c r="A839" s="94">
        <v>45092</v>
      </c>
      <c r="B839">
        <v>13.329999923706</v>
      </c>
      <c r="C839">
        <v>43.999481438146098</v>
      </c>
      <c r="D839">
        <v>0.67082036787027</v>
      </c>
      <c r="E839">
        <v>10.800000190734799</v>
      </c>
      <c r="F839">
        <v>71.588394165039006</v>
      </c>
      <c r="G839">
        <v>46.871254864799099</v>
      </c>
      <c r="H839">
        <v>6.6599998474120996</v>
      </c>
      <c r="I839">
        <v>4.21000003814697</v>
      </c>
      <c r="J839">
        <v>1.7441594763549699</v>
      </c>
      <c r="K839">
        <v>4.28211773556216</v>
      </c>
      <c r="L839">
        <v>93.910003662109304</v>
      </c>
      <c r="M839">
        <v>8.4239997863769496</v>
      </c>
      <c r="N839">
        <v>1.2726339316723101</v>
      </c>
      <c r="O839">
        <v>2.2078636028636498</v>
      </c>
      <c r="P839">
        <v>13.1292419433593</v>
      </c>
      <c r="Q839">
        <v>4.1967999284897699</v>
      </c>
      <c r="R839">
        <v>2.3275226597252101</v>
      </c>
      <c r="S839">
        <v>186.73592733027999</v>
      </c>
      <c r="T839">
        <v>0.96473344579862796</v>
      </c>
      <c r="U839">
        <v>38.880001068115199</v>
      </c>
      <c r="V839">
        <v>1044.88958448171</v>
      </c>
      <c r="W839">
        <v>5.6112568639364202</v>
      </c>
      <c r="X839">
        <v>0.68271295590784498</v>
      </c>
      <c r="Y839">
        <v>112.6442890428</v>
      </c>
      <c r="Z839">
        <v>6.4400000572204501</v>
      </c>
      <c r="AA839">
        <v>1.4887269906703</v>
      </c>
      <c r="AB839">
        <v>102.230003356933</v>
      </c>
      <c r="AC839">
        <v>8.9234785704854893</v>
      </c>
      <c r="AD839">
        <v>136.10069621354299</v>
      </c>
      <c r="AE839">
        <v>38.759998321533203</v>
      </c>
      <c r="AF839">
        <v>11.1297807693481</v>
      </c>
      <c r="AG839">
        <v>3.8170713128746101</v>
      </c>
    </row>
    <row r="840" spans="1:33" x14ac:dyDescent="0.2">
      <c r="A840" s="94">
        <v>45093</v>
      </c>
      <c r="B840">
        <v>13.060000419616699</v>
      </c>
      <c r="C840">
        <v>44.9991868872157</v>
      </c>
      <c r="D840">
        <v>0.66955005167774495</v>
      </c>
      <c r="E840">
        <v>10.6099996566772</v>
      </c>
      <c r="F840">
        <v>71.674430847167898</v>
      </c>
      <c r="G840">
        <v>46.636262000810099</v>
      </c>
      <c r="H840">
        <v>6.42000007629394</v>
      </c>
      <c r="I840">
        <v>4.0799999237060502</v>
      </c>
      <c r="J840">
        <v>1.7482344281327999</v>
      </c>
      <c r="K840">
        <v>4.3644737471237196</v>
      </c>
      <c r="L840">
        <v>93.75</v>
      </c>
      <c r="M840">
        <v>8.5462236404418892</v>
      </c>
      <c r="N840">
        <v>1.2762529380779</v>
      </c>
      <c r="O840">
        <v>2.28400556675324</v>
      </c>
      <c r="P840">
        <v>13.0798835754394</v>
      </c>
      <c r="Q840">
        <v>4.1461254357496902</v>
      </c>
      <c r="R840">
        <v>2.3681208172472998</v>
      </c>
      <c r="S840">
        <v>192.600221417011</v>
      </c>
      <c r="T840">
        <v>0.96630565820137704</v>
      </c>
      <c r="U840">
        <v>39.799999237060497</v>
      </c>
      <c r="V840">
        <v>1062.0295546429199</v>
      </c>
      <c r="W840">
        <v>5.5474172720936297</v>
      </c>
      <c r="X840">
        <v>0.70366155352195303</v>
      </c>
      <c r="Y840">
        <v>114.176852814143</v>
      </c>
      <c r="Z840">
        <v>6.6500000953674299</v>
      </c>
      <c r="AA840">
        <v>1.4712809434992999</v>
      </c>
      <c r="AB840">
        <v>102.970001220703</v>
      </c>
      <c r="AC840">
        <v>8.7834559868322692</v>
      </c>
      <c r="AD840">
        <v>140.52827848568401</v>
      </c>
      <c r="AE840">
        <v>38.840000152587798</v>
      </c>
      <c r="AF840">
        <v>11.158246040344199</v>
      </c>
      <c r="AG840">
        <v>3.7550881531009201</v>
      </c>
    </row>
    <row r="841" spans="1:33" x14ac:dyDescent="0.2">
      <c r="A841" s="94">
        <v>45096</v>
      </c>
      <c r="C841">
        <v>44.613598658354</v>
      </c>
      <c r="D841">
        <v>0.69482003393392899</v>
      </c>
      <c r="G841">
        <v>45.877583823159497</v>
      </c>
      <c r="J841">
        <v>1.6575165326371799</v>
      </c>
      <c r="K841">
        <v>4.3242846296639597</v>
      </c>
      <c r="N841">
        <v>1.2484976351714001</v>
      </c>
      <c r="O841">
        <v>2.4162600515147301</v>
      </c>
      <c r="Q841">
        <v>4.0586056726952702</v>
      </c>
      <c r="R841">
        <v>2.3143910475687299</v>
      </c>
      <c r="S841">
        <v>191.77921222872101</v>
      </c>
      <c r="T841">
        <v>0.95430564576893995</v>
      </c>
      <c r="V841">
        <v>1053.9373057185701</v>
      </c>
      <c r="W841">
        <v>5.6019769329739599</v>
      </c>
      <c r="X841">
        <v>0.69046819386684799</v>
      </c>
      <c r="Y841">
        <v>112.650763016436</v>
      </c>
      <c r="AA841">
        <v>1.47532983526797</v>
      </c>
      <c r="AC841">
        <v>9.0311482502181395</v>
      </c>
      <c r="AD841">
        <v>140.37771979591901</v>
      </c>
      <c r="AG841">
        <v>3.83553603863407</v>
      </c>
    </row>
    <row r="842" spans="1:33" x14ac:dyDescent="0.2">
      <c r="A842" s="94">
        <v>45097</v>
      </c>
      <c r="B842">
        <v>13.170000076293899</v>
      </c>
      <c r="C842">
        <v>44.378087655251797</v>
      </c>
      <c r="D842">
        <v>0.71803894382486799</v>
      </c>
      <c r="E842">
        <v>10.520000457763601</v>
      </c>
      <c r="F842">
        <v>70.441146850585895</v>
      </c>
      <c r="G842">
        <v>44.726268172976297</v>
      </c>
      <c r="H842">
        <v>6.5399999618530202</v>
      </c>
      <c r="I842">
        <v>3.8900001049041699</v>
      </c>
      <c r="J842">
        <v>1.6354931548435101</v>
      </c>
      <c r="K842">
        <v>4.2439673864520202</v>
      </c>
      <c r="L842">
        <v>92.400001525878906</v>
      </c>
      <c r="M842">
        <v>8.3675889968871999</v>
      </c>
      <c r="N842">
        <v>1.23045792453977</v>
      </c>
      <c r="O842">
        <v>2.4059068306766198</v>
      </c>
      <c r="P842">
        <v>12.991039276123001</v>
      </c>
      <c r="Q842">
        <v>3.8964304048535299</v>
      </c>
      <c r="R842">
        <v>2.29756642109415</v>
      </c>
      <c r="S842">
        <v>190.01614218266499</v>
      </c>
      <c r="T842">
        <v>0.94547792570649103</v>
      </c>
      <c r="U842">
        <v>39.159999847412102</v>
      </c>
      <c r="V842">
        <v>1055.61519871115</v>
      </c>
      <c r="W842">
        <v>5.5296942706794896</v>
      </c>
      <c r="X842">
        <v>0.68990561598960798</v>
      </c>
      <c r="Y842">
        <v>112.46593596664501</v>
      </c>
      <c r="Z842">
        <v>6.5799999237060502</v>
      </c>
      <c r="AA842">
        <v>1.4776314472110801</v>
      </c>
      <c r="AB842">
        <v>101.620002746582</v>
      </c>
      <c r="AC842">
        <v>9.0462710498795094</v>
      </c>
      <c r="AD842">
        <v>145.740900309267</v>
      </c>
      <c r="AE842">
        <v>38.529998779296797</v>
      </c>
      <c r="AF842">
        <v>11.1297807693481</v>
      </c>
      <c r="AG842">
        <v>3.9531498271870098</v>
      </c>
    </row>
    <row r="843" spans="1:33" x14ac:dyDescent="0.2">
      <c r="A843" s="94">
        <v>45098</v>
      </c>
      <c r="B843">
        <v>13.1000003814697</v>
      </c>
      <c r="C843">
        <v>43.775883029860303</v>
      </c>
      <c r="D843">
        <v>0.70573990380130103</v>
      </c>
      <c r="E843">
        <v>10.119999885559</v>
      </c>
      <c r="F843">
        <v>69.733680725097599</v>
      </c>
      <c r="G843">
        <v>43.826441239708302</v>
      </c>
      <c r="H843">
        <v>6.5199999809265101</v>
      </c>
      <c r="I843">
        <v>3.91000008583068</v>
      </c>
      <c r="J843">
        <v>1.5308181786819299</v>
      </c>
      <c r="K843">
        <v>4.2068764109694703</v>
      </c>
      <c r="L843">
        <v>92.019996643066406</v>
      </c>
      <c r="M843">
        <v>8.3393840789794904</v>
      </c>
      <c r="N843">
        <v>1.1659457218489899</v>
      </c>
      <c r="O843">
        <v>2.0622872087317798</v>
      </c>
      <c r="P843">
        <v>13.701795578002899</v>
      </c>
      <c r="Q843">
        <v>3.7043226326266199</v>
      </c>
      <c r="R843">
        <v>2.1937255418588899</v>
      </c>
      <c r="S843">
        <v>185.86508397600099</v>
      </c>
      <c r="T843">
        <v>0.90936944441175804</v>
      </c>
      <c r="U843">
        <v>38.369998931884702</v>
      </c>
      <c r="V843">
        <v>1043.74729337607</v>
      </c>
      <c r="W843">
        <v>4.9625859605401903</v>
      </c>
      <c r="X843">
        <v>0.67262698407452504</v>
      </c>
      <c r="Y843">
        <v>113.228738226971</v>
      </c>
      <c r="Z843">
        <v>6.5900001525878897</v>
      </c>
      <c r="AA843">
        <v>1.45469613627015</v>
      </c>
      <c r="AB843">
        <v>102.059997558593</v>
      </c>
      <c r="AC843">
        <v>9.0203509918637295</v>
      </c>
      <c r="AD843">
        <v>150.50797755433399</v>
      </c>
      <c r="AE843">
        <v>37.020000457763601</v>
      </c>
      <c r="AF843">
        <v>11.537777900695801</v>
      </c>
      <c r="AG843">
        <v>4.1232434624702901</v>
      </c>
    </row>
    <row r="844" spans="1:33" x14ac:dyDescent="0.2">
      <c r="A844" s="94">
        <v>45099</v>
      </c>
      <c r="B844">
        <v>12.9600000381469</v>
      </c>
      <c r="C844">
        <v>43.808774795822004</v>
      </c>
      <c r="D844">
        <v>0.68244336545467299</v>
      </c>
      <c r="E844">
        <v>10.2200002670288</v>
      </c>
      <c r="F844">
        <v>68.356964111328097</v>
      </c>
      <c r="G844">
        <v>43.347891211626198</v>
      </c>
      <c r="H844">
        <v>6.5999999046325604</v>
      </c>
      <c r="I844">
        <v>4.1199998855590803</v>
      </c>
      <c r="K844">
        <v>4.2258906394218299</v>
      </c>
      <c r="L844">
        <v>91.290000915527301</v>
      </c>
      <c r="M844">
        <v>8.0949373245239205</v>
      </c>
      <c r="P844">
        <v>13.6820516586303</v>
      </c>
      <c r="S844">
        <v>183.74249932457599</v>
      </c>
      <c r="U844">
        <v>38.409999847412102</v>
      </c>
      <c r="V844">
        <v>1035.35745101817</v>
      </c>
      <c r="Y844">
        <v>112.266278689887</v>
      </c>
      <c r="Z844">
        <v>6.5399999618530202</v>
      </c>
      <c r="AA844">
        <v>1.4503364449432901</v>
      </c>
      <c r="AB844">
        <v>100.75</v>
      </c>
      <c r="AC844">
        <v>8.6232520961047392</v>
      </c>
      <c r="AD844">
        <v>149.31064690062999</v>
      </c>
      <c r="AE844">
        <v>36.159999847412102</v>
      </c>
      <c r="AF844">
        <v>11.433406829833901</v>
      </c>
      <c r="AG844">
        <v>4.0814157283513097</v>
      </c>
    </row>
    <row r="845" spans="1:33" x14ac:dyDescent="0.2">
      <c r="A845" s="94">
        <v>45100</v>
      </c>
      <c r="B845">
        <v>12.6599998474121</v>
      </c>
      <c r="C845">
        <v>43.227689238074099</v>
      </c>
      <c r="D845">
        <v>0.67299313763852797</v>
      </c>
      <c r="E845">
        <v>10.020000457763601</v>
      </c>
      <c r="F845">
        <v>66.922904968261705</v>
      </c>
      <c r="G845">
        <v>42.424233793111597</v>
      </c>
      <c r="H845">
        <v>6.75</v>
      </c>
      <c r="I845">
        <v>4.4899997711181596</v>
      </c>
      <c r="L845">
        <v>90.040000915527301</v>
      </c>
      <c r="M845">
        <v>8.0385265350341797</v>
      </c>
      <c r="P845">
        <v>13.6228227615356</v>
      </c>
      <c r="S845">
        <v>182.58569868778901</v>
      </c>
      <c r="U845">
        <v>37.540000915527301</v>
      </c>
      <c r="V845">
        <v>1047.09904003934</v>
      </c>
      <c r="Y845">
        <v>112.429728241841</v>
      </c>
      <c r="Z845">
        <v>6.25</v>
      </c>
      <c r="AA845">
        <v>1.4367185528683499</v>
      </c>
      <c r="AB845">
        <v>101.11000061035099</v>
      </c>
      <c r="AC845">
        <v>8.4470128143061203</v>
      </c>
      <c r="AD845">
        <v>150.293101890754</v>
      </c>
      <c r="AE845">
        <v>34.950000762939403</v>
      </c>
      <c r="AF845">
        <v>11.0254096984863</v>
      </c>
      <c r="AG845">
        <v>3.7495357946705399</v>
      </c>
    </row>
    <row r="846" spans="1:33" x14ac:dyDescent="0.2">
      <c r="A846" s="94">
        <v>45103</v>
      </c>
      <c r="B846">
        <v>12.829999923706</v>
      </c>
      <c r="C846">
        <v>42.6692850686836</v>
      </c>
      <c r="D846">
        <v>0.64987979499830895</v>
      </c>
      <c r="E846">
        <v>10.060000419616699</v>
      </c>
      <c r="F846">
        <v>67.161911010742102</v>
      </c>
      <c r="G846">
        <v>41.2306450088671</v>
      </c>
      <c r="H846">
        <v>6.5999999046325604</v>
      </c>
      <c r="I846">
        <v>4.9699997901916504</v>
      </c>
      <c r="J846">
        <v>1.4223816871008801</v>
      </c>
      <c r="K846">
        <v>4.1936637977000801</v>
      </c>
      <c r="L846">
        <v>88.650001525878906</v>
      </c>
      <c r="M846">
        <v>8.0573301315307599</v>
      </c>
      <c r="N846">
        <v>1.1039562462893899</v>
      </c>
      <c r="O846">
        <v>1.86469404501424</v>
      </c>
      <c r="P846">
        <v>13.3168020248413</v>
      </c>
      <c r="Q846">
        <v>3.60799585780196</v>
      </c>
      <c r="R846">
        <v>2.0609269563530002</v>
      </c>
      <c r="S846">
        <v>182.03734642040399</v>
      </c>
      <c r="T846">
        <v>0.88458585677219703</v>
      </c>
      <c r="U846">
        <v>37.25</v>
      </c>
      <c r="V846">
        <v>1039.04293404289</v>
      </c>
      <c r="W846">
        <v>4.7067744838097898</v>
      </c>
      <c r="X846">
        <v>0.70906176591637304</v>
      </c>
      <c r="Y846">
        <v>111.25679513143299</v>
      </c>
      <c r="Z846">
        <v>6.4299998283386204</v>
      </c>
      <c r="AA846">
        <v>1.4186540138186201</v>
      </c>
      <c r="AB846">
        <v>101.650001525878</v>
      </c>
      <c r="AC846">
        <v>8.1998173565516108</v>
      </c>
      <c r="AD846">
        <v>150.72243268704401</v>
      </c>
      <c r="AE846">
        <v>34.259998321533203</v>
      </c>
      <c r="AF846">
        <v>11.139268875121999</v>
      </c>
      <c r="AG846">
        <v>3.5546854950467801</v>
      </c>
    </row>
    <row r="847" spans="1:33" x14ac:dyDescent="0.2">
      <c r="A847" s="94">
        <v>45104</v>
      </c>
      <c r="B847">
        <v>12.649999618530201</v>
      </c>
      <c r="C847">
        <v>42.272041864920503</v>
      </c>
      <c r="D847">
        <v>0.63557986851418402</v>
      </c>
      <c r="E847">
        <v>10.2100000381469</v>
      </c>
      <c r="F847">
        <v>66.7603759765625</v>
      </c>
      <c r="G847">
        <v>42.130957805543197</v>
      </c>
      <c r="H847">
        <v>6.6100001335143999</v>
      </c>
      <c r="I847">
        <v>4.9400000572204501</v>
      </c>
      <c r="J847">
        <v>1.4084688187622301</v>
      </c>
      <c r="K847">
        <v>4.2556042930194904</v>
      </c>
      <c r="L847">
        <v>90</v>
      </c>
      <c r="M847">
        <v>8.0009202957153303</v>
      </c>
      <c r="N847">
        <v>1.1359116682069701</v>
      </c>
      <c r="O847">
        <v>1.8593760621861199</v>
      </c>
      <c r="P847">
        <v>13.1094980239868</v>
      </c>
      <c r="Q847">
        <v>3.63435381836825</v>
      </c>
      <c r="R847">
        <v>2.0637220025155298</v>
      </c>
      <c r="S847">
        <v>181.18853508380101</v>
      </c>
      <c r="T847">
        <v>0.894078673933563</v>
      </c>
      <c r="U847">
        <v>37.259998321533203</v>
      </c>
      <c r="V847">
        <v>1051.8343709220001</v>
      </c>
      <c r="W847">
        <v>4.7014744149055296</v>
      </c>
      <c r="X847">
        <v>0.74345340402851401</v>
      </c>
      <c r="Y847">
        <v>107.289045604625</v>
      </c>
      <c r="Z847">
        <v>6.46000003814697</v>
      </c>
      <c r="AA847">
        <v>1.4655158727308</v>
      </c>
      <c r="AB847">
        <v>102.290000915527</v>
      </c>
      <c r="AC847">
        <v>8.2587583877517297</v>
      </c>
      <c r="AD847">
        <v>148.608366342273</v>
      </c>
      <c r="AE847">
        <v>34.200000762939403</v>
      </c>
      <c r="AF847">
        <v>11.082339286804199</v>
      </c>
      <c r="AG847">
        <v>3.47258671054623</v>
      </c>
    </row>
    <row r="848" spans="1:33" x14ac:dyDescent="0.2">
      <c r="A848" s="94">
        <v>45105</v>
      </c>
      <c r="B848">
        <v>13.060000419616699</v>
      </c>
      <c r="C848">
        <v>43.280968851242903</v>
      </c>
      <c r="D848">
        <v>0.64234482411472904</v>
      </c>
      <c r="E848">
        <v>10.649999618530201</v>
      </c>
      <c r="F848">
        <v>64.62841796875</v>
      </c>
      <c r="G848">
        <v>41.880746234602597</v>
      </c>
      <c r="H848">
        <v>6.5900001525878897</v>
      </c>
      <c r="I848">
        <v>4.6100001335143999</v>
      </c>
      <c r="J848">
        <v>1.4081630121454201</v>
      </c>
      <c r="K848">
        <v>4.2887658796768999</v>
      </c>
      <c r="L848">
        <v>89.470001220703097</v>
      </c>
      <c r="M848">
        <v>7.6154465675354004</v>
      </c>
      <c r="N848">
        <v>1.1281566247031001</v>
      </c>
      <c r="O848">
        <v>1.82673653981268</v>
      </c>
      <c r="P848">
        <v>13.2180862426757</v>
      </c>
      <c r="Q848">
        <v>3.57820643768803</v>
      </c>
      <c r="R848">
        <v>1.9858368670239099</v>
      </c>
      <c r="S848">
        <v>185.95335323369</v>
      </c>
      <c r="T848">
        <v>0.87411856305671098</v>
      </c>
      <c r="U848">
        <v>37.360000610351499</v>
      </c>
      <c r="V848">
        <v>1057.09005452823</v>
      </c>
      <c r="W848">
        <v>4.4381377301948497</v>
      </c>
      <c r="X848">
        <v>0.72727773338556201</v>
      </c>
      <c r="Y848">
        <v>105.780997753143</v>
      </c>
      <c r="Z848">
        <v>6.5799999237060502</v>
      </c>
      <c r="AA848">
        <v>1.43066667139509</v>
      </c>
      <c r="AB848">
        <v>100.949996948242</v>
      </c>
      <c r="AC848">
        <v>8.4714531328576506</v>
      </c>
      <c r="AD848">
        <v>148.990953371594</v>
      </c>
      <c r="AE848">
        <v>33.810001373291001</v>
      </c>
      <c r="AF848">
        <v>10.778713226318301</v>
      </c>
      <c r="AG848">
        <v>3.6007632045948399</v>
      </c>
    </row>
    <row r="849" spans="1:33" x14ac:dyDescent="0.2">
      <c r="A849" s="94">
        <v>45106</v>
      </c>
      <c r="B849">
        <v>12.890000343322701</v>
      </c>
      <c r="C849">
        <v>43.112073762372297</v>
      </c>
      <c r="D849">
        <v>0.67003402486443497</v>
      </c>
      <c r="E849">
        <v>10.685000419616699</v>
      </c>
      <c r="F849">
        <v>64.695327758789006</v>
      </c>
      <c r="G849">
        <v>39.343078393338601</v>
      </c>
      <c r="H849">
        <v>6.9800000190734801</v>
      </c>
      <c r="I849">
        <v>4.8400001525878897</v>
      </c>
      <c r="J849">
        <v>1.4937386737881699</v>
      </c>
      <c r="K849">
        <v>4.32541893598715</v>
      </c>
      <c r="L849">
        <v>90.720001220703097</v>
      </c>
      <c r="M849">
        <v>8.1889553070068306</v>
      </c>
      <c r="N849">
        <v>1.1545541694329899</v>
      </c>
      <c r="O849">
        <v>1.8191333854404499</v>
      </c>
      <c r="P849">
        <v>13.731410026550201</v>
      </c>
      <c r="Q849">
        <v>3.5867132720186898</v>
      </c>
      <c r="R849">
        <v>1.98182152498687</v>
      </c>
      <c r="S849">
        <v>182.29775058422601</v>
      </c>
      <c r="T849">
        <v>0.87666009763534403</v>
      </c>
      <c r="U849">
        <v>37.290000915527301</v>
      </c>
      <c r="V849">
        <v>1032.9473546686099</v>
      </c>
      <c r="W849">
        <v>4.4945389436689398</v>
      </c>
      <c r="X849">
        <v>0.69580581496022298</v>
      </c>
      <c r="Y849">
        <v>106.703077576453</v>
      </c>
      <c r="Z849">
        <v>6.6500000953674299</v>
      </c>
      <c r="AB849">
        <v>102.169998168945</v>
      </c>
      <c r="AC849">
        <v>8.5462582687985194</v>
      </c>
      <c r="AD849">
        <v>147.79672941415299</v>
      </c>
      <c r="AE849">
        <v>34.450000762939403</v>
      </c>
      <c r="AF849">
        <v>11.139268875121999</v>
      </c>
      <c r="AG849">
        <v>3.93117711221847</v>
      </c>
    </row>
    <row r="850" spans="1:33" x14ac:dyDescent="0.2">
      <c r="A850" s="94">
        <v>45107</v>
      </c>
      <c r="B850">
        <v>13.020000457763601</v>
      </c>
      <c r="C850">
        <v>43.890187443668701</v>
      </c>
      <c r="D850">
        <v>0.67138973367502397</v>
      </c>
      <c r="E850">
        <v>10.7299995422363</v>
      </c>
      <c r="F850">
        <v>64.857841491699205</v>
      </c>
      <c r="G850">
        <v>37.829537212942199</v>
      </c>
      <c r="H850">
        <v>6.9099998474120996</v>
      </c>
      <c r="I850">
        <v>4.7399997711181596</v>
      </c>
      <c r="J850">
        <v>1.42931901392843</v>
      </c>
      <c r="K850">
        <v>4.3555288088492103</v>
      </c>
      <c r="L850">
        <v>92.449996948242202</v>
      </c>
      <c r="M850">
        <v>7.9351067543029696</v>
      </c>
      <c r="N850">
        <v>1.12957455436385</v>
      </c>
      <c r="O850">
        <v>1.8005576130638401</v>
      </c>
      <c r="P850">
        <v>13.8597412109375</v>
      </c>
      <c r="Q850">
        <v>3.66391769745757</v>
      </c>
      <c r="R850">
        <v>2.0056809572483498</v>
      </c>
      <c r="S850">
        <v>185.56235184495699</v>
      </c>
      <c r="T850">
        <v>0.87426567661856303</v>
      </c>
      <c r="U850">
        <v>37.2299995422363</v>
      </c>
      <c r="V850">
        <v>1036.4673115303699</v>
      </c>
      <c r="W850">
        <v>4.5297762905061596</v>
      </c>
      <c r="X850">
        <v>0.70878948784537199</v>
      </c>
      <c r="Y850">
        <v>105.83680149873901</v>
      </c>
      <c r="Z850">
        <v>6.7399997711181596</v>
      </c>
      <c r="AA850">
        <v>1.4269935957942199</v>
      </c>
      <c r="AB850">
        <v>103.209999084472</v>
      </c>
      <c r="AC850">
        <v>8.4458171629503997</v>
      </c>
      <c r="AD850">
        <v>147.47047199443799</v>
      </c>
      <c r="AE850">
        <v>34.340000152587798</v>
      </c>
      <c r="AF850">
        <v>11.471360206604</v>
      </c>
      <c r="AG850">
        <v>3.9610225198971598</v>
      </c>
    </row>
    <row r="851" spans="1:33" x14ac:dyDescent="0.2">
      <c r="A851" s="94">
        <v>45110</v>
      </c>
      <c r="B851">
        <v>13.029999732971101</v>
      </c>
      <c r="C851">
        <v>43.469503859193502</v>
      </c>
      <c r="D851">
        <v>0.68559005377708304</v>
      </c>
      <c r="E851">
        <v>10.770000457763601</v>
      </c>
      <c r="F851">
        <v>64.724006652832003</v>
      </c>
      <c r="G851">
        <v>40.036468345569297</v>
      </c>
      <c r="H851">
        <v>7.0100002288818297</v>
      </c>
      <c r="I851">
        <v>4.8600001335143999</v>
      </c>
      <c r="J851">
        <v>1.42615242134064</v>
      </c>
      <c r="K851">
        <v>4.36280895202278</v>
      </c>
      <c r="L851">
        <v>92.089996337890597</v>
      </c>
      <c r="M851">
        <v>8.0855360031127894</v>
      </c>
      <c r="N851">
        <v>1.12446484068942</v>
      </c>
      <c r="O851">
        <v>1.7864047721818599</v>
      </c>
      <c r="P851">
        <v>13.839998245239199</v>
      </c>
      <c r="Q851">
        <v>3.7004305024522601</v>
      </c>
      <c r="R851">
        <v>2.0137975667632801</v>
      </c>
      <c r="S851">
        <v>186.182694502749</v>
      </c>
      <c r="T851">
        <v>0.88782717063079897</v>
      </c>
      <c r="U851">
        <v>37.2299995422363</v>
      </c>
      <c r="V851">
        <v>1040.38926986251</v>
      </c>
      <c r="W851">
        <v>4.5626540129990101</v>
      </c>
      <c r="X851">
        <v>0.71799397219166305</v>
      </c>
      <c r="Y851">
        <v>107.13107369510701</v>
      </c>
      <c r="Z851">
        <v>6.5999999046325604</v>
      </c>
      <c r="AA851">
        <v>1.4190575036441699</v>
      </c>
      <c r="AB851">
        <v>103.809997558593</v>
      </c>
      <c r="AC851">
        <v>8.48165020219386</v>
      </c>
      <c r="AD851">
        <v>148.38955605023301</v>
      </c>
      <c r="AE851">
        <v>34.520000457763601</v>
      </c>
      <c r="AF851">
        <v>11.433406829833901</v>
      </c>
      <c r="AG851">
        <v>4.0241938058238702</v>
      </c>
    </row>
    <row r="852" spans="1:33" x14ac:dyDescent="0.2">
      <c r="A852" s="94">
        <v>45111</v>
      </c>
      <c r="C852">
        <v>43.735893832266299</v>
      </c>
      <c r="D852">
        <v>0.68657024404756495</v>
      </c>
      <c r="G852">
        <v>39.356758011038202</v>
      </c>
      <c r="J852">
        <v>1.4065707956004201</v>
      </c>
      <c r="K852">
        <v>4.4019756528999103</v>
      </c>
      <c r="N852">
        <v>1.12881562598306</v>
      </c>
      <c r="O852">
        <v>1.7732997806995701</v>
      </c>
      <c r="Q852">
        <v>3.62855327074544</v>
      </c>
      <c r="R852">
        <v>2.00624774932799</v>
      </c>
      <c r="S852">
        <v>189.06967417923801</v>
      </c>
      <c r="T852">
        <v>0.87571480355268205</v>
      </c>
      <c r="V852">
        <v>1037.0642089487501</v>
      </c>
      <c r="W852">
        <v>4.4967738840994098</v>
      </c>
      <c r="X852">
        <v>0.70858311266903196</v>
      </c>
      <c r="Y852">
        <v>107.762993687028</v>
      </c>
      <c r="AA852">
        <v>1.4274247482594</v>
      </c>
      <c r="AC852">
        <v>8.5448363987254208</v>
      </c>
      <c r="AD852">
        <v>148.38577937427999</v>
      </c>
      <c r="AG852">
        <v>4.0681096602179903</v>
      </c>
    </row>
    <row r="853" spans="1:33" x14ac:dyDescent="0.2">
      <c r="A853" s="94">
        <v>45112</v>
      </c>
      <c r="B853">
        <v>12.869999885559</v>
      </c>
      <c r="C853">
        <v>43.130733015861999</v>
      </c>
      <c r="D853">
        <v>0.68803071621249401</v>
      </c>
      <c r="E853">
        <v>10.520000457763601</v>
      </c>
      <c r="F853">
        <v>63.366424560546797</v>
      </c>
      <c r="G853">
        <v>39.156689929480798</v>
      </c>
      <c r="H853">
        <v>6.7199997901916504</v>
      </c>
      <c r="I853">
        <v>5.0599999427795401</v>
      </c>
      <c r="J853">
        <v>1.4104386371609501</v>
      </c>
      <c r="K853">
        <v>4.3852955164400003</v>
      </c>
      <c r="L853">
        <v>92.150001525878906</v>
      </c>
      <c r="M853">
        <v>8.3675889968871999</v>
      </c>
      <c r="N853">
        <v>1.12632896417289</v>
      </c>
      <c r="O853">
        <v>1.75769057965499</v>
      </c>
      <c r="P853">
        <v>14.2842206954956</v>
      </c>
      <c r="Q853">
        <v>3.5877173595490501</v>
      </c>
      <c r="R853">
        <v>1.99142017751637</v>
      </c>
      <c r="S853">
        <v>187.457511943257</v>
      </c>
      <c r="T853">
        <v>0.86504467652230199</v>
      </c>
      <c r="U853">
        <v>36.590000152587798</v>
      </c>
      <c r="V853">
        <v>1064.50619990829</v>
      </c>
      <c r="W853">
        <v>4.4101657731134702</v>
      </c>
      <c r="X853">
        <v>0.731960936067935</v>
      </c>
      <c r="Y853">
        <v>108.60855933172201</v>
      </c>
      <c r="Z853">
        <v>6.5100002288818297</v>
      </c>
      <c r="AA853">
        <v>1.46258916490282</v>
      </c>
      <c r="AB853">
        <v>102.31999969482401</v>
      </c>
      <c r="AC853">
        <v>8.4811796957227799</v>
      </c>
      <c r="AD853">
        <v>151.215946783926</v>
      </c>
      <c r="AE853">
        <v>34.090000152587798</v>
      </c>
      <c r="AF853">
        <v>11.5852193832397</v>
      </c>
      <c r="AG853">
        <v>4.1342702049183204</v>
      </c>
    </row>
    <row r="854" spans="1:33" x14ac:dyDescent="0.2">
      <c r="A854" s="94">
        <v>45113</v>
      </c>
      <c r="B854">
        <v>12.2200002670288</v>
      </c>
      <c r="C854">
        <v>42.084811237574201</v>
      </c>
      <c r="D854">
        <v>0.658111907127647</v>
      </c>
      <c r="E854">
        <v>9.8299999237060494</v>
      </c>
      <c r="F854">
        <v>61.731597900390597</v>
      </c>
      <c r="G854">
        <v>38.635575817688299</v>
      </c>
      <c r="H854">
        <v>6.5100002288818297</v>
      </c>
      <c r="I854">
        <v>4.9699997901916504</v>
      </c>
      <c r="J854">
        <v>1.3877237176148101</v>
      </c>
      <c r="K854">
        <v>4.2901116108686201</v>
      </c>
      <c r="L854">
        <v>91.430000305175696</v>
      </c>
      <c r="M854">
        <v>7.8598923683166504</v>
      </c>
      <c r="N854">
        <v>1.1225297571743</v>
      </c>
      <c r="O854">
        <v>1.73597647121155</v>
      </c>
      <c r="P854">
        <v>14.007814407348601</v>
      </c>
      <c r="Q854">
        <v>3.60592850220001</v>
      </c>
      <c r="R854">
        <v>1.9727355009591401</v>
      </c>
      <c r="S854">
        <v>178.477750098065</v>
      </c>
      <c r="T854">
        <v>0.85973728890179701</v>
      </c>
      <c r="U854">
        <v>35.819999694824197</v>
      </c>
      <c r="V854">
        <v>1041.0605216778199</v>
      </c>
      <c r="W854">
        <v>4.3887932338739599</v>
      </c>
      <c r="X854">
        <v>0.72587774037827901</v>
      </c>
      <c r="Y854">
        <v>108.49679809353501</v>
      </c>
      <c r="Z854">
        <v>6.3600001335143999</v>
      </c>
      <c r="AA854">
        <v>1.50157362298182</v>
      </c>
      <c r="AB854">
        <v>101.84999847412099</v>
      </c>
      <c r="AC854">
        <v>8.2909414123291896</v>
      </c>
      <c r="AD854">
        <v>145.982682414919</v>
      </c>
      <c r="AE854">
        <v>33.680000305175703</v>
      </c>
      <c r="AF854">
        <v>11.262617111206</v>
      </c>
      <c r="AG854">
        <v>3.99391253850012</v>
      </c>
    </row>
    <row r="855" spans="1:33" x14ac:dyDescent="0.2">
      <c r="A855" s="94">
        <v>45114</v>
      </c>
      <c r="B855">
        <v>12.9099998474121</v>
      </c>
      <c r="C855">
        <v>42.287184215521798</v>
      </c>
      <c r="D855">
        <v>0.67294197513619003</v>
      </c>
      <c r="E855">
        <v>10.4899997711181</v>
      </c>
      <c r="F855">
        <v>62.391273498535099</v>
      </c>
      <c r="G855">
        <v>37.565505432514897</v>
      </c>
      <c r="H855">
        <v>6.8899998664855904</v>
      </c>
      <c r="I855">
        <v>4.8499999046325604</v>
      </c>
      <c r="J855">
        <v>1.39220473045453</v>
      </c>
      <c r="K855">
        <v>4.1721076829293704</v>
      </c>
      <c r="L855">
        <v>92.580001831054602</v>
      </c>
      <c r="M855">
        <v>8.3111791610717702</v>
      </c>
      <c r="N855">
        <v>1.1273519732852399</v>
      </c>
      <c r="O855">
        <v>1.7215773234442</v>
      </c>
      <c r="P855">
        <v>14.4717807769775</v>
      </c>
      <c r="Q855">
        <v>3.5728081579294102</v>
      </c>
      <c r="R855">
        <v>1.9554486878235999</v>
      </c>
      <c r="S855">
        <v>181.555431126966</v>
      </c>
      <c r="T855">
        <v>0.84974895875796996</v>
      </c>
      <c r="U855">
        <v>36.740001678466797</v>
      </c>
      <c r="V855">
        <v>1041.6438587926</v>
      </c>
      <c r="W855">
        <v>4.3425935498955202</v>
      </c>
      <c r="X855">
        <v>0.72559737472019403</v>
      </c>
      <c r="Y855">
        <v>106.147106828861</v>
      </c>
      <c r="Z855">
        <v>6.4299998283386204</v>
      </c>
      <c r="AA855">
        <v>1.47629310397917</v>
      </c>
      <c r="AB855">
        <v>102.470001220703</v>
      </c>
      <c r="AC855">
        <v>8.3016308302710904</v>
      </c>
      <c r="AD855">
        <v>143.875229103191</v>
      </c>
      <c r="AE855">
        <v>35.409999847412102</v>
      </c>
      <c r="AF855">
        <v>11.4049425125122</v>
      </c>
      <c r="AG855">
        <v>3.9457195304808801</v>
      </c>
    </row>
    <row r="856" spans="1:33" x14ac:dyDescent="0.2">
      <c r="A856" s="94">
        <v>45117</v>
      </c>
      <c r="B856">
        <v>13.1000003814697</v>
      </c>
      <c r="C856">
        <v>42.752390660866197</v>
      </c>
      <c r="D856">
        <v>0.67338683971497904</v>
      </c>
      <c r="E856">
        <v>10.829999923706</v>
      </c>
      <c r="F856">
        <v>62.458194732666001</v>
      </c>
      <c r="G856">
        <v>38.727869502833997</v>
      </c>
      <c r="H856">
        <v>6.8200001716613698</v>
      </c>
      <c r="I856">
        <v>4.7600002288818297</v>
      </c>
      <c r="J856">
        <v>1.45247638347427</v>
      </c>
      <c r="K856">
        <v>4.3180506293714904</v>
      </c>
      <c r="L856">
        <v>94.150001525878906</v>
      </c>
      <c r="M856">
        <v>8.53682136535644</v>
      </c>
      <c r="N856">
        <v>1.1544100863262901</v>
      </c>
      <c r="O856">
        <v>1.74304585085323</v>
      </c>
      <c r="P856">
        <v>14.294091224670399</v>
      </c>
      <c r="Q856">
        <v>3.64150703445062</v>
      </c>
      <c r="R856">
        <v>1.9961806298431299</v>
      </c>
      <c r="S856">
        <v>182.87387361641501</v>
      </c>
      <c r="T856">
        <v>0.85837504018094501</v>
      </c>
      <c r="U856">
        <v>36.860000610351499</v>
      </c>
      <c r="V856">
        <v>1051.5609150993901</v>
      </c>
      <c r="W856">
        <v>4.33287904308684</v>
      </c>
      <c r="X856">
        <v>0.72386389147503305</v>
      </c>
      <c r="Y856">
        <v>109.644615940314</v>
      </c>
      <c r="Z856">
        <v>6.2800002098083496</v>
      </c>
      <c r="AA856">
        <v>1.53054902696913</v>
      </c>
      <c r="AB856">
        <v>103.31999969482401</v>
      </c>
      <c r="AC856">
        <v>8.2629236513799107</v>
      </c>
      <c r="AD856">
        <v>140.47143184826299</v>
      </c>
      <c r="AE856">
        <v>36.689998626708899</v>
      </c>
      <c r="AF856">
        <v>11.509313583374</v>
      </c>
      <c r="AG856">
        <v>3.9844406653277198</v>
      </c>
    </row>
    <row r="857" spans="1:33" x14ac:dyDescent="0.2">
      <c r="A857" s="94">
        <v>45118</v>
      </c>
      <c r="B857">
        <v>13.2299995422363</v>
      </c>
      <c r="C857">
        <v>43.156131788671203</v>
      </c>
      <c r="D857">
        <v>0.661467458168569</v>
      </c>
      <c r="E857">
        <v>11.1300001144409</v>
      </c>
      <c r="F857">
        <v>63.605438232421797</v>
      </c>
      <c r="H857">
        <v>6.8200001716613698</v>
      </c>
      <c r="I857">
        <v>4.7399997711181596</v>
      </c>
      <c r="J857">
        <v>1.42219259257728</v>
      </c>
      <c r="K857">
        <v>4.2785249297272303</v>
      </c>
      <c r="L857">
        <v>96.769996643066406</v>
      </c>
      <c r="M857">
        <v>8.1513481140136701</v>
      </c>
      <c r="N857">
        <v>1.13815577107118</v>
      </c>
      <c r="O857">
        <v>1.69021930337379</v>
      </c>
      <c r="P857">
        <v>15.360226631164499</v>
      </c>
      <c r="Q857">
        <v>3.5571043078166902</v>
      </c>
      <c r="R857">
        <v>1.9798074203312399</v>
      </c>
      <c r="S857">
        <v>185.589124809494</v>
      </c>
      <c r="T857">
        <v>0.84363672308434301</v>
      </c>
      <c r="U857">
        <v>36.599998474121001</v>
      </c>
      <c r="V857">
        <v>1053.15686010936</v>
      </c>
      <c r="W857">
        <v>4.2780462431761599</v>
      </c>
      <c r="X857">
        <v>0.73161283650918496</v>
      </c>
      <c r="Y857">
        <v>107.03441379861</v>
      </c>
      <c r="Z857">
        <v>6.3600001335143999</v>
      </c>
      <c r="AA857">
        <v>1.53453617360559</v>
      </c>
      <c r="AB857">
        <v>107.34999847412099</v>
      </c>
      <c r="AC857">
        <v>8.0715598353240008</v>
      </c>
      <c r="AD857">
        <v>138.82521069096401</v>
      </c>
      <c r="AE857">
        <v>37.299999237060497</v>
      </c>
      <c r="AF857">
        <v>11.6706142425537</v>
      </c>
      <c r="AG857">
        <v>3.9404407172481202</v>
      </c>
    </row>
    <row r="858" spans="1:33" x14ac:dyDescent="0.2">
      <c r="A858" s="94">
        <v>45119</v>
      </c>
      <c r="B858">
        <v>13.670000076293899</v>
      </c>
      <c r="C858">
        <v>44.025561807401502</v>
      </c>
      <c r="D858">
        <v>0.65340617634868103</v>
      </c>
      <c r="E858">
        <v>11.3500003814697</v>
      </c>
      <c r="F858">
        <v>64.245986938476506</v>
      </c>
      <c r="G858">
        <v>38.529514100972698</v>
      </c>
      <c r="H858">
        <v>6.8400001525878897</v>
      </c>
      <c r="I858">
        <v>4.6399998664855904</v>
      </c>
      <c r="J858">
        <v>1.4138023309003001</v>
      </c>
      <c r="K858">
        <v>4.3595621631267196</v>
      </c>
      <c r="L858">
        <v>97.589996337890597</v>
      </c>
      <c r="M858">
        <v>8.2782726287841797</v>
      </c>
      <c r="N858">
        <v>1.11510987355892</v>
      </c>
      <c r="O858">
        <v>1.6524416948399401</v>
      </c>
      <c r="P858">
        <v>14.679084777831999</v>
      </c>
      <c r="Q858">
        <v>3.5815346625325799</v>
      </c>
      <c r="R858">
        <v>1.97183713418118</v>
      </c>
      <c r="S858">
        <v>189.78949462208701</v>
      </c>
      <c r="T858">
        <v>0.84891525886497599</v>
      </c>
      <c r="U858">
        <v>37</v>
      </c>
      <c r="V858">
        <v>1092.2490071657801</v>
      </c>
      <c r="W858">
        <v>4.1985296144778701</v>
      </c>
      <c r="X858">
        <v>0.72823614254593805</v>
      </c>
      <c r="Y858">
        <v>110.462942761958</v>
      </c>
      <c r="Z858">
        <v>6.2800002098083496</v>
      </c>
      <c r="AA858">
        <v>1.5548635808195099</v>
      </c>
      <c r="AB858">
        <v>107.930000305175</v>
      </c>
      <c r="AC858">
        <v>7.9066222902548304</v>
      </c>
      <c r="AD858">
        <v>139.58120622066701</v>
      </c>
      <c r="AE858">
        <v>37.9799995422363</v>
      </c>
      <c r="AF858">
        <v>11.575731277465801</v>
      </c>
      <c r="AG858">
        <v>3.9463685860743198</v>
      </c>
    </row>
    <row r="859" spans="1:33" x14ac:dyDescent="0.2">
      <c r="A859" s="94">
        <v>45120</v>
      </c>
      <c r="B859">
        <v>13.5900001525878</v>
      </c>
      <c r="C859">
        <v>45.217377008878401</v>
      </c>
      <c r="D859">
        <v>0.67263181526758498</v>
      </c>
      <c r="E859">
        <v>11.369999885559</v>
      </c>
      <c r="F859">
        <v>64.523231506347599</v>
      </c>
      <c r="G859">
        <v>40.0230372321492</v>
      </c>
      <c r="H859">
        <v>6.8299999237060502</v>
      </c>
      <c r="I859">
        <v>4.6100001335143999</v>
      </c>
      <c r="J859">
        <v>1.4503806761251199</v>
      </c>
      <c r="K859">
        <v>4.5448688667116501</v>
      </c>
      <c r="L859">
        <v>98.480003356933594</v>
      </c>
      <c r="M859">
        <v>8.0009202957153303</v>
      </c>
      <c r="N859">
        <v>1.1711265680952101</v>
      </c>
      <c r="O859">
        <v>1.7139567146793899</v>
      </c>
      <c r="P859">
        <v>15.15292263031</v>
      </c>
      <c r="Q859">
        <v>3.6620938363125202</v>
      </c>
      <c r="R859">
        <v>2.0076026502950901</v>
      </c>
      <c r="S859">
        <v>193.18911424799001</v>
      </c>
      <c r="T859">
        <v>0.86249007153885704</v>
      </c>
      <c r="U859">
        <v>37.009998321533203</v>
      </c>
      <c r="V859">
        <v>1097.9640086336201</v>
      </c>
      <c r="W859">
        <v>4.48895172002642</v>
      </c>
      <c r="X859">
        <v>0.71455488515150001</v>
      </c>
      <c r="Y859">
        <v>110.988367180259</v>
      </c>
      <c r="Z859">
        <v>6.1500000953674299</v>
      </c>
      <c r="AA859">
        <v>1.51400605474538</v>
      </c>
      <c r="AB859">
        <v>107.209999084472</v>
      </c>
      <c r="AC859">
        <v>8.1329153452850207</v>
      </c>
      <c r="AD859">
        <v>138.297275726246</v>
      </c>
      <c r="AE859">
        <v>38.150001525878899</v>
      </c>
      <c r="AF859">
        <v>11.699079513549799</v>
      </c>
      <c r="AG859">
        <v>3.8760023737826201</v>
      </c>
    </row>
    <row r="860" spans="1:33" x14ac:dyDescent="0.2">
      <c r="A860" s="94">
        <v>45121</v>
      </c>
      <c r="B860">
        <v>13.329999923706</v>
      </c>
      <c r="C860">
        <v>45.559918062701797</v>
      </c>
      <c r="D860">
        <v>0.66321850738444199</v>
      </c>
      <c r="E860">
        <v>11.2200002670288</v>
      </c>
      <c r="F860">
        <v>64.819618225097599</v>
      </c>
      <c r="G860">
        <v>40.119130010686597</v>
      </c>
      <c r="H860">
        <v>6.8899998664855904</v>
      </c>
      <c r="I860">
        <v>4.6900000572204501</v>
      </c>
      <c r="J860">
        <v>1.46492909748303</v>
      </c>
      <c r="K860">
        <v>4.6278612295750996</v>
      </c>
      <c r="L860">
        <v>95.75</v>
      </c>
      <c r="M860">
        <v>7.8222856521606401</v>
      </c>
      <c r="N860">
        <v>1.17762904418299</v>
      </c>
      <c r="O860">
        <v>1.7677332273741</v>
      </c>
      <c r="P860">
        <v>15.1430501937866</v>
      </c>
      <c r="Q860">
        <v>3.8461538031697202</v>
      </c>
      <c r="R860">
        <v>2.0286526486618301</v>
      </c>
      <c r="S860">
        <v>194.66769236989199</v>
      </c>
      <c r="T860">
        <v>0.86713283076569703</v>
      </c>
      <c r="U860">
        <v>37.299999237060497</v>
      </c>
      <c r="V860">
        <v>1101.5241751189999</v>
      </c>
      <c r="W860">
        <v>4.7583519463841997</v>
      </c>
      <c r="X860">
        <v>0.73146852596135403</v>
      </c>
      <c r="Y860">
        <v>112.11763620430401</v>
      </c>
      <c r="Z860">
        <v>6.0599999427795401</v>
      </c>
      <c r="AA860">
        <v>1.52862892770917</v>
      </c>
      <c r="AB860">
        <v>107.23999786376901</v>
      </c>
      <c r="AC860">
        <v>8.2140620506977093</v>
      </c>
      <c r="AD860">
        <v>139.70440364023599</v>
      </c>
      <c r="AE860">
        <v>39.150001525878899</v>
      </c>
      <c r="AF860">
        <v>11.793962478637599</v>
      </c>
      <c r="AG860">
        <v>3.8149379706760498</v>
      </c>
    </row>
    <row r="861" spans="1:33" x14ac:dyDescent="0.2">
      <c r="A861" s="94">
        <v>45124</v>
      </c>
      <c r="B861">
        <v>13.9300003051757</v>
      </c>
      <c r="C861">
        <v>45.532668177713198</v>
      </c>
      <c r="D861">
        <v>0.666235065340821</v>
      </c>
      <c r="E861">
        <v>11.6099996566772</v>
      </c>
      <c r="F861">
        <v>64.982139587402301</v>
      </c>
      <c r="G861">
        <v>39.7666414601157</v>
      </c>
      <c r="H861">
        <v>6.8899998664855904</v>
      </c>
      <c r="I861">
        <v>4.7699999809265101</v>
      </c>
      <c r="J861">
        <v>1.4554588127538699</v>
      </c>
      <c r="K861">
        <v>4.5887357815107004</v>
      </c>
      <c r="L861">
        <v>92.5</v>
      </c>
      <c r="M861">
        <v>7.8598923683166504</v>
      </c>
      <c r="N861">
        <v>1.1592192682381599</v>
      </c>
      <c r="O861">
        <v>1.7157762627706099</v>
      </c>
      <c r="P861">
        <v>15.350354194641101</v>
      </c>
      <c r="Q861">
        <v>3.86398346683551</v>
      </c>
      <c r="R861">
        <v>2.0132336276483298</v>
      </c>
      <c r="S861">
        <v>192.42234223552799</v>
      </c>
      <c r="T861">
        <v>0.85990785934255498</v>
      </c>
      <c r="U861">
        <v>37.369998931884702</v>
      </c>
      <c r="V861">
        <v>1099.0936837423201</v>
      </c>
      <c r="W861">
        <v>4.6525417848781601</v>
      </c>
      <c r="X861">
        <v>0.71425571596144199</v>
      </c>
      <c r="Y861">
        <v>109.565003489145</v>
      </c>
      <c r="Z861">
        <v>6.3000001907348597</v>
      </c>
      <c r="AA861">
        <v>1.5772993950690699</v>
      </c>
      <c r="AB861">
        <v>107.33000183105401</v>
      </c>
      <c r="AD861">
        <v>138.642609838878</v>
      </c>
      <c r="AE861">
        <v>39.75</v>
      </c>
      <c r="AF861">
        <v>11.7465209960937</v>
      </c>
      <c r="AG861">
        <v>3.85067608038863</v>
      </c>
    </row>
    <row r="862" spans="1:33" x14ac:dyDescent="0.2">
      <c r="A862" s="94">
        <v>45125</v>
      </c>
      <c r="B862">
        <v>13.9300003051757</v>
      </c>
      <c r="C862">
        <v>45.483208958133197</v>
      </c>
      <c r="D862">
        <v>0.68875108064659596</v>
      </c>
      <c r="E862">
        <v>11.520000457763601</v>
      </c>
      <c r="F862">
        <v>65.622688293457003</v>
      </c>
      <c r="G862">
        <v>39.322971735985099</v>
      </c>
      <c r="H862">
        <v>6.9699997901916504</v>
      </c>
      <c r="I862">
        <v>4.6599998474120996</v>
      </c>
      <c r="J862">
        <v>1.4188769523728799</v>
      </c>
      <c r="K862">
        <v>4.5861640025141197</v>
      </c>
      <c r="L862">
        <v>93.269996643066406</v>
      </c>
      <c r="M862">
        <v>7.6314291954040501</v>
      </c>
      <c r="N862">
        <v>1.1304110206663001</v>
      </c>
      <c r="O862">
        <v>1.6599489706919901</v>
      </c>
      <c r="P862">
        <v>15.7550907135009</v>
      </c>
      <c r="Q862">
        <v>3.8616016028551199</v>
      </c>
      <c r="R862">
        <v>1.90727454746185</v>
      </c>
      <c r="S862">
        <v>195.79717908155999</v>
      </c>
      <c r="T862">
        <v>0.852090496712129</v>
      </c>
      <c r="U862">
        <v>38.020000457763601</v>
      </c>
      <c r="V862">
        <v>1108.77892489448</v>
      </c>
      <c r="W862">
        <v>4.3343057187848002</v>
      </c>
      <c r="X862">
        <v>0.687529608956573</v>
      </c>
      <c r="Y862">
        <v>110.32535404346</v>
      </c>
      <c r="Z862">
        <v>6.5</v>
      </c>
      <c r="AA862">
        <v>1.5781742787983599</v>
      </c>
      <c r="AB862">
        <v>108.379997253417</v>
      </c>
      <c r="AC862">
        <v>8.3999936302601697</v>
      </c>
      <c r="AD862">
        <v>135.83467338187199</v>
      </c>
      <c r="AE862">
        <v>40.939998626708899</v>
      </c>
      <c r="AF862">
        <v>11.803449630737299</v>
      </c>
      <c r="AG862">
        <v>4.1090869113173696</v>
      </c>
    </row>
    <row r="863" spans="1:33" x14ac:dyDescent="0.2">
      <c r="A863" s="94">
        <v>45126</v>
      </c>
      <c r="B863">
        <v>13.75</v>
      </c>
      <c r="C863">
        <v>46.173534598638</v>
      </c>
      <c r="D863">
        <v>0.69656707300610698</v>
      </c>
      <c r="E863">
        <v>11.3500003814697</v>
      </c>
      <c r="F863">
        <v>65.632247924804602</v>
      </c>
      <c r="G863">
        <v>39.338827101409002</v>
      </c>
      <c r="H863">
        <v>7.17000007629394</v>
      </c>
      <c r="I863">
        <v>5</v>
      </c>
      <c r="J863">
        <v>1.43868721000259</v>
      </c>
      <c r="K863">
        <v>4.6491673846772903</v>
      </c>
      <c r="L863">
        <v>95.809997558593693</v>
      </c>
      <c r="M863">
        <v>7.6154465675354004</v>
      </c>
      <c r="N863">
        <v>1.160882417836</v>
      </c>
      <c r="O863">
        <v>1.69397963951141</v>
      </c>
      <c r="P863">
        <v>15.5082998275756</v>
      </c>
      <c r="Q863">
        <v>4.0059617182535501</v>
      </c>
      <c r="R863">
        <v>1.9313825554888799</v>
      </c>
      <c r="S863">
        <v>196.584484066588</v>
      </c>
      <c r="T863">
        <v>0.85941529591622101</v>
      </c>
      <c r="U863">
        <v>38.810001373291001</v>
      </c>
      <c r="V863">
        <v>1127.5608210933999</v>
      </c>
      <c r="W863">
        <v>4.4388931794770699</v>
      </c>
      <c r="X863">
        <v>0.69505382121377501</v>
      </c>
      <c r="Y863">
        <v>110.016161332716</v>
      </c>
      <c r="Z863">
        <v>6.46000003814697</v>
      </c>
      <c r="AA863">
        <v>1.6583193345313101</v>
      </c>
      <c r="AB863">
        <v>109.150001525878</v>
      </c>
      <c r="AC863">
        <v>8.5150919941308896</v>
      </c>
      <c r="AD863">
        <v>136.756444266709</v>
      </c>
      <c r="AE863">
        <v>41.2299995422363</v>
      </c>
      <c r="AF863">
        <v>11.812938690185501</v>
      </c>
      <c r="AG863">
        <v>4.1323267020414303</v>
      </c>
    </row>
    <row r="864" spans="1:33" x14ac:dyDescent="0.2">
      <c r="A864" s="94">
        <v>45127</v>
      </c>
      <c r="B864">
        <v>13.390000343322701</v>
      </c>
      <c r="C864">
        <v>45.335518706742697</v>
      </c>
      <c r="D864">
        <v>0.69730056460901502</v>
      </c>
      <c r="E864">
        <v>11.1000003814697</v>
      </c>
      <c r="F864">
        <v>65.412361145019503</v>
      </c>
      <c r="G864">
        <v>40.632570823094603</v>
      </c>
      <c r="H864">
        <v>7.2199997901916504</v>
      </c>
      <c r="I864">
        <v>4.71000003814697</v>
      </c>
      <c r="J864">
        <v>1.4042433333070301</v>
      </c>
      <c r="K864">
        <v>4.8614551339667198</v>
      </c>
      <c r="L864">
        <v>95.849998474121094</v>
      </c>
      <c r="M864">
        <v>7.1453571319579998</v>
      </c>
      <c r="N864">
        <v>1.13098705382688</v>
      </c>
      <c r="O864">
        <v>1.63898138117231</v>
      </c>
      <c r="P864">
        <v>15.528042793273899</v>
      </c>
      <c r="Q864">
        <v>4.3786931367442303</v>
      </c>
      <c r="R864">
        <v>1.9299790724264601</v>
      </c>
      <c r="S864">
        <v>194.35140409090599</v>
      </c>
      <c r="T864">
        <v>0.88016717672323996</v>
      </c>
      <c r="U864">
        <v>37.709999084472599</v>
      </c>
      <c r="V864">
        <v>1117.76525228223</v>
      </c>
      <c r="W864">
        <v>4.2247432156466296</v>
      </c>
      <c r="X864">
        <v>0.68918749447376304</v>
      </c>
      <c r="Y864">
        <v>108.694250106811</v>
      </c>
      <c r="Z864">
        <v>6.4800000190734801</v>
      </c>
      <c r="AA864">
        <v>1.6457748583319101</v>
      </c>
      <c r="AB864">
        <v>108.680000305175</v>
      </c>
      <c r="AC864">
        <v>8.3302615929891992</v>
      </c>
      <c r="AD864">
        <v>135.75663104332401</v>
      </c>
      <c r="AE864">
        <v>41.819999694824197</v>
      </c>
      <c r="AF864">
        <v>11.7654972076416</v>
      </c>
      <c r="AG864">
        <v>4.1389338653969396</v>
      </c>
    </row>
    <row r="865" spans="1:33" x14ac:dyDescent="0.2">
      <c r="A865" s="94">
        <v>45128</v>
      </c>
      <c r="B865">
        <v>13.270000457763601</v>
      </c>
      <c r="C865">
        <v>44.7830647988553</v>
      </c>
      <c r="D865">
        <v>0.71504516905451598</v>
      </c>
      <c r="E865">
        <v>10.800000190734799</v>
      </c>
      <c r="F865">
        <v>65.785217285156193</v>
      </c>
      <c r="G865">
        <v>39.453708574839801</v>
      </c>
      <c r="H865">
        <v>7.1599998474120996</v>
      </c>
      <c r="I865">
        <v>4.7800002098083496</v>
      </c>
      <c r="J865">
        <v>1.41137582318356</v>
      </c>
      <c r="K865">
        <v>4.7759040144220997</v>
      </c>
      <c r="L865">
        <v>93.860000610351506</v>
      </c>
      <c r="M865">
        <v>7.34279441833496</v>
      </c>
      <c r="N865">
        <v>1.13346330833375</v>
      </c>
      <c r="O865">
        <v>1.6544239764308299</v>
      </c>
      <c r="P865">
        <v>15.676117897033601</v>
      </c>
      <c r="Q865">
        <v>4.0576884819244796</v>
      </c>
      <c r="R865">
        <v>1.9293539417421901</v>
      </c>
      <c r="S865">
        <v>190.86864584905899</v>
      </c>
      <c r="T865">
        <v>0.86253747291981797</v>
      </c>
      <c r="U865">
        <v>38</v>
      </c>
      <c r="V865">
        <v>1113.2245044164299</v>
      </c>
      <c r="W865">
        <v>4.1975097770530203</v>
      </c>
      <c r="X865">
        <v>0.70089880931316595</v>
      </c>
      <c r="Y865">
        <v>108.127591609954</v>
      </c>
      <c r="Z865">
        <v>6.5</v>
      </c>
      <c r="AA865">
        <v>1.6774050347171201</v>
      </c>
      <c r="AB865">
        <v>109.09999847412099</v>
      </c>
      <c r="AC865">
        <v>8.2099658475678297</v>
      </c>
      <c r="AD865">
        <v>135.04888754806399</v>
      </c>
      <c r="AE865">
        <v>42.349998474121001</v>
      </c>
      <c r="AF865">
        <v>11.8603801727294</v>
      </c>
      <c r="AG865">
        <v>4.2482029993593597</v>
      </c>
    </row>
    <row r="866" spans="1:33" x14ac:dyDescent="0.2">
      <c r="A866" s="94">
        <v>45131</v>
      </c>
      <c r="B866">
        <v>13.149999618530201</v>
      </c>
      <c r="C866">
        <v>44.276760146476498</v>
      </c>
      <c r="D866">
        <v>0.73680244046556698</v>
      </c>
      <c r="E866">
        <v>10.800000190734799</v>
      </c>
      <c r="F866">
        <v>66.301460266113196</v>
      </c>
      <c r="G866">
        <v>37.389909873014602</v>
      </c>
      <c r="H866">
        <v>7.21000003814697</v>
      </c>
      <c r="I866">
        <v>4.7699999809265101</v>
      </c>
      <c r="J866">
        <v>1.4301009389680499</v>
      </c>
      <c r="K866">
        <v>4.7482691975064801</v>
      </c>
      <c r="L866">
        <v>94.400001525878906</v>
      </c>
      <c r="M866">
        <v>7.3333930969238201</v>
      </c>
      <c r="N866">
        <v>1.13987711196212</v>
      </c>
      <c r="O866">
        <v>1.66796627990326</v>
      </c>
      <c r="P866">
        <v>15.2417659759521</v>
      </c>
      <c r="Q866">
        <v>3.8897170852616498</v>
      </c>
      <c r="R866">
        <v>1.8983809529997799</v>
      </c>
      <c r="S866">
        <v>187.821142528628</v>
      </c>
      <c r="T866">
        <v>0.85261705055906101</v>
      </c>
      <c r="U866">
        <v>38.090000152587798</v>
      </c>
      <c r="V866">
        <v>1107.7391058677599</v>
      </c>
      <c r="W866">
        <v>4.1980642984060497</v>
      </c>
      <c r="X866">
        <v>0.71748006107845397</v>
      </c>
      <c r="Y866">
        <v>107.969156742095</v>
      </c>
      <c r="Z866">
        <v>6.8200001716613698</v>
      </c>
      <c r="AA866">
        <v>1.72711878920658</v>
      </c>
      <c r="AB866">
        <v>108.379997253417</v>
      </c>
      <c r="AC866">
        <v>8.1831818648556194</v>
      </c>
      <c r="AD866">
        <v>134.851006023704</v>
      </c>
      <c r="AE866">
        <v>43.189998626708899</v>
      </c>
      <c r="AF866">
        <v>11.9173107147216</v>
      </c>
      <c r="AG866">
        <v>4.3041357622364496</v>
      </c>
    </row>
    <row r="867" spans="1:33" x14ac:dyDescent="0.2">
      <c r="A867" s="94">
        <v>45132</v>
      </c>
      <c r="B867">
        <v>13.050000190734799</v>
      </c>
      <c r="C867">
        <v>41.846341720692998</v>
      </c>
      <c r="D867">
        <v>0.72796528715807696</v>
      </c>
      <c r="E867">
        <v>10.7399997711181</v>
      </c>
      <c r="F867">
        <v>66.081588745117102</v>
      </c>
      <c r="G867">
        <v>36.407564226621403</v>
      </c>
      <c r="H867">
        <v>7.1900000572204501</v>
      </c>
      <c r="I867">
        <v>4.7600002288818297</v>
      </c>
      <c r="J867">
        <v>1.42483184389948</v>
      </c>
      <c r="K867">
        <v>4.7586017252947297</v>
      </c>
      <c r="L867">
        <v>95.029998779296804</v>
      </c>
      <c r="M867">
        <v>7.1500582695007298</v>
      </c>
      <c r="N867">
        <v>1.1532849239351799</v>
      </c>
      <c r="O867">
        <v>1.6953350086046099</v>
      </c>
      <c r="P867">
        <v>15.528042793273899</v>
      </c>
      <c r="Q867">
        <v>3.88988631852953</v>
      </c>
      <c r="R867">
        <v>1.95338823297151</v>
      </c>
      <c r="S867">
        <v>188.40442848522699</v>
      </c>
      <c r="T867">
        <v>0.86843968067023403</v>
      </c>
      <c r="U867">
        <v>37.75</v>
      </c>
      <c r="V867">
        <v>1102.1699213639699</v>
      </c>
      <c r="W867">
        <v>4.3185790606630601</v>
      </c>
      <c r="X867">
        <v>0.72787495401712399</v>
      </c>
      <c r="Y867">
        <v>111.469859719276</v>
      </c>
      <c r="Z867">
        <v>6.9400000572204501</v>
      </c>
      <c r="AA867">
        <v>1.73200542078574</v>
      </c>
      <c r="AB867">
        <v>108.33999633789</v>
      </c>
      <c r="AC867">
        <v>8.2238928722669407</v>
      </c>
      <c r="AD867">
        <v>136.98292417893401</v>
      </c>
      <c r="AE867">
        <v>43.720001220703097</v>
      </c>
      <c r="AF867">
        <v>11.9078216552734</v>
      </c>
      <c r="AG867">
        <v>4.3000698494205896</v>
      </c>
    </row>
    <row r="868" spans="1:33" x14ac:dyDescent="0.2">
      <c r="A868" s="94">
        <v>45133</v>
      </c>
      <c r="B868">
        <v>13.310000419616699</v>
      </c>
      <c r="C868">
        <v>41.1666104195956</v>
      </c>
      <c r="D868">
        <v>0.711743824440489</v>
      </c>
      <c r="E868">
        <v>10.869999885559</v>
      </c>
      <c r="F868">
        <v>66.636085510253906</v>
      </c>
      <c r="G868">
        <v>35.377359515401899</v>
      </c>
      <c r="H868">
        <v>7.2800002098083496</v>
      </c>
      <c r="I868">
        <v>4.7899999618530202</v>
      </c>
      <c r="J868">
        <v>1.4054885403805799</v>
      </c>
      <c r="K868">
        <v>4.7379173329278403</v>
      </c>
      <c r="L868">
        <v>95.300003051757798</v>
      </c>
      <c r="M868">
        <v>7.0607414245605398</v>
      </c>
      <c r="N868">
        <v>1.1293129861911599</v>
      </c>
      <c r="O868">
        <v>1.6276895542443901</v>
      </c>
      <c r="P868">
        <v>15.3898410797119</v>
      </c>
      <c r="Q868">
        <v>3.8820530351324498</v>
      </c>
      <c r="R868">
        <v>1.93906795271118</v>
      </c>
      <c r="S868">
        <v>188.187916240167</v>
      </c>
      <c r="T868">
        <v>0.86330127961787095</v>
      </c>
      <c r="U868">
        <v>37.919998168945298</v>
      </c>
      <c r="V868">
        <v>1119.2147472213601</v>
      </c>
      <c r="W868">
        <v>4.1194609271235496</v>
      </c>
      <c r="X868">
        <v>0.73436665903557197</v>
      </c>
      <c r="Y868">
        <v>112.17699980735701</v>
      </c>
      <c r="Z868">
        <v>7.1199998855590803</v>
      </c>
      <c r="AA868">
        <v>1.7279659978308299</v>
      </c>
      <c r="AB868">
        <v>108.34999847412099</v>
      </c>
      <c r="AC868">
        <v>8.2594355046184198</v>
      </c>
      <c r="AD868">
        <v>137.20773946837201</v>
      </c>
      <c r="AE868">
        <v>42.549999237060497</v>
      </c>
      <c r="AF868">
        <v>11.850892066955501</v>
      </c>
      <c r="AG868">
        <v>4.2502737033421996</v>
      </c>
    </row>
    <row r="869" spans="1:33" x14ac:dyDescent="0.2">
      <c r="A869" s="94">
        <v>45134</v>
      </c>
      <c r="B869">
        <v>13.0100002288818</v>
      </c>
      <c r="C869">
        <v>42.7958694184262</v>
      </c>
      <c r="D869">
        <v>0.69042694106312297</v>
      </c>
      <c r="E869">
        <v>10.890000343322701</v>
      </c>
      <c r="F869">
        <v>70.249938964843693</v>
      </c>
      <c r="G869">
        <v>37.128898226517599</v>
      </c>
      <c r="H869">
        <v>7.1799998283386204</v>
      </c>
      <c r="I869">
        <v>4.6100001335143999</v>
      </c>
      <c r="J869">
        <v>1.38990227273012</v>
      </c>
      <c r="K869">
        <v>4.6372412844790896</v>
      </c>
      <c r="L869">
        <v>94.150001525878906</v>
      </c>
      <c r="M869">
        <v>7.0607414245605398</v>
      </c>
      <c r="N869">
        <v>1.11235323909905</v>
      </c>
      <c r="O869">
        <v>1.5951356509475501</v>
      </c>
      <c r="P869">
        <v>15.2516374588012</v>
      </c>
      <c r="Q869">
        <v>3.9972027418600899</v>
      </c>
      <c r="R869">
        <v>1.9099772846735099</v>
      </c>
      <c r="S869">
        <v>195.747650006724</v>
      </c>
      <c r="T869">
        <v>0.85174826357018596</v>
      </c>
      <c r="U869">
        <v>37.7299995422363</v>
      </c>
      <c r="V869">
        <v>1127.7940475195601</v>
      </c>
      <c r="W869">
        <v>4.03384624321248</v>
      </c>
      <c r="X869">
        <v>0.73566435945409103</v>
      </c>
      <c r="Y869">
        <v>107.166872089728</v>
      </c>
      <c r="Z869">
        <v>7.1599998474120996</v>
      </c>
      <c r="AA869">
        <v>1.7029279880545301</v>
      </c>
      <c r="AB869">
        <v>107.08000183105401</v>
      </c>
      <c r="AC869">
        <v>8.4095177907347995</v>
      </c>
      <c r="AD869">
        <v>136.91666962578799</v>
      </c>
      <c r="AE869">
        <v>42.819999694824197</v>
      </c>
      <c r="AF869">
        <v>11.9078216552734</v>
      </c>
      <c r="AG869">
        <v>4.2104486733149997</v>
      </c>
    </row>
    <row r="870" spans="1:33" x14ac:dyDescent="0.2">
      <c r="A870" s="94">
        <v>45135</v>
      </c>
      <c r="B870">
        <v>15.310000419616699</v>
      </c>
      <c r="C870">
        <v>42.181877679758998</v>
      </c>
      <c r="D870">
        <v>0.70862155370815105</v>
      </c>
      <c r="E870">
        <v>11.3500003814697</v>
      </c>
      <c r="F870">
        <v>71.750915527343693</v>
      </c>
      <c r="G870">
        <v>37.366198421106702</v>
      </c>
      <c r="H870">
        <v>7.1199998855590803</v>
      </c>
      <c r="I870">
        <v>4.8299999237060502</v>
      </c>
      <c r="J870">
        <v>1.3651455768231999</v>
      </c>
      <c r="K870">
        <v>4.5619470453390196</v>
      </c>
      <c r="L870">
        <v>96.279998779296804</v>
      </c>
      <c r="M870">
        <v>6.7974910736083896</v>
      </c>
      <c r="N870">
        <v>1.1061152689342</v>
      </c>
      <c r="O870">
        <v>1.5664123202950799</v>
      </c>
      <c r="P870">
        <v>15.478685379028301</v>
      </c>
      <c r="Q870">
        <v>3.8937139634059501</v>
      </c>
      <c r="R870">
        <v>1.91774326562972</v>
      </c>
      <c r="S870">
        <v>180.37818275033999</v>
      </c>
      <c r="T870">
        <v>0.86294627257188194</v>
      </c>
      <c r="U870">
        <v>38.639999389648402</v>
      </c>
      <c r="V870">
        <v>1112.0576786479501</v>
      </c>
      <c r="W870">
        <v>3.9645143515375501</v>
      </c>
      <c r="X870">
        <v>0.72074834471609905</v>
      </c>
      <c r="Y870">
        <v>106.060413190845</v>
      </c>
      <c r="Z870">
        <v>7.1999998092651296</v>
      </c>
      <c r="AA870">
        <v>1.66622363797999</v>
      </c>
      <c r="AB870">
        <v>107.900001525878</v>
      </c>
      <c r="AC870">
        <v>8.4339095612636097</v>
      </c>
      <c r="AD870">
        <v>134.224731385078</v>
      </c>
      <c r="AE870">
        <v>42.919998168945298</v>
      </c>
      <c r="AF870">
        <v>12.088099479675201</v>
      </c>
      <c r="AG870">
        <v>4.41030815144748</v>
      </c>
    </row>
    <row r="871" spans="1:33" x14ac:dyDescent="0.2">
      <c r="A871" s="94">
        <v>45138</v>
      </c>
      <c r="B871">
        <v>15.689999580383301</v>
      </c>
      <c r="C871">
        <v>42.614257878660197</v>
      </c>
      <c r="D871">
        <v>0.70924986518942001</v>
      </c>
      <c r="E871">
        <v>11.810000419616699</v>
      </c>
      <c r="F871">
        <v>71.798713684082003</v>
      </c>
      <c r="G871">
        <v>37.285962838621799</v>
      </c>
      <c r="H871">
        <v>7.2800002098083496</v>
      </c>
      <c r="I871">
        <v>5.0100002288818297</v>
      </c>
      <c r="J871">
        <v>1.40684771258764</v>
      </c>
      <c r="K871">
        <v>4.52851766869599</v>
      </c>
      <c r="L871">
        <v>97.029998779296804</v>
      </c>
      <c r="M871">
        <v>7.2299733161926198</v>
      </c>
      <c r="N871">
        <v>1.15058847975595</v>
      </c>
      <c r="O871">
        <v>1.6253521662285999</v>
      </c>
      <c r="P871">
        <v>15.528042793273899</v>
      </c>
      <c r="Q871">
        <v>4.1180944405496103</v>
      </c>
      <c r="R871">
        <v>2.0069972615410498</v>
      </c>
      <c r="S871">
        <v>178.794030308006</v>
      </c>
      <c r="T871">
        <v>0.88415842566366298</v>
      </c>
      <c r="U871">
        <v>38.209999084472599</v>
      </c>
      <c r="V871">
        <v>1110.86531273578</v>
      </c>
      <c r="W871">
        <v>4.0662033201278298</v>
      </c>
      <c r="X871">
        <v>0.74477673276631096</v>
      </c>
      <c r="Y871">
        <v>103.345886665949</v>
      </c>
      <c r="Z871">
        <v>7.1100001335143999</v>
      </c>
      <c r="AA871">
        <v>1.66520827776318</v>
      </c>
      <c r="AB871">
        <v>108.550003051757</v>
      </c>
      <c r="AC871">
        <v>8.4657305517150796</v>
      </c>
      <c r="AD871">
        <v>132.287501820595</v>
      </c>
      <c r="AE871">
        <v>43.240001678466797</v>
      </c>
      <c r="AF871">
        <v>12.1640062332153</v>
      </c>
      <c r="AG871">
        <v>4.55888222552238</v>
      </c>
    </row>
    <row r="872" spans="1:33" x14ac:dyDescent="0.2">
      <c r="A872" s="94">
        <v>45139</v>
      </c>
      <c r="B872">
        <v>15.7600002288818</v>
      </c>
      <c r="C872">
        <v>42.265173199975798</v>
      </c>
      <c r="D872">
        <v>0.702690103229755</v>
      </c>
      <c r="E872">
        <v>11.689999580383301</v>
      </c>
      <c r="F872">
        <v>71.703117370605398</v>
      </c>
      <c r="G872">
        <v>38.182853423630199</v>
      </c>
      <c r="H872">
        <v>7.2399997711181596</v>
      </c>
      <c r="I872">
        <v>4.7600002288818297</v>
      </c>
      <c r="J872">
        <v>1.41363054831727</v>
      </c>
      <c r="K872">
        <v>4.5042168109184999</v>
      </c>
      <c r="L872">
        <v>94.779998779296804</v>
      </c>
      <c r="M872">
        <v>7.0043301582336399</v>
      </c>
      <c r="N872">
        <v>1.1517397712615001</v>
      </c>
      <c r="O872">
        <v>1.6087451695249699</v>
      </c>
      <c r="P872">
        <v>15.8044481277465</v>
      </c>
      <c r="Q872">
        <v>4.1137593007228697</v>
      </c>
      <c r="R872">
        <v>2.0019710329265998</v>
      </c>
      <c r="S872">
        <v>182.797461949026</v>
      </c>
      <c r="T872">
        <v>0.89349894200455504</v>
      </c>
      <c r="U872">
        <v>38.860000610351499</v>
      </c>
      <c r="V872">
        <v>1083.9967206552301</v>
      </c>
      <c r="W872">
        <v>4.0327647857910698</v>
      </c>
      <c r="X872">
        <v>0.76525220582606501</v>
      </c>
      <c r="Y872">
        <v>99.206865317231802</v>
      </c>
      <c r="Z872">
        <v>7.21000003814697</v>
      </c>
      <c r="AA872">
        <v>1.8080867084905701</v>
      </c>
      <c r="AB872">
        <v>108.91000366210901</v>
      </c>
      <c r="AC872">
        <v>8.7147997280461702</v>
      </c>
      <c r="AD872">
        <v>132.08207791048301</v>
      </c>
      <c r="AE872">
        <v>43.310001373291001</v>
      </c>
      <c r="AF872">
        <v>12.3347959518432</v>
      </c>
      <c r="AG872">
        <v>4.5801234906502897</v>
      </c>
    </row>
    <row r="873" spans="1:33" x14ac:dyDescent="0.2">
      <c r="A873" s="94">
        <v>45140</v>
      </c>
      <c r="B873">
        <v>15.8800001144409</v>
      </c>
      <c r="C873">
        <v>41.653625133476403</v>
      </c>
      <c r="D873">
        <v>0.71577631167905698</v>
      </c>
      <c r="E873">
        <v>11.319999694824199</v>
      </c>
      <c r="F873">
        <v>71.464096069335895</v>
      </c>
      <c r="G873">
        <v>36.654149909988099</v>
      </c>
      <c r="H873">
        <v>7.1799998283386204</v>
      </c>
      <c r="I873">
        <v>4.92000007629394</v>
      </c>
      <c r="J873">
        <v>1.3565270242107299</v>
      </c>
      <c r="K873">
        <v>4.4628715491486401</v>
      </c>
      <c r="L873">
        <v>94.349998474121094</v>
      </c>
      <c r="M873">
        <v>6.9601416587829501</v>
      </c>
      <c r="N873">
        <v>1.1188637788407001</v>
      </c>
      <c r="O873">
        <v>1.5739909515027599</v>
      </c>
      <c r="P873">
        <v>15.350354194641101</v>
      </c>
      <c r="Q873">
        <v>3.9099839750814702</v>
      </c>
      <c r="R873">
        <v>1.9404821577865099</v>
      </c>
      <c r="S873">
        <v>181.614787817234</v>
      </c>
      <c r="T873">
        <v>0.870898086577653</v>
      </c>
      <c r="U873">
        <v>38.569999694824197</v>
      </c>
      <c r="V873">
        <v>1070.2769352354801</v>
      </c>
      <c r="W873">
        <v>4.00658913203503</v>
      </c>
      <c r="X873">
        <v>0.74827562004089898</v>
      </c>
      <c r="Y873">
        <v>88.162661287611598</v>
      </c>
      <c r="Z873">
        <v>7.1799998283386204</v>
      </c>
      <c r="AA873">
        <v>1.8546878274182099</v>
      </c>
      <c r="AB873">
        <v>108.449996948242</v>
      </c>
      <c r="AC873">
        <v>8.5118669930769002</v>
      </c>
      <c r="AD873">
        <v>131.049023407791</v>
      </c>
      <c r="AE873">
        <v>43.209999084472599</v>
      </c>
      <c r="AF873">
        <v>12.1260528564453</v>
      </c>
      <c r="AG873">
        <v>4.5198490951096897</v>
      </c>
    </row>
    <row r="874" spans="1:33" x14ac:dyDescent="0.2">
      <c r="A874" s="94">
        <v>45141</v>
      </c>
      <c r="B874">
        <v>15.9600000381469</v>
      </c>
      <c r="C874">
        <v>41.05889719076</v>
      </c>
      <c r="D874">
        <v>0.698486609108808</v>
      </c>
      <c r="E874">
        <v>11.310000419616699</v>
      </c>
      <c r="F874">
        <v>72.066413879394503</v>
      </c>
      <c r="G874">
        <v>36.6245052013644</v>
      </c>
      <c r="H874">
        <v>7.3299999237060502</v>
      </c>
      <c r="I874">
        <v>5.17000007629394</v>
      </c>
      <c r="J874">
        <v>1.3578828452318701</v>
      </c>
      <c r="K874">
        <v>4.3566180659654199</v>
      </c>
      <c r="L874">
        <v>92.269996643066406</v>
      </c>
      <c r="M874">
        <v>7.8222856521606401</v>
      </c>
      <c r="N874">
        <v>1.1034540316632</v>
      </c>
      <c r="O874">
        <v>1.5501867463080901</v>
      </c>
      <c r="P874">
        <v>15.3404827117919</v>
      </c>
      <c r="Q874">
        <v>3.8481865988978798</v>
      </c>
      <c r="R874">
        <v>1.9284010415867601</v>
      </c>
      <c r="S874">
        <v>175.987342766929</v>
      </c>
      <c r="T874">
        <v>0.86087008318372604</v>
      </c>
      <c r="U874">
        <v>39.130001068115199</v>
      </c>
      <c r="V874">
        <v>1055.0729765529099</v>
      </c>
      <c r="W874">
        <v>3.9481213356520999</v>
      </c>
      <c r="X874">
        <v>0.75656433901258402</v>
      </c>
      <c r="Y874">
        <v>90.314696788787799</v>
      </c>
      <c r="Z874">
        <v>7.2300000190734801</v>
      </c>
      <c r="AA874">
        <v>1.7329958136019601</v>
      </c>
      <c r="AB874">
        <v>108.25</v>
      </c>
      <c r="AC874">
        <v>8.2348677931366208</v>
      </c>
      <c r="AD874">
        <v>129.64169317190999</v>
      </c>
      <c r="AE874">
        <v>44.409999847412102</v>
      </c>
      <c r="AF874">
        <v>12.5435380935668</v>
      </c>
      <c r="AG874">
        <v>4.3169711404807396</v>
      </c>
    </row>
    <row r="875" spans="1:33" x14ac:dyDescent="0.2">
      <c r="A875" s="94">
        <v>45142</v>
      </c>
      <c r="B875">
        <v>15.869999885559</v>
      </c>
      <c r="C875">
        <v>41.130321928859303</v>
      </c>
      <c r="D875">
        <v>0.67732486558836003</v>
      </c>
      <c r="E875">
        <v>10.810000419616699</v>
      </c>
      <c r="F875">
        <v>71.913436889648395</v>
      </c>
      <c r="G875">
        <v>37.266198107944597</v>
      </c>
      <c r="H875">
        <v>7.38000011444091</v>
      </c>
      <c r="I875">
        <v>4.9299998283386204</v>
      </c>
      <c r="J875">
        <v>1.3804203493943601</v>
      </c>
      <c r="K875">
        <v>4.4023520058974803</v>
      </c>
      <c r="L875">
        <v>92.569999694824205</v>
      </c>
      <c r="M875">
        <v>7.89749956130981</v>
      </c>
      <c r="N875">
        <v>1.1316420585235201</v>
      </c>
      <c r="O875">
        <v>1.5978428740411601</v>
      </c>
      <c r="P875">
        <v>15.2121515274047</v>
      </c>
      <c r="Q875">
        <v>3.7834369074407399</v>
      </c>
      <c r="R875">
        <v>1.9497685278925501</v>
      </c>
      <c r="S875">
        <v>174.867806813763</v>
      </c>
      <c r="T875">
        <v>0.87814825344976499</v>
      </c>
      <c r="U875">
        <v>39.270000457763601</v>
      </c>
      <c r="V875">
        <v>1066.4315878412699</v>
      </c>
      <c r="W875">
        <v>4.0403996118295904</v>
      </c>
      <c r="X875">
        <v>0.75808344903126701</v>
      </c>
      <c r="Y875">
        <v>88.378536939620901</v>
      </c>
      <c r="Z875">
        <v>7.1999998092651296</v>
      </c>
      <c r="AA875">
        <v>1.65913886210478</v>
      </c>
      <c r="AB875">
        <v>114.379997253417</v>
      </c>
      <c r="AC875">
        <v>8.2813631188197707</v>
      </c>
      <c r="AD875">
        <v>129.60048241812501</v>
      </c>
      <c r="AE875">
        <v>45.060001373291001</v>
      </c>
      <c r="AF875">
        <v>12.704839706420801</v>
      </c>
      <c r="AG875">
        <v>4.26534510024777</v>
      </c>
    </row>
    <row r="876" spans="1:33" x14ac:dyDescent="0.2">
      <c r="A876" s="94">
        <v>45145</v>
      </c>
      <c r="B876">
        <v>15.869999885559</v>
      </c>
      <c r="C876">
        <v>41.382354902925698</v>
      </c>
      <c r="D876">
        <v>0.67957591299685605</v>
      </c>
      <c r="E876">
        <v>10.529999732971101</v>
      </c>
      <c r="F876">
        <v>72.754768371582003</v>
      </c>
      <c r="G876">
        <v>36.964782024923402</v>
      </c>
      <c r="H876">
        <v>7.8299999237060502</v>
      </c>
      <c r="I876">
        <v>5.17000007629394</v>
      </c>
      <c r="J876">
        <v>1.41595266033881</v>
      </c>
      <c r="K876">
        <v>4.43850694466982</v>
      </c>
      <c r="L876">
        <v>92.410003662109304</v>
      </c>
      <c r="M876">
        <v>7.66151523590087</v>
      </c>
      <c r="N876">
        <v>1.1740552951391401</v>
      </c>
      <c r="O876">
        <v>1.65237313837857</v>
      </c>
      <c r="P876">
        <v>15.034461975097599</v>
      </c>
      <c r="Q876">
        <v>3.8156269516697399</v>
      </c>
      <c r="R876">
        <v>1.96540758350718</v>
      </c>
      <c r="S876">
        <v>175.62946344949799</v>
      </c>
      <c r="T876">
        <v>0.88344179831339797</v>
      </c>
      <c r="U876">
        <v>39.560001373291001</v>
      </c>
      <c r="V876">
        <v>1074.9439636991499</v>
      </c>
      <c r="W876">
        <v>4.1440029395343698</v>
      </c>
      <c r="X876">
        <v>0.77125868946313803</v>
      </c>
      <c r="Y876">
        <v>88.598239779472294</v>
      </c>
      <c r="Z876">
        <v>8.6099996566772408</v>
      </c>
      <c r="AA876">
        <v>1.7033311801148301</v>
      </c>
      <c r="AB876">
        <v>112.669998168945</v>
      </c>
      <c r="AC876">
        <v>8.3475332283993406</v>
      </c>
      <c r="AD876">
        <v>129.28578791200701</v>
      </c>
      <c r="AE876">
        <v>45.240001678466797</v>
      </c>
      <c r="AF876">
        <v>13.3215789794921</v>
      </c>
      <c r="AG876">
        <v>4.3281641438882996</v>
      </c>
    </row>
    <row r="877" spans="1:33" x14ac:dyDescent="0.2">
      <c r="A877" s="94">
        <v>45146</v>
      </c>
      <c r="B877">
        <v>15.800000190734799</v>
      </c>
      <c r="C877">
        <v>41.001345563874501</v>
      </c>
      <c r="D877">
        <v>0.698101661877501</v>
      </c>
      <c r="E877">
        <v>10.8599996566772</v>
      </c>
      <c r="F877">
        <v>71.703117370605398</v>
      </c>
      <c r="G877">
        <v>37.016648270489803</v>
      </c>
      <c r="H877">
        <v>8.0200004577636701</v>
      </c>
      <c r="I877">
        <v>5.3699998855590803</v>
      </c>
      <c r="J877">
        <v>1.4582778326707999</v>
      </c>
      <c r="K877">
        <v>4.4409807593473198</v>
      </c>
      <c r="L877">
        <v>93.050003051757798</v>
      </c>
      <c r="M877">
        <v>7.5214285850524902</v>
      </c>
      <c r="N877">
        <v>1.17600042362929</v>
      </c>
      <c r="O877">
        <v>1.7407318603414099</v>
      </c>
      <c r="P877">
        <v>15.162793159484799</v>
      </c>
      <c r="Q877">
        <v>3.8485602374000698</v>
      </c>
      <c r="R877">
        <v>1.95703889650064</v>
      </c>
      <c r="S877">
        <v>174.121686074373</v>
      </c>
      <c r="T877">
        <v>0.87732711741470804</v>
      </c>
      <c r="U877">
        <v>39.330001831054602</v>
      </c>
      <c r="V877">
        <v>1089.3143488558101</v>
      </c>
      <c r="W877">
        <v>4.2499618730985196</v>
      </c>
      <c r="X877">
        <v>0.777220089491379</v>
      </c>
      <c r="Y877">
        <v>89.729654965170994</v>
      </c>
      <c r="Z877">
        <v>8.9300003051757795</v>
      </c>
      <c r="AA877">
        <v>1.6651579618647401</v>
      </c>
      <c r="AB877">
        <v>110.08999633789</v>
      </c>
      <c r="AC877">
        <v>8.2241614106237897</v>
      </c>
      <c r="AD877">
        <v>128.35400159008299</v>
      </c>
      <c r="AE877">
        <v>44.650001525878899</v>
      </c>
      <c r="AF877">
        <v>13.2741374969482</v>
      </c>
      <c r="AG877">
        <v>4.4884771765734301</v>
      </c>
    </row>
    <row r="878" spans="1:33" x14ac:dyDescent="0.2">
      <c r="A878" s="94">
        <v>45147</v>
      </c>
      <c r="B878">
        <v>15.1300001144409</v>
      </c>
      <c r="C878">
        <v>40.863672239420303</v>
      </c>
      <c r="D878">
        <v>0.66549622817859599</v>
      </c>
      <c r="E878">
        <v>10.869999885559</v>
      </c>
      <c r="F878">
        <v>71.511909484863196</v>
      </c>
      <c r="G878">
        <v>36.839254531023499</v>
      </c>
      <c r="H878">
        <v>7.9400000572204501</v>
      </c>
      <c r="I878">
        <v>6.0399999618530202</v>
      </c>
      <c r="J878">
        <v>1.37162140988095</v>
      </c>
      <c r="K878">
        <v>4.3610716031727099</v>
      </c>
      <c r="L878">
        <v>93.169998168945298</v>
      </c>
      <c r="M878">
        <v>7.7282681465148899</v>
      </c>
      <c r="N878">
        <v>1.11542525216762</v>
      </c>
      <c r="O878">
        <v>1.6206095997949099</v>
      </c>
      <c r="P878">
        <v>15.093691825866699</v>
      </c>
      <c r="Q878">
        <v>3.8042046106701801</v>
      </c>
      <c r="R878">
        <v>1.91610561692684</v>
      </c>
      <c r="S878">
        <v>174.28388073808401</v>
      </c>
      <c r="T878">
        <v>0.85646568988980798</v>
      </c>
      <c r="U878">
        <v>39.240001678466797</v>
      </c>
      <c r="V878">
        <v>1079.24964985519</v>
      </c>
      <c r="W878">
        <v>3.8646086945645601</v>
      </c>
      <c r="X878">
        <v>0.76915612852438597</v>
      </c>
      <c r="Y878">
        <v>71.353034973144503</v>
      </c>
      <c r="Z878">
        <v>8.8999996185302699</v>
      </c>
      <c r="AA878">
        <v>1.7173028328586299</v>
      </c>
      <c r="AB878">
        <v>109.629997253417</v>
      </c>
      <c r="AC878">
        <v>8.0687216203294998</v>
      </c>
      <c r="AD878">
        <v>125.402188666957</v>
      </c>
      <c r="AE878">
        <v>44.590000152587798</v>
      </c>
      <c r="AF878">
        <v>13.530322074890099</v>
      </c>
      <c r="AG878">
        <v>4.3046149563110596</v>
      </c>
    </row>
    <row r="879" spans="1:33" x14ac:dyDescent="0.2">
      <c r="A879" s="94">
        <v>45148</v>
      </c>
      <c r="B879">
        <v>15.439999580383301</v>
      </c>
      <c r="C879">
        <v>41.015498864447103</v>
      </c>
      <c r="D879">
        <v>0.67323582540698701</v>
      </c>
      <c r="E879">
        <v>10.800000190734799</v>
      </c>
      <c r="F879">
        <v>72.028167724609304</v>
      </c>
      <c r="G879">
        <v>37.365554542360798</v>
      </c>
      <c r="H879">
        <v>8.1599998474121094</v>
      </c>
      <c r="I879">
        <v>5.88000011444091</v>
      </c>
      <c r="J879">
        <v>1.3729724733288999</v>
      </c>
      <c r="K879">
        <v>4.3940692257806599</v>
      </c>
      <c r="L879">
        <v>93.449996948242202</v>
      </c>
      <c r="M879">
        <v>7.5590357780456499</v>
      </c>
      <c r="N879">
        <v>1.1165239593445899</v>
      </c>
      <c r="O879">
        <v>1.65395965268476</v>
      </c>
      <c r="P879">
        <v>15.3207397460937</v>
      </c>
      <c r="Q879">
        <v>3.7441389904798799</v>
      </c>
      <c r="R879">
        <v>1.9110687243307301</v>
      </c>
      <c r="S879">
        <v>176.85035587101399</v>
      </c>
      <c r="T879">
        <v>0.85730931880934202</v>
      </c>
      <c r="U879">
        <v>39.159999847412102</v>
      </c>
      <c r="V879">
        <v>1076.2411775093699</v>
      </c>
      <c r="W879">
        <v>3.8123511936347501</v>
      </c>
      <c r="X879">
        <v>0.769913756484641</v>
      </c>
      <c r="Y879">
        <v>77.846748416523496</v>
      </c>
      <c r="Z879">
        <v>8.9600000381469709</v>
      </c>
      <c r="AA879">
        <v>1.7086325595118199</v>
      </c>
      <c r="AB879">
        <v>109.51999664306599</v>
      </c>
      <c r="AC879">
        <v>7.7453559457070797</v>
      </c>
      <c r="AD879">
        <v>125.19002975717601</v>
      </c>
      <c r="AE879">
        <v>43.939998626708899</v>
      </c>
      <c r="AF879">
        <v>13.5967397689819</v>
      </c>
      <c r="AG879">
        <v>4.3929594076515999</v>
      </c>
    </row>
    <row r="880" spans="1:33" x14ac:dyDescent="0.2">
      <c r="A880" s="94">
        <v>45149</v>
      </c>
      <c r="B880">
        <v>15.7299995422363</v>
      </c>
      <c r="C880">
        <v>40.238902517569301</v>
      </c>
      <c r="D880">
        <v>0.67055096756640598</v>
      </c>
      <c r="E880">
        <v>11.119999885559</v>
      </c>
      <c r="F880">
        <v>70.823562622070298</v>
      </c>
      <c r="G880">
        <v>36.646288177239803</v>
      </c>
      <c r="H880">
        <v>8.4499998092651296</v>
      </c>
      <c r="I880">
        <v>5.7699999809265101</v>
      </c>
      <c r="J880">
        <v>1.3585955350035299</v>
      </c>
      <c r="K880">
        <v>4.3765163162577103</v>
      </c>
      <c r="L880">
        <v>94.900001525878906</v>
      </c>
      <c r="M880">
        <v>7.5214285850524902</v>
      </c>
      <c r="N880">
        <v>1.09973735589568</v>
      </c>
      <c r="O880">
        <v>1.5449653765456799</v>
      </c>
      <c r="P880">
        <v>15.0838203430175</v>
      </c>
      <c r="Q880">
        <v>3.6855307069320098</v>
      </c>
      <c r="R880">
        <v>1.87901216594644</v>
      </c>
      <c r="S880">
        <v>175.99610933530101</v>
      </c>
      <c r="T880">
        <v>0.83856567701928897</v>
      </c>
      <c r="U880">
        <v>39.590000152587798</v>
      </c>
      <c r="V880">
        <v>1054.5353912410901</v>
      </c>
      <c r="W880">
        <v>3.7599423345006899</v>
      </c>
      <c r="X880">
        <v>0.73738337273508103</v>
      </c>
      <c r="Y880">
        <v>77.667681180374501</v>
      </c>
      <c r="Z880">
        <v>8.8000001907348597</v>
      </c>
      <c r="AA880">
        <v>1.6882382653869199</v>
      </c>
      <c r="AB880">
        <v>109.809997558593</v>
      </c>
      <c r="AD880">
        <v>124.69830868944101</v>
      </c>
      <c r="AE880">
        <v>44.119998931884702</v>
      </c>
      <c r="AF880">
        <v>13.587251663208001</v>
      </c>
      <c r="AG880">
        <v>4.76119307351268</v>
      </c>
    </row>
    <row r="881" spans="1:33" x14ac:dyDescent="0.2">
      <c r="A881" s="94">
        <v>45152</v>
      </c>
      <c r="B881">
        <v>15.810000419616699</v>
      </c>
      <c r="C881">
        <v>40.2655779273463</v>
      </c>
      <c r="D881">
        <v>0.62716354187492096</v>
      </c>
      <c r="E881">
        <v>11.039999961853001</v>
      </c>
      <c r="F881">
        <v>70.708824157714801</v>
      </c>
      <c r="G881">
        <v>36.771415398068598</v>
      </c>
      <c r="H881">
        <v>8.3999996185302699</v>
      </c>
      <c r="I881">
        <v>5.7300000190734801</v>
      </c>
      <c r="J881">
        <v>1.3986210453925001</v>
      </c>
      <c r="K881">
        <v>4.3061692094912001</v>
      </c>
      <c r="L881">
        <v>94.279998779296804</v>
      </c>
      <c r="M881">
        <v>7.32399082183837</v>
      </c>
      <c r="N881">
        <v>1.13229765545989</v>
      </c>
      <c r="O881">
        <v>1.6341848159861401</v>
      </c>
      <c r="P881">
        <v>14.876516342163001</v>
      </c>
      <c r="Q881">
        <v>3.7859932206387099</v>
      </c>
      <c r="R881">
        <v>1.9001320294542201</v>
      </c>
      <c r="S881">
        <v>175.39900364508799</v>
      </c>
      <c r="T881">
        <v>0.85647146726034795</v>
      </c>
      <c r="U881">
        <v>38.880001068115199</v>
      </c>
      <c r="V881">
        <v>1055.8491793867199</v>
      </c>
      <c r="W881">
        <v>3.8675883753505702</v>
      </c>
      <c r="X881">
        <v>0.74663178491877602</v>
      </c>
      <c r="Y881">
        <v>77.566616636558095</v>
      </c>
      <c r="Z881">
        <v>8.6300001144409109</v>
      </c>
      <c r="AA881">
        <v>1.71269392114118</v>
      </c>
      <c r="AB881">
        <v>109.669998168945</v>
      </c>
      <c r="AC881">
        <v>6.7286984117293596</v>
      </c>
      <c r="AD881">
        <v>129.38331195117101</v>
      </c>
      <c r="AE881">
        <v>43.549999237060497</v>
      </c>
      <c r="AF881">
        <v>13.6536703109741</v>
      </c>
      <c r="AG881">
        <v>4.0566321790210997</v>
      </c>
    </row>
    <row r="882" spans="1:33" x14ac:dyDescent="0.2">
      <c r="A882" s="94">
        <v>45153</v>
      </c>
      <c r="B882">
        <v>15.6099996566772</v>
      </c>
      <c r="C882">
        <v>40.030169026694203</v>
      </c>
      <c r="D882">
        <v>0.61465911127793305</v>
      </c>
      <c r="E882">
        <v>10.2299995422363</v>
      </c>
      <c r="F882">
        <v>70.144775390625</v>
      </c>
      <c r="H882">
        <v>8.3599996566772408</v>
      </c>
      <c r="I882">
        <v>5.5500001907348597</v>
      </c>
      <c r="J882">
        <v>1.3729558964258699</v>
      </c>
      <c r="K882">
        <v>4.33170549900961</v>
      </c>
      <c r="L882">
        <v>92.379997253417898</v>
      </c>
      <c r="M882">
        <v>7.65305376052856</v>
      </c>
      <c r="N882">
        <v>1.10378171015281</v>
      </c>
      <c r="O882">
        <v>1.55783793205688</v>
      </c>
      <c r="P882">
        <v>14.9061317443847</v>
      </c>
      <c r="Q882">
        <v>3.7176359010788902</v>
      </c>
      <c r="R882">
        <v>1.86110486079672</v>
      </c>
      <c r="S882">
        <v>172.80664577825101</v>
      </c>
      <c r="T882">
        <v>0.83364337628694296</v>
      </c>
      <c r="U882">
        <v>38.290000915527301</v>
      </c>
      <c r="V882">
        <v>1044.1268158494399</v>
      </c>
      <c r="W882">
        <v>3.7365135876800601</v>
      </c>
      <c r="X882">
        <v>0.71789783228558601</v>
      </c>
      <c r="Y882">
        <v>77.379741668701101</v>
      </c>
      <c r="Z882">
        <v>8.5500001907348597</v>
      </c>
      <c r="AB882">
        <v>109.629997253417</v>
      </c>
      <c r="AC882">
        <v>6.4421929598357002</v>
      </c>
      <c r="AD882">
        <v>129.28318877253301</v>
      </c>
      <c r="AE882">
        <v>42.790000915527301</v>
      </c>
      <c r="AF882">
        <v>13.8719005584716</v>
      </c>
      <c r="AG882">
        <v>4.1869495120090496</v>
      </c>
    </row>
    <row r="883" spans="1:33" x14ac:dyDescent="0.2">
      <c r="A883" s="94">
        <v>45154</v>
      </c>
      <c r="B883">
        <v>15.529999732971101</v>
      </c>
      <c r="C883">
        <v>40.068837355520301</v>
      </c>
      <c r="D883">
        <v>0.62209020429379702</v>
      </c>
      <c r="E883">
        <v>10.2299995422363</v>
      </c>
      <c r="F883">
        <v>69.322578430175696</v>
      </c>
      <c r="G883">
        <v>35.762800285459399</v>
      </c>
      <c r="H883">
        <v>8.4300003051757795</v>
      </c>
      <c r="I883">
        <v>5.3400001525878897</v>
      </c>
      <c r="J883">
        <v>1.34482269094314</v>
      </c>
      <c r="K883">
        <v>4.3092568483760898</v>
      </c>
      <c r="L883">
        <v>91.540000915527301</v>
      </c>
      <c r="M883">
        <v>7.3615980148315403</v>
      </c>
      <c r="N883">
        <v>1.0804918981912099</v>
      </c>
      <c r="O883">
        <v>1.4938891379920201</v>
      </c>
      <c r="P883">
        <v>14.4619092941284</v>
      </c>
      <c r="Q883">
        <v>3.6558404263059798</v>
      </c>
      <c r="R883">
        <v>1.7945970772861899</v>
      </c>
      <c r="S883">
        <v>172.66255813616499</v>
      </c>
      <c r="T883">
        <v>0.81439265277845097</v>
      </c>
      <c r="U883">
        <v>40.060001373291001</v>
      </c>
      <c r="V883">
        <v>1042.1517280021999</v>
      </c>
      <c r="W883">
        <v>3.6550556406482402</v>
      </c>
      <c r="X883">
        <v>0.71413857701600103</v>
      </c>
      <c r="Y883">
        <v>78.621147234163701</v>
      </c>
      <c r="Z883">
        <v>8.5200004577636701</v>
      </c>
      <c r="AA883">
        <v>1.75400332015204</v>
      </c>
      <c r="AB883">
        <v>108.389999389648</v>
      </c>
      <c r="AC883">
        <v>6.514891959251</v>
      </c>
      <c r="AD883">
        <v>127.543762781002</v>
      </c>
      <c r="AE883">
        <v>41.810001373291001</v>
      </c>
      <c r="AF883">
        <v>13.539810180664</v>
      </c>
      <c r="AG883">
        <v>4.3814797389890101</v>
      </c>
    </row>
    <row r="884" spans="1:33" x14ac:dyDescent="0.2">
      <c r="A884" s="94">
        <v>45155</v>
      </c>
      <c r="B884">
        <v>15.529999732971101</v>
      </c>
      <c r="C884">
        <v>38.626103781306398</v>
      </c>
      <c r="D884">
        <v>0.62162868405338301</v>
      </c>
      <c r="E884">
        <v>10.270000457763601</v>
      </c>
      <c r="F884">
        <v>69.456413269042898</v>
      </c>
      <c r="G884">
        <v>35.424818609399402</v>
      </c>
      <c r="H884">
        <v>8.2899999618530202</v>
      </c>
      <c r="I884">
        <v>5.4899997711181596</v>
      </c>
      <c r="J884">
        <v>1.33673922681332</v>
      </c>
      <c r="K884">
        <v>4.2895869296279896</v>
      </c>
      <c r="L884">
        <v>90.809997558593693</v>
      </c>
      <c r="M884">
        <v>7.0513391494750897</v>
      </c>
      <c r="N884">
        <v>1.0795021332604799</v>
      </c>
      <c r="O884">
        <v>1.5411793289281599</v>
      </c>
      <c r="P884">
        <v>14.382936477661101</v>
      </c>
      <c r="Q884">
        <v>3.7275595518437301</v>
      </c>
      <c r="R884">
        <v>1.7989933059443</v>
      </c>
      <c r="S884">
        <v>169.149583216407</v>
      </c>
      <c r="T884">
        <v>0.82225576043128901</v>
      </c>
      <c r="U884">
        <v>40.900001525878899</v>
      </c>
      <c r="V884">
        <v>1042.8267250685601</v>
      </c>
      <c r="W884">
        <v>3.68511561895345</v>
      </c>
      <c r="X884">
        <v>0.72906679777400196</v>
      </c>
      <c r="Y884">
        <v>78.278129160404205</v>
      </c>
      <c r="Z884">
        <v>8.6400003433227504</v>
      </c>
      <c r="AA884">
        <v>1.81746755936426</v>
      </c>
      <c r="AB884">
        <v>109.540000915527</v>
      </c>
      <c r="AC884">
        <v>6.52587655706823</v>
      </c>
      <c r="AD884">
        <v>127.81323586708</v>
      </c>
      <c r="AE884">
        <v>42.299999237060497</v>
      </c>
      <c r="AF884">
        <v>13.568275451660099</v>
      </c>
      <c r="AG884">
        <v>4.32958182256192</v>
      </c>
    </row>
    <row r="885" spans="1:33" x14ac:dyDescent="0.2">
      <c r="A885" s="94">
        <v>45156</v>
      </c>
      <c r="B885">
        <v>15.810000419616699</v>
      </c>
      <c r="C885">
        <v>38.652291913327602</v>
      </c>
      <c r="D885">
        <v>0.62707261765653699</v>
      </c>
      <c r="E885">
        <v>10.420000076293899</v>
      </c>
      <c r="F885">
        <v>71.569267272949205</v>
      </c>
      <c r="G885">
        <v>35.753720847363802</v>
      </c>
      <c r="H885">
        <v>7.9400000572204501</v>
      </c>
      <c r="I885">
        <v>5.7800002098083496</v>
      </c>
      <c r="J885">
        <v>1.3135937480901601</v>
      </c>
      <c r="K885">
        <v>4.2403453527840496</v>
      </c>
      <c r="L885">
        <v>90.269996643066406</v>
      </c>
      <c r="M885">
        <v>7.32399082183837</v>
      </c>
      <c r="N885">
        <v>1.0610305216612199</v>
      </c>
      <c r="O885">
        <v>1.45310522792396</v>
      </c>
      <c r="P885">
        <v>14.570497512817299</v>
      </c>
      <c r="Q885">
        <v>3.6508982601276299</v>
      </c>
      <c r="R885">
        <v>1.7605886929557</v>
      </c>
      <c r="S885">
        <v>171.446121661647</v>
      </c>
      <c r="T885">
        <v>0.80352725864838603</v>
      </c>
      <c r="U885">
        <v>40.700000762939403</v>
      </c>
      <c r="V885">
        <v>1047.4391980923799</v>
      </c>
      <c r="W885">
        <v>3.5852034038471099</v>
      </c>
      <c r="X885">
        <v>0.74309101154631096</v>
      </c>
      <c r="Y885">
        <v>81.601425170898395</v>
      </c>
      <c r="Z885">
        <v>8.7399997711181605</v>
      </c>
      <c r="AA885">
        <v>1.8351541855120299</v>
      </c>
      <c r="AB885">
        <v>111</v>
      </c>
      <c r="AC885">
        <v>6.4667070104358597</v>
      </c>
      <c r="AD885">
        <v>127.397888077928</v>
      </c>
      <c r="AE885">
        <v>42.520000457763601</v>
      </c>
      <c r="AF885">
        <v>13.511344909667899</v>
      </c>
      <c r="AG885">
        <v>4.3785087242277898</v>
      </c>
    </row>
    <row r="886" spans="1:33" x14ac:dyDescent="0.2">
      <c r="A886" s="94">
        <v>45159</v>
      </c>
      <c r="B886">
        <v>16.2000007629394</v>
      </c>
      <c r="C886">
        <v>38.455646867632801</v>
      </c>
      <c r="D886">
        <v>0.62010507776105295</v>
      </c>
      <c r="E886">
        <v>10.7600002288818</v>
      </c>
      <c r="F886">
        <v>74.628601074218693</v>
      </c>
      <c r="G886">
        <v>36.220303845727997</v>
      </c>
      <c r="H886">
        <v>7.8499999046325604</v>
      </c>
      <c r="I886">
        <v>5.8899998664855904</v>
      </c>
      <c r="J886">
        <v>1.3056819700009299</v>
      </c>
      <c r="K886">
        <v>4.2197421218951003</v>
      </c>
      <c r="L886">
        <v>93.779998779296804</v>
      </c>
      <c r="M886">
        <v>7.3333930969238201</v>
      </c>
      <c r="N886">
        <v>1.0570620942286499</v>
      </c>
      <c r="O886">
        <v>1.46398074192273</v>
      </c>
      <c r="P886">
        <v>14.4026794433593</v>
      </c>
      <c r="Q886">
        <v>3.6809645320133701</v>
      </c>
      <c r="R886">
        <v>1.7481761254134001</v>
      </c>
      <c r="S886">
        <v>173.38697501156199</v>
      </c>
      <c r="T886">
        <v>0.80486765907184499</v>
      </c>
      <c r="U886">
        <v>40.659999847412102</v>
      </c>
      <c r="V886">
        <v>1034.27592572767</v>
      </c>
      <c r="W886">
        <v>3.6405643286028599</v>
      </c>
      <c r="X886">
        <v>0.75542184710502602</v>
      </c>
      <c r="Y886">
        <v>79.509692801198895</v>
      </c>
      <c r="Z886">
        <v>8.7200002670287997</v>
      </c>
      <c r="AA886">
        <v>1.8078635816642801</v>
      </c>
      <c r="AB886">
        <v>113.470001220703</v>
      </c>
      <c r="AC886">
        <v>6.6591815661513198</v>
      </c>
      <c r="AD886">
        <v>127.31510542061</v>
      </c>
      <c r="AE886">
        <v>42.650001525878899</v>
      </c>
      <c r="AF886">
        <v>13.5208339691162</v>
      </c>
      <c r="AG886">
        <v>4.2169619860329597</v>
      </c>
    </row>
    <row r="887" spans="1:33" x14ac:dyDescent="0.2">
      <c r="A887" s="94">
        <v>45160</v>
      </c>
      <c r="B887">
        <v>16.399999618530199</v>
      </c>
      <c r="C887">
        <v>38.996554248478702</v>
      </c>
      <c r="D887">
        <v>0.63671240223021597</v>
      </c>
      <c r="E887">
        <v>10.699999809265099</v>
      </c>
      <c r="F887">
        <v>73.271018981933594</v>
      </c>
      <c r="G887">
        <v>35.6639861126489</v>
      </c>
      <c r="H887">
        <v>8</v>
      </c>
      <c r="I887">
        <v>5.8299999237060502</v>
      </c>
      <c r="J887">
        <v>1.40413672243148</v>
      </c>
      <c r="K887">
        <v>4.2404625165805703</v>
      </c>
      <c r="L887">
        <v>94.089996337890597</v>
      </c>
      <c r="M887">
        <v>7.0231337547302202</v>
      </c>
      <c r="N887">
        <v>1.12081477377429</v>
      </c>
      <c r="O887">
        <v>1.54440196437505</v>
      </c>
      <c r="P887">
        <v>14.4619092941284</v>
      </c>
      <c r="Q887">
        <v>3.80661275153542</v>
      </c>
      <c r="R887">
        <v>1.79183817534351</v>
      </c>
      <c r="S887">
        <v>176.10862247674899</v>
      </c>
      <c r="T887">
        <v>0.82522920718016401</v>
      </c>
      <c r="U887">
        <v>40.659999847412102</v>
      </c>
      <c r="V887">
        <v>1049.83881009984</v>
      </c>
      <c r="W887">
        <v>4.0507679414034197</v>
      </c>
      <c r="X887">
        <v>0.75715471016955804</v>
      </c>
      <c r="Y887">
        <v>78.478913426399203</v>
      </c>
      <c r="Z887">
        <v>8.7299995422363192</v>
      </c>
      <c r="AA887">
        <v>1.82895825274985</v>
      </c>
      <c r="AB887">
        <v>113.379997253417</v>
      </c>
      <c r="AC887">
        <v>6.5833953089928103</v>
      </c>
      <c r="AD887">
        <v>126.228525839729</v>
      </c>
      <c r="AE887">
        <v>42.650001525878899</v>
      </c>
      <c r="AF887">
        <v>13.406973838806101</v>
      </c>
      <c r="AG887">
        <v>4.3352286559191304</v>
      </c>
    </row>
    <row r="888" spans="1:33" x14ac:dyDescent="0.2">
      <c r="A888" s="94">
        <v>45161</v>
      </c>
      <c r="B888">
        <v>16.75</v>
      </c>
      <c r="C888">
        <v>38.919534499932503</v>
      </c>
      <c r="D888">
        <v>0.64410283427559201</v>
      </c>
      <c r="E888">
        <v>10.5100002288818</v>
      </c>
      <c r="F888">
        <v>74.246192932128906</v>
      </c>
      <c r="G888">
        <v>35.809565180283101</v>
      </c>
      <c r="H888">
        <v>8.0900001525878906</v>
      </c>
      <c r="I888">
        <v>5.75</v>
      </c>
      <c r="J888">
        <v>1.43041551073702</v>
      </c>
      <c r="K888">
        <v>4.28475824009998</v>
      </c>
      <c r="L888">
        <v>94.959999084472599</v>
      </c>
      <c r="M888">
        <v>6.9573216438293404</v>
      </c>
      <c r="N888">
        <v>1.09977519113726</v>
      </c>
      <c r="O888">
        <v>1.5039388271343299</v>
      </c>
      <c r="P888">
        <v>14.521139144897401</v>
      </c>
      <c r="Q888">
        <v>3.5804400589586201</v>
      </c>
      <c r="R888">
        <v>1.7330510953820499</v>
      </c>
      <c r="S888">
        <v>176.607739142837</v>
      </c>
      <c r="T888">
        <v>0.80083378023209595</v>
      </c>
      <c r="U888">
        <v>41.430000305175703</v>
      </c>
      <c r="V888">
        <v>1062.70530106314</v>
      </c>
      <c r="W888">
        <v>4.3984348507610704</v>
      </c>
      <c r="X888">
        <v>0.72267018771878999</v>
      </c>
      <c r="Y888">
        <v>78.935645341873098</v>
      </c>
      <c r="Z888">
        <v>8.7899999618530202</v>
      </c>
      <c r="AA888">
        <v>1.79701048059896</v>
      </c>
      <c r="AB888">
        <v>114.76999664306599</v>
      </c>
      <c r="AC888">
        <v>6.7885953655850102</v>
      </c>
      <c r="AD888">
        <v>124.667148250987</v>
      </c>
      <c r="AE888">
        <v>42.9799995422363</v>
      </c>
      <c r="AF888">
        <v>13.539810180664</v>
      </c>
      <c r="AG888">
        <v>4.4274738705988099</v>
      </c>
    </row>
    <row r="889" spans="1:33" x14ac:dyDescent="0.2">
      <c r="A889" s="94">
        <v>45162</v>
      </c>
      <c r="B889">
        <v>16.4799995422363</v>
      </c>
      <c r="C889">
        <v>38.647793533042197</v>
      </c>
      <c r="D889">
        <v>0.64056349381772204</v>
      </c>
      <c r="E889">
        <v>10.2399997711181</v>
      </c>
      <c r="F889">
        <v>74.265304565429602</v>
      </c>
      <c r="G889">
        <v>35.948844244131998</v>
      </c>
      <c r="H889">
        <v>8.1099996566772408</v>
      </c>
      <c r="I889">
        <v>5.4899997711181596</v>
      </c>
      <c r="J889">
        <v>1.4746791489192701</v>
      </c>
      <c r="K889">
        <v>4.2323910630089099</v>
      </c>
      <c r="L889">
        <v>95.680000305175696</v>
      </c>
      <c r="M889">
        <v>6.8821072578430096</v>
      </c>
      <c r="N889">
        <v>1.1490236597849399</v>
      </c>
      <c r="O889">
        <v>1.58363569672366</v>
      </c>
      <c r="P889">
        <v>14.49152469635</v>
      </c>
      <c r="Q889">
        <v>3.6566488506446602</v>
      </c>
      <c r="R889">
        <v>1.7541603335403899</v>
      </c>
      <c r="S889">
        <v>174.88754266997699</v>
      </c>
      <c r="T889">
        <v>0.81584271501681305</v>
      </c>
      <c r="U889">
        <v>41.279998779296797</v>
      </c>
      <c r="V889">
        <v>1066.1095217924401</v>
      </c>
      <c r="W889">
        <v>4.8251270418277201</v>
      </c>
      <c r="X889">
        <v>0.74192879567418302</v>
      </c>
      <c r="Y889">
        <v>78.867360115051198</v>
      </c>
      <c r="Z889">
        <v>8.5600004196166992</v>
      </c>
      <c r="AA889">
        <v>1.8858152885513699</v>
      </c>
      <c r="AB889">
        <v>113.81999969482401</v>
      </c>
      <c r="AC889">
        <v>7.02150668621882</v>
      </c>
      <c r="AD889">
        <v>123.923789127155</v>
      </c>
      <c r="AE889">
        <v>43.470001220703097</v>
      </c>
      <c r="AF889">
        <v>13.473391532897899</v>
      </c>
      <c r="AG889">
        <v>4.4415470432804796</v>
      </c>
    </row>
    <row r="890" spans="1:33" x14ac:dyDescent="0.2">
      <c r="A890" s="94">
        <v>45163</v>
      </c>
      <c r="B890">
        <v>16.889999389648398</v>
      </c>
      <c r="C890">
        <v>38.330218518469302</v>
      </c>
      <c r="D890">
        <v>0.61266725392847399</v>
      </c>
      <c r="E890">
        <v>10.3500003814697</v>
      </c>
      <c r="F890">
        <v>74.800682067871094</v>
      </c>
      <c r="G890">
        <v>35.834607846424497</v>
      </c>
      <c r="H890">
        <v>7.8899998664855904</v>
      </c>
      <c r="I890">
        <v>5.3899998664855904</v>
      </c>
      <c r="J890">
        <v>1.4034027440716199</v>
      </c>
      <c r="K890">
        <v>4.2383811249119301</v>
      </c>
      <c r="L890">
        <v>95.25</v>
      </c>
      <c r="M890">
        <v>6.8633036613464302</v>
      </c>
      <c r="N890">
        <v>1.0969422430033799</v>
      </c>
      <c r="O890">
        <v>1.44567765028273</v>
      </c>
      <c r="P890">
        <v>14.3533210754394</v>
      </c>
      <c r="Q890">
        <v>3.4865662577745899</v>
      </c>
      <c r="R890">
        <v>1.6737299802019201</v>
      </c>
      <c r="S890">
        <v>172.69923974244699</v>
      </c>
      <c r="T890">
        <v>0.76960071206772696</v>
      </c>
      <c r="U890">
        <v>41.119998931884702</v>
      </c>
      <c r="V890">
        <v>1048.36000761066</v>
      </c>
      <c r="W890">
        <v>4.2793532531396696</v>
      </c>
      <c r="X890">
        <v>0.75860642647879095</v>
      </c>
      <c r="Y890">
        <v>77.446165144443498</v>
      </c>
      <c r="Z890">
        <v>8.6599998474121094</v>
      </c>
      <c r="AA890">
        <v>1.8299765028758399</v>
      </c>
      <c r="AB890">
        <v>114.02999877929599</v>
      </c>
      <c r="AC890">
        <v>6.9078226060004297</v>
      </c>
      <c r="AD890">
        <v>122.050895028399</v>
      </c>
      <c r="AE890">
        <v>43.200000762939403</v>
      </c>
      <c r="AF890">
        <v>13.245673179626399</v>
      </c>
      <c r="AG890">
        <v>4.23542663232646</v>
      </c>
    </row>
    <row r="891" spans="1:33" x14ac:dyDescent="0.2">
      <c r="A891" s="94">
        <v>45166</v>
      </c>
      <c r="B891">
        <v>16.610000610351499</v>
      </c>
      <c r="C891">
        <v>38.844579508338903</v>
      </c>
      <c r="D891">
        <v>0.60569977025732702</v>
      </c>
      <c r="E891">
        <v>10.329999923706</v>
      </c>
      <c r="F891">
        <v>75.336074829101506</v>
      </c>
      <c r="G891">
        <v>36.171597944741002</v>
      </c>
      <c r="H891">
        <v>8.0699996948242099</v>
      </c>
      <c r="I891">
        <v>5.38000011444091</v>
      </c>
      <c r="J891">
        <v>1.3735254119401299</v>
      </c>
      <c r="K891">
        <v>4.2370463505865201</v>
      </c>
      <c r="L891">
        <v>95.559997558593693</v>
      </c>
      <c r="M891">
        <v>6.4872322082519496</v>
      </c>
      <c r="N891">
        <v>1.11074216072648</v>
      </c>
      <c r="O891">
        <v>1.4104295577408801</v>
      </c>
      <c r="P891">
        <v>14.4717807769775</v>
      </c>
      <c r="Q891">
        <v>3.55192731172701</v>
      </c>
      <c r="R891">
        <v>1.6968814369445699</v>
      </c>
      <c r="S891">
        <v>175.91116177488499</v>
      </c>
      <c r="T891">
        <v>0.78337217317840602</v>
      </c>
      <c r="U891">
        <v>41.200000762939403</v>
      </c>
      <c r="W891">
        <v>4.5965744418394898</v>
      </c>
      <c r="X891">
        <v>0.73123880829768895</v>
      </c>
      <c r="Z891">
        <v>8.6199998855590803</v>
      </c>
      <c r="AA891">
        <v>1.82711297208878</v>
      </c>
      <c r="AB891">
        <v>114.300003051757</v>
      </c>
      <c r="AC891">
        <v>7.1152584521155404</v>
      </c>
      <c r="AE891">
        <v>43.549999237060497</v>
      </c>
      <c r="AF891">
        <v>13.2551612854003</v>
      </c>
      <c r="AG891">
        <v>4.2077277919702203</v>
      </c>
    </row>
    <row r="892" spans="1:33" x14ac:dyDescent="0.2">
      <c r="A892" s="94">
        <v>45167</v>
      </c>
      <c r="B892">
        <v>17</v>
      </c>
      <c r="C892">
        <v>39.408673828745499</v>
      </c>
      <c r="D892">
        <v>0.60953084176838601</v>
      </c>
      <c r="E892">
        <v>10.189999580383301</v>
      </c>
      <c r="F892">
        <v>73.806411743164006</v>
      </c>
      <c r="G892">
        <v>37.252337785576003</v>
      </c>
      <c r="H892">
        <v>7.96000003814697</v>
      </c>
      <c r="I892">
        <v>5.5300002098083496</v>
      </c>
      <c r="J892">
        <v>1.4519928414857699</v>
      </c>
      <c r="K892">
        <v>4.2914205911081797</v>
      </c>
      <c r="L892">
        <v>93.690002441406193</v>
      </c>
      <c r="M892">
        <v>6.5248394012451101</v>
      </c>
      <c r="N892">
        <v>1.1290213193793699</v>
      </c>
      <c r="O892">
        <v>1.49915818573899</v>
      </c>
      <c r="P892">
        <v>14.9160032272338</v>
      </c>
      <c r="Q892">
        <v>3.6835823388709601</v>
      </c>
      <c r="R892">
        <v>1.7393137360807001</v>
      </c>
      <c r="S892">
        <v>179.83148009200701</v>
      </c>
      <c r="T892">
        <v>0.80668395777982405</v>
      </c>
      <c r="U892">
        <v>41.450000762939403</v>
      </c>
      <c r="V892">
        <v>1057.1922448246</v>
      </c>
      <c r="W892">
        <v>4.8453369119260898</v>
      </c>
      <c r="X892">
        <v>0.76964235081125199</v>
      </c>
      <c r="Y892">
        <v>78.441269596949496</v>
      </c>
      <c r="Z892">
        <v>8.5299997329711896</v>
      </c>
      <c r="AA892">
        <v>1.8359362022097101</v>
      </c>
      <c r="AB892">
        <v>114.59999847412099</v>
      </c>
      <c r="AC892">
        <v>7.3047049780164901</v>
      </c>
      <c r="AD892">
        <v>122.857958257787</v>
      </c>
      <c r="AE892">
        <v>43.279998779296797</v>
      </c>
      <c r="AF892">
        <v>13.169766426086399</v>
      </c>
      <c r="AG892">
        <v>4.1634868537139997</v>
      </c>
    </row>
    <row r="893" spans="1:33" x14ac:dyDescent="0.2">
      <c r="A893" s="94">
        <v>45168</v>
      </c>
      <c r="B893">
        <v>17.170000076293899</v>
      </c>
      <c r="C893">
        <v>39.600006285565897</v>
      </c>
      <c r="D893">
        <v>0.60808447092200801</v>
      </c>
      <c r="E893">
        <v>10.449999809265099</v>
      </c>
      <c r="F893">
        <v>74.877166748046804</v>
      </c>
      <c r="G893">
        <v>37.813669509971596</v>
      </c>
      <c r="H893">
        <v>7.96000003814697</v>
      </c>
      <c r="I893">
        <v>5.4899997711181596</v>
      </c>
      <c r="J893">
        <v>1.4630966499004401</v>
      </c>
      <c r="K893">
        <v>4.3954571037952404</v>
      </c>
      <c r="L893">
        <v>95.389999389648395</v>
      </c>
      <c r="M893">
        <v>6.4778304100036603</v>
      </c>
      <c r="N893">
        <v>1.12398335522895</v>
      </c>
      <c r="O893">
        <v>1.5394368470651401</v>
      </c>
      <c r="P893">
        <v>15.113435745239199</v>
      </c>
      <c r="Q893">
        <v>3.8176227231361901</v>
      </c>
      <c r="R893">
        <v>1.78277251106349</v>
      </c>
      <c r="S893">
        <v>183.22999257423299</v>
      </c>
      <c r="T893">
        <v>0.832486244030057</v>
      </c>
      <c r="U893">
        <v>41.880001068115199</v>
      </c>
      <c r="V893">
        <v>1063.3855084735601</v>
      </c>
      <c r="W893">
        <v>4.9817888184709798</v>
      </c>
      <c r="X893">
        <v>0.780284120104489</v>
      </c>
      <c r="Y893">
        <v>79.359064425522305</v>
      </c>
      <c r="Z893">
        <v>8.6499996185302699</v>
      </c>
      <c r="AA893">
        <v>1.84267751154277</v>
      </c>
      <c r="AB893">
        <v>116.220001220703</v>
      </c>
      <c r="AC893">
        <v>7.2451301866748903</v>
      </c>
      <c r="AD893">
        <v>123.10791334192</v>
      </c>
      <c r="AE893">
        <v>43.450000762939403</v>
      </c>
      <c r="AF893">
        <v>13.112835884094199</v>
      </c>
      <c r="AG893">
        <v>4.2161933197607997</v>
      </c>
    </row>
    <row r="894" spans="1:33" x14ac:dyDescent="0.2">
      <c r="A894" s="94">
        <v>45169</v>
      </c>
      <c r="B894">
        <v>17.389999389648398</v>
      </c>
      <c r="C894">
        <v>39.787286556163501</v>
      </c>
      <c r="D894">
        <v>0.59733248006369799</v>
      </c>
      <c r="E894">
        <v>10.3599996566772</v>
      </c>
      <c r="F894">
        <v>74.665214538574205</v>
      </c>
      <c r="G894">
        <v>37.611582868253997</v>
      </c>
      <c r="H894">
        <v>7.9699997901916504</v>
      </c>
      <c r="I894">
        <v>5.2600002288818297</v>
      </c>
      <c r="J894">
        <v>1.43083485633546</v>
      </c>
      <c r="K894">
        <v>4.3787431824189804</v>
      </c>
      <c r="L894">
        <v>94.419998168945298</v>
      </c>
      <c r="M894">
        <v>6.2437257766723597</v>
      </c>
      <c r="N894">
        <v>1.09325754784609</v>
      </c>
      <c r="O894">
        <v>1.54401475267675</v>
      </c>
      <c r="P894">
        <v>14.876516342163001</v>
      </c>
      <c r="Q894">
        <v>3.7385360990808101</v>
      </c>
      <c r="R894">
        <v>1.737886296318</v>
      </c>
      <c r="S894">
        <v>185.37324601048499</v>
      </c>
      <c r="T894">
        <v>0.82376852631568798</v>
      </c>
      <c r="U894">
        <v>42.490001678466797</v>
      </c>
      <c r="V894">
        <v>1066.1387529701999</v>
      </c>
      <c r="W894">
        <v>4.7366690263152096</v>
      </c>
      <c r="X894">
        <v>0.77022359043599598</v>
      </c>
      <c r="Y894">
        <v>77.541945695877004</v>
      </c>
      <c r="Z894">
        <v>8.5299997329711896</v>
      </c>
      <c r="AA894">
        <v>1.81807016489352</v>
      </c>
      <c r="AB894">
        <v>117.25</v>
      </c>
      <c r="AC894">
        <v>7.3496205287795204</v>
      </c>
      <c r="AD894">
        <v>123.838570040254</v>
      </c>
      <c r="AE894">
        <v>43.849998474121001</v>
      </c>
      <c r="AF894">
        <v>13.2172079086303</v>
      </c>
      <c r="AG894">
        <v>4.0937588163043799</v>
      </c>
    </row>
    <row r="895" spans="1:33" x14ac:dyDescent="0.2">
      <c r="A895" s="94">
        <v>45170</v>
      </c>
      <c r="B895">
        <v>17.420000076293899</v>
      </c>
      <c r="C895">
        <v>39.314494605689099</v>
      </c>
      <c r="D895">
        <v>0.60761432842621499</v>
      </c>
      <c r="E895">
        <v>10.2299995422363</v>
      </c>
      <c r="F895">
        <v>75.985115051269503</v>
      </c>
      <c r="G895">
        <v>37.274099027568703</v>
      </c>
      <c r="H895">
        <v>8.0399999618530202</v>
      </c>
      <c r="I895">
        <v>5.2300000190734801</v>
      </c>
      <c r="J895">
        <v>1.39930973613306</v>
      </c>
      <c r="K895">
        <v>4.3420685611421197</v>
      </c>
      <c r="L895">
        <v>96.669998168945298</v>
      </c>
      <c r="M895">
        <v>6.2991962432861301</v>
      </c>
      <c r="N895">
        <v>1.0762793496054399</v>
      </c>
      <c r="O895">
        <v>1.51129593215796</v>
      </c>
      <c r="P895">
        <v>15.76496219635</v>
      </c>
      <c r="Q895">
        <v>3.8707988988022599</v>
      </c>
      <c r="R895">
        <v>1.7387777942239699</v>
      </c>
      <c r="S895">
        <v>183.50021109151899</v>
      </c>
      <c r="T895">
        <v>0.82266530751850497</v>
      </c>
      <c r="U895">
        <v>44.090000152587798</v>
      </c>
      <c r="V895">
        <v>1063.8839790876</v>
      </c>
      <c r="W895">
        <v>4.63048975331332</v>
      </c>
      <c r="X895">
        <v>0.82266530751850497</v>
      </c>
      <c r="Y895">
        <v>77.304238915443406</v>
      </c>
      <c r="Z895">
        <v>8.6800003051757795</v>
      </c>
      <c r="AA895">
        <v>1.88915458210799</v>
      </c>
      <c r="AB895">
        <v>118.309997558593</v>
      </c>
      <c r="AC895">
        <v>7.4080259797357497</v>
      </c>
      <c r="AD895">
        <v>123.458939796086</v>
      </c>
      <c r="AE895">
        <v>45.5</v>
      </c>
      <c r="AF895">
        <v>13.473391532897899</v>
      </c>
      <c r="AG895">
        <v>4.1864672012061401</v>
      </c>
    </row>
    <row r="896" spans="1:33" x14ac:dyDescent="0.2">
      <c r="A896" s="94">
        <v>45173</v>
      </c>
      <c r="C896">
        <v>39.292042689994503</v>
      </c>
      <c r="D896">
        <v>0.59080044942584198</v>
      </c>
      <c r="G896">
        <v>37.623919152892903</v>
      </c>
      <c r="J896">
        <v>1.40617523375502</v>
      </c>
      <c r="K896">
        <v>4.3327847778300503</v>
      </c>
      <c r="N896">
        <v>1.09255140293123</v>
      </c>
      <c r="O896">
        <v>1.5304427340353799</v>
      </c>
      <c r="Q896">
        <v>4.0517640566573601</v>
      </c>
      <c r="R896">
        <v>1.82594219810049</v>
      </c>
      <c r="S896">
        <v>181.60334759369201</v>
      </c>
      <c r="T896">
        <v>0.85713084346629298</v>
      </c>
      <c r="V896">
        <v>1071.4012052088201</v>
      </c>
      <c r="W896">
        <v>4.7559360955791004</v>
      </c>
      <c r="X896">
        <v>0.83612272080836803</v>
      </c>
      <c r="Y896">
        <v>76.681904687529794</v>
      </c>
      <c r="AA896">
        <v>1.91826947614935</v>
      </c>
      <c r="AC896">
        <v>7.4917662988946203</v>
      </c>
      <c r="AD896">
        <v>122.037065084559</v>
      </c>
      <c r="AG896">
        <v>4.0609315510519002</v>
      </c>
    </row>
    <row r="897" spans="1:33" x14ac:dyDescent="0.2">
      <c r="A897" s="94">
        <v>45174</v>
      </c>
      <c r="B897">
        <v>17.909999847412099</v>
      </c>
      <c r="C897">
        <v>39.338441818444998</v>
      </c>
      <c r="D897">
        <v>0.57939302703442697</v>
      </c>
      <c r="E897">
        <v>10.579999923706</v>
      </c>
      <c r="F897">
        <v>71.938728332519503</v>
      </c>
      <c r="G897">
        <v>38.049813309435002</v>
      </c>
      <c r="H897">
        <v>7.7199997901916504</v>
      </c>
      <c r="I897">
        <v>5.1500000953674299</v>
      </c>
      <c r="J897">
        <v>1.33086338727196</v>
      </c>
      <c r="K897">
        <v>4.3217372280392299</v>
      </c>
      <c r="L897">
        <v>93.169998168945298</v>
      </c>
      <c r="M897">
        <v>6.2991962432861301</v>
      </c>
      <c r="N897">
        <v>1.02297587061558</v>
      </c>
      <c r="O897">
        <v>1.4575407947127901</v>
      </c>
      <c r="P897">
        <v>15.646502494811999</v>
      </c>
      <c r="Q897">
        <v>3.9329471933901301</v>
      </c>
      <c r="R897">
        <v>1.77088322741801</v>
      </c>
      <c r="S897">
        <v>183.032048163258</v>
      </c>
      <c r="T897">
        <v>0.83059442591607402</v>
      </c>
      <c r="U897">
        <v>43.020000457763601</v>
      </c>
      <c r="V897">
        <v>1075.35423933526</v>
      </c>
      <c r="W897">
        <v>4.4555655141155004</v>
      </c>
      <c r="X897">
        <v>0.76046148652166201</v>
      </c>
      <c r="Y897">
        <v>77.5056766220968</v>
      </c>
      <c r="Z897">
        <v>8.3699998855590803</v>
      </c>
      <c r="AA897">
        <v>1.87618882391694</v>
      </c>
      <c r="AB897">
        <v>112.52999877929599</v>
      </c>
      <c r="AC897">
        <v>7.5799038206838096</v>
      </c>
      <c r="AD897">
        <v>123.60489806641399</v>
      </c>
      <c r="AE897">
        <v>43.459999084472599</v>
      </c>
      <c r="AF897">
        <v>12.8376750946044</v>
      </c>
      <c r="AG897">
        <v>3.9546046126529202</v>
      </c>
    </row>
    <row r="898" spans="1:33" x14ac:dyDescent="0.2">
      <c r="A898" s="94">
        <v>45175</v>
      </c>
      <c r="B898">
        <v>18.2299995422363</v>
      </c>
      <c r="C898">
        <v>38.988194246281601</v>
      </c>
      <c r="D898">
        <v>0.58388871235522499</v>
      </c>
      <c r="E898">
        <v>10.25</v>
      </c>
      <c r="F898">
        <v>72.304832458496094</v>
      </c>
      <c r="G898">
        <v>40.703408908494303</v>
      </c>
      <c r="H898">
        <v>7.9000000953674299</v>
      </c>
      <c r="I898">
        <v>5.0700001716613698</v>
      </c>
      <c r="J898">
        <v>1.3055403088308899</v>
      </c>
      <c r="K898">
        <v>4.2557697318720198</v>
      </c>
      <c r="L898">
        <v>93.470001220703097</v>
      </c>
      <c r="M898">
        <v>6.2841534614562899</v>
      </c>
      <c r="N898">
        <v>1.0016094202325401</v>
      </c>
      <c r="O898">
        <v>1.4226379922896999</v>
      </c>
      <c r="P898">
        <v>15.4885559082031</v>
      </c>
      <c r="Q898">
        <v>3.8173998369056399</v>
      </c>
      <c r="R898">
        <v>1.75231047354571</v>
      </c>
      <c r="S898">
        <v>179.86874772993099</v>
      </c>
      <c r="T898">
        <v>0.82564284470482296</v>
      </c>
      <c r="U898">
        <v>43.200000762939403</v>
      </c>
      <c r="V898">
        <v>1081.4355140463399</v>
      </c>
      <c r="W898">
        <v>4.36076748801639</v>
      </c>
      <c r="X898">
        <v>0.695566408320615</v>
      </c>
      <c r="Y898">
        <v>78.188839536327507</v>
      </c>
      <c r="Z898">
        <v>8.4600000381469709</v>
      </c>
      <c r="AA898">
        <v>1.84597542022701</v>
      </c>
      <c r="AB898">
        <v>111.36000061035099</v>
      </c>
      <c r="AC898">
        <v>7.5123933953164501</v>
      </c>
      <c r="AD898">
        <v>126.230669548443</v>
      </c>
      <c r="AE898">
        <v>43.970001220703097</v>
      </c>
      <c r="AF898">
        <v>12.6194448471069</v>
      </c>
      <c r="AG898">
        <v>4.0213081651009697</v>
      </c>
    </row>
    <row r="899" spans="1:33" x14ac:dyDescent="0.2">
      <c r="A899" s="94">
        <v>45176</v>
      </c>
      <c r="B899">
        <v>18.389999389648398</v>
      </c>
      <c r="C899">
        <v>38.815841591258497</v>
      </c>
      <c r="E899">
        <v>10.189999580383301</v>
      </c>
      <c r="F899">
        <v>72.420448303222599</v>
      </c>
      <c r="G899">
        <v>38.766615207893501</v>
      </c>
      <c r="H899">
        <v>8.0600004196166992</v>
      </c>
      <c r="I899">
        <v>5.0900001525878897</v>
      </c>
      <c r="J899">
        <v>1.2928833556750301</v>
      </c>
      <c r="K899">
        <v>4.2286153322877897</v>
      </c>
      <c r="L899">
        <v>94.760002136230398</v>
      </c>
      <c r="M899">
        <v>6.1111607551574698</v>
      </c>
      <c r="N899">
        <v>0.99338842398452598</v>
      </c>
      <c r="O899">
        <v>1.3957212570890001</v>
      </c>
      <c r="P899">
        <v>15.1430501937866</v>
      </c>
      <c r="Q899">
        <v>3.8218128526486801</v>
      </c>
      <c r="R899">
        <v>1.73840046066709</v>
      </c>
      <c r="S899">
        <v>177.462057888169</v>
      </c>
      <c r="T899">
        <v>0.82696599587222797</v>
      </c>
      <c r="U899">
        <v>43.389999389648402</v>
      </c>
      <c r="V899">
        <v>1080.7560019013999</v>
      </c>
      <c r="W899">
        <v>4.1606445871493598</v>
      </c>
      <c r="X899">
        <v>0.72855017453662096</v>
      </c>
      <c r="Y899">
        <v>77.367268657493696</v>
      </c>
      <c r="Z899">
        <v>8.5100002288818306</v>
      </c>
      <c r="AA899">
        <v>1.8919025658744799</v>
      </c>
      <c r="AB899">
        <v>110.76000213623</v>
      </c>
      <c r="AC899">
        <v>7.3717118555627401</v>
      </c>
      <c r="AD899">
        <v>125.50964858444</v>
      </c>
      <c r="AE899">
        <v>44.259998321533203</v>
      </c>
      <c r="AF899">
        <v>12.733304023742599</v>
      </c>
    </row>
    <row r="900" spans="1:33" x14ac:dyDescent="0.2">
      <c r="A900" s="94">
        <v>45177</v>
      </c>
      <c r="B900">
        <v>18.110000610351499</v>
      </c>
      <c r="C900">
        <v>38.762878512963603</v>
      </c>
      <c r="D900">
        <v>0.57876652633215897</v>
      </c>
      <c r="E900">
        <v>9.9300003051757795</v>
      </c>
      <c r="F900">
        <v>73.759590148925696</v>
      </c>
      <c r="G900">
        <v>38.170896911193601</v>
      </c>
      <c r="H900">
        <v>8.4399995803833008</v>
      </c>
      <c r="I900">
        <v>5.1599998474120996</v>
      </c>
      <c r="J900">
        <v>1.25955509914557</v>
      </c>
      <c r="K900">
        <v>4.2204266242596198</v>
      </c>
      <c r="L900">
        <v>93.930000305175696</v>
      </c>
      <c r="M900">
        <v>6.20517826080322</v>
      </c>
      <c r="N900">
        <v>0.97357741603231995</v>
      </c>
      <c r="O900">
        <v>1.3527102016352299</v>
      </c>
      <c r="P900">
        <v>15.8044481277465</v>
      </c>
      <c r="Q900">
        <v>3.7801251305206098</v>
      </c>
      <c r="R900">
        <v>1.70424430724159</v>
      </c>
      <c r="S900">
        <v>179.23562697030999</v>
      </c>
      <c r="T900">
        <v>0.81607031516249795</v>
      </c>
      <c r="U900">
        <v>44.110000610351499</v>
      </c>
      <c r="V900">
        <v>1099.6572157036401</v>
      </c>
      <c r="W900">
        <v>3.9548024817626399</v>
      </c>
      <c r="X900">
        <v>0.68369773456643601</v>
      </c>
      <c r="Y900">
        <v>77.220565660961199</v>
      </c>
      <c r="Z900">
        <v>8.6199998855590803</v>
      </c>
      <c r="AA900">
        <v>1.8630083375903099</v>
      </c>
      <c r="AB900">
        <v>112.09999847412099</v>
      </c>
      <c r="AC900">
        <v>7.2848563959850896</v>
      </c>
      <c r="AD900">
        <v>125.27165851628099</v>
      </c>
      <c r="AE900">
        <v>44.220001220703097</v>
      </c>
      <c r="AF900">
        <v>12.7238159179687</v>
      </c>
      <c r="AG900">
        <v>4.1144002582662402</v>
      </c>
    </row>
    <row r="901" spans="1:33" x14ac:dyDescent="0.2">
      <c r="A901" s="94">
        <v>45180</v>
      </c>
      <c r="B901">
        <v>18.2299995422363</v>
      </c>
      <c r="C901">
        <v>38.751173362870702</v>
      </c>
      <c r="D901">
        <v>0.58197876787732306</v>
      </c>
      <c r="E901">
        <v>9.9799995422363192</v>
      </c>
      <c r="F901">
        <v>74.183502197265597</v>
      </c>
      <c r="G901">
        <v>38.133737527848403</v>
      </c>
      <c r="H901">
        <v>8.6099996566772408</v>
      </c>
      <c r="I901">
        <v>5.3200001716613698</v>
      </c>
      <c r="J901">
        <v>1.3091282598179499</v>
      </c>
      <c r="K901">
        <v>4.2238794391308803</v>
      </c>
      <c r="L901">
        <v>92.25</v>
      </c>
      <c r="M901">
        <v>6.0171427726745597</v>
      </c>
      <c r="N901">
        <v>1.0101251872833901</v>
      </c>
      <c r="O901">
        <v>1.4063308020882901</v>
      </c>
      <c r="P901">
        <v>16.643535614013601</v>
      </c>
      <c r="Q901">
        <v>3.8078645660743802</v>
      </c>
      <c r="R901">
        <v>1.73224533262896</v>
      </c>
      <c r="S901">
        <v>179.68106548883</v>
      </c>
      <c r="T901">
        <v>0.83513075777943802</v>
      </c>
      <c r="U901">
        <v>44.279998779296797</v>
      </c>
      <c r="V901">
        <v>1100.9743037236599</v>
      </c>
      <c r="W901">
        <v>3.96199232713911</v>
      </c>
      <c r="X901">
        <v>0.69409874413935302</v>
      </c>
      <c r="Y901">
        <v>74.9399542808532</v>
      </c>
      <c r="Z901">
        <v>8.5500001907348597</v>
      </c>
      <c r="AA901">
        <v>1.8683111253213001</v>
      </c>
      <c r="AB901">
        <v>113.02999877929599</v>
      </c>
      <c r="AC901">
        <v>7.2426880919487102</v>
      </c>
      <c r="AD901">
        <v>122.301764871667</v>
      </c>
      <c r="AE901">
        <v>44.360000610351499</v>
      </c>
      <c r="AF901">
        <v>12.913581848144499</v>
      </c>
      <c r="AG901">
        <v>4.1165890194207497</v>
      </c>
    </row>
    <row r="902" spans="1:33" x14ac:dyDescent="0.2">
      <c r="A902" s="94">
        <v>45181</v>
      </c>
      <c r="B902">
        <v>18.389999389648398</v>
      </c>
      <c r="C902">
        <v>38.082340811597497</v>
      </c>
      <c r="D902">
        <v>0.58627829101928597</v>
      </c>
      <c r="E902">
        <v>10</v>
      </c>
      <c r="F902">
        <v>74.424362182617102</v>
      </c>
      <c r="G902">
        <v>38.929342736492401</v>
      </c>
      <c r="H902">
        <v>8.5600004196166992</v>
      </c>
      <c r="I902">
        <v>5.0500001907348597</v>
      </c>
      <c r="J902">
        <v>1.2886747041784401</v>
      </c>
      <c r="K902">
        <v>4.2240280405714499</v>
      </c>
      <c r="L902">
        <v>92.209999084472599</v>
      </c>
      <c r="M902">
        <v>6.0641517639160103</v>
      </c>
      <c r="N902">
        <v>0.99327047727334095</v>
      </c>
      <c r="O902">
        <v>1.36555972574234</v>
      </c>
      <c r="P902">
        <v>16.604047775268501</v>
      </c>
      <c r="Q902">
        <v>3.74862795218678</v>
      </c>
      <c r="R902">
        <v>1.69848406353116</v>
      </c>
      <c r="S902">
        <v>179.005652903217</v>
      </c>
      <c r="T902">
        <v>0.81641053622496396</v>
      </c>
      <c r="U902">
        <v>44.159999847412102</v>
      </c>
      <c r="V902">
        <v>1096.6262322908001</v>
      </c>
      <c r="W902">
        <v>3.91147910017161</v>
      </c>
      <c r="X902">
        <v>0.66547750416165696</v>
      </c>
      <c r="Y902">
        <v>75.803058980559399</v>
      </c>
      <c r="Z902">
        <v>8.4499998092651296</v>
      </c>
      <c r="AA902">
        <v>1.7428666679448801</v>
      </c>
      <c r="AB902">
        <v>113.19000244140599</v>
      </c>
      <c r="AC902">
        <v>7.3338878221019099</v>
      </c>
      <c r="AD902">
        <v>122.485497115326</v>
      </c>
      <c r="AE902">
        <v>43.590000152587798</v>
      </c>
      <c r="AF902">
        <v>13.1033487319946</v>
      </c>
      <c r="AG902">
        <v>4.1095335635175703</v>
      </c>
    </row>
    <row r="903" spans="1:33" x14ac:dyDescent="0.2">
      <c r="A903" s="94">
        <v>45182</v>
      </c>
      <c r="B903">
        <v>18.2399997711181</v>
      </c>
      <c r="C903">
        <v>37.681031281194002</v>
      </c>
      <c r="D903">
        <v>0.58221812177570997</v>
      </c>
      <c r="E903">
        <v>9.9499998092651296</v>
      </c>
      <c r="F903">
        <v>74.038993835449205</v>
      </c>
      <c r="G903">
        <v>38.894709004407602</v>
      </c>
      <c r="H903">
        <v>8.4499998092651296</v>
      </c>
      <c r="I903">
        <v>5.0300002098083496</v>
      </c>
      <c r="J903">
        <v>1.2790075330942801</v>
      </c>
      <c r="K903">
        <v>4.2043995652719497</v>
      </c>
      <c r="L903">
        <v>90.139999389648395</v>
      </c>
      <c r="M903">
        <v>6.0641517639160103</v>
      </c>
      <c r="N903">
        <v>0.98764969362770105</v>
      </c>
      <c r="O903">
        <v>1.34317626635753</v>
      </c>
      <c r="P903">
        <v>16.3375148773193</v>
      </c>
      <c r="Q903">
        <v>3.6744435569188401</v>
      </c>
      <c r="R903">
        <v>1.64577887927815</v>
      </c>
      <c r="S903">
        <v>176.72635321607501</v>
      </c>
      <c r="T903">
        <v>0.80099851436153702</v>
      </c>
      <c r="U903">
        <v>44.450000762939403</v>
      </c>
      <c r="V903">
        <v>1109.6182181617301</v>
      </c>
      <c r="W903">
        <v>4.2005985498997198</v>
      </c>
      <c r="X903">
        <v>0.66795591975200297</v>
      </c>
      <c r="Y903">
        <v>75.200182389581599</v>
      </c>
      <c r="Z903">
        <v>8.5699996948242099</v>
      </c>
      <c r="AA903">
        <v>1.7449767421921001</v>
      </c>
      <c r="AB903">
        <v>113.58999633789</v>
      </c>
      <c r="AC903">
        <v>7.3364399206076403</v>
      </c>
      <c r="AD903">
        <v>121.694644557206</v>
      </c>
      <c r="AE903">
        <v>43.810001373291001</v>
      </c>
      <c r="AF903">
        <v>13.3405561447143</v>
      </c>
      <c r="AG903">
        <v>4.1885887174512897</v>
      </c>
    </row>
    <row r="904" spans="1:33" x14ac:dyDescent="0.2">
      <c r="A904" s="94">
        <v>45183</v>
      </c>
      <c r="B904">
        <v>18.159999847412099</v>
      </c>
      <c r="C904">
        <v>37.598284556020602</v>
      </c>
      <c r="D904">
        <v>0.58184480142245498</v>
      </c>
      <c r="E904">
        <v>9.9600000381469709</v>
      </c>
      <c r="F904">
        <v>72.275932312011705</v>
      </c>
      <c r="G904">
        <v>38.874188934926401</v>
      </c>
      <c r="H904">
        <v>8.4499998092651296</v>
      </c>
      <c r="I904">
        <v>4.9899997711181596</v>
      </c>
      <c r="J904">
        <v>1.2907668195631301</v>
      </c>
      <c r="K904">
        <v>4.1934844971931904</v>
      </c>
      <c r="L904">
        <v>91.860000610351506</v>
      </c>
      <c r="M904">
        <v>6.0359463691711399</v>
      </c>
      <c r="N904">
        <v>0.98410070298243002</v>
      </c>
      <c r="O904">
        <v>1.33630684447624</v>
      </c>
      <c r="P904">
        <v>15.843934059143001</v>
      </c>
      <c r="Q904">
        <v>3.60994960497109</v>
      </c>
      <c r="R904">
        <v>1.6013416786199699</v>
      </c>
      <c r="S904">
        <v>177.25818887896401</v>
      </c>
      <c r="T904">
        <v>0.796555192735936</v>
      </c>
      <c r="U904">
        <v>44.580001831054602</v>
      </c>
      <c r="V904">
        <v>1112.9200312916801</v>
      </c>
      <c r="W904">
        <v>4.0370786461014001</v>
      </c>
      <c r="X904">
        <v>0.64935066793790197</v>
      </c>
      <c r="Y904">
        <v>74.687444568478398</v>
      </c>
      <c r="Z904">
        <v>8.5900001525878906</v>
      </c>
      <c r="AA904">
        <v>1.8187607781805699</v>
      </c>
      <c r="AB904">
        <v>113.31999969482401</v>
      </c>
      <c r="AC904">
        <v>7.3336894515670101</v>
      </c>
      <c r="AD904">
        <v>121.673357205572</v>
      </c>
      <c r="AE904">
        <v>43.770000457763601</v>
      </c>
      <c r="AF904">
        <v>13.3785095214843</v>
      </c>
      <c r="AG904">
        <v>4.1772006646725597</v>
      </c>
    </row>
    <row r="905" spans="1:33" x14ac:dyDescent="0.2">
      <c r="A905" s="94">
        <v>45184</v>
      </c>
      <c r="B905">
        <v>18.2199993133544</v>
      </c>
      <c r="C905">
        <v>37.369365259214597</v>
      </c>
      <c r="D905">
        <v>0.56694468659958996</v>
      </c>
      <c r="E905">
        <v>9.9700002670287997</v>
      </c>
      <c r="F905">
        <v>73.576545715332003</v>
      </c>
      <c r="G905">
        <v>38.589520888235398</v>
      </c>
      <c r="H905">
        <v>8.4700002670287997</v>
      </c>
      <c r="I905">
        <v>4.7800002098083496</v>
      </c>
      <c r="J905">
        <v>1.31571664915512</v>
      </c>
      <c r="K905">
        <v>4.1092871729866802</v>
      </c>
      <c r="L905">
        <v>87.660003662109304</v>
      </c>
      <c r="M905">
        <v>5.63166952133178</v>
      </c>
      <c r="N905">
        <v>0.99361318079779404</v>
      </c>
      <c r="O905">
        <v>1.3131174708340101</v>
      </c>
      <c r="P905">
        <v>15.478685379028301</v>
      </c>
      <c r="Q905">
        <v>3.6380377831572699</v>
      </c>
      <c r="R905">
        <v>1.6107551082755101</v>
      </c>
      <c r="S905">
        <v>178.01013121051801</v>
      </c>
      <c r="T905">
        <v>0.79715226231861802</v>
      </c>
      <c r="U905">
        <v>44.389999389648402</v>
      </c>
      <c r="V905">
        <v>1108.57920711833</v>
      </c>
      <c r="W905">
        <v>3.9301767756290902</v>
      </c>
      <c r="X905">
        <v>0.64459379878296996</v>
      </c>
      <c r="Y905">
        <v>74.907292446421707</v>
      </c>
      <c r="Z905">
        <v>8.7299995422363192</v>
      </c>
      <c r="AA905">
        <v>1.82966182484652</v>
      </c>
      <c r="AB905">
        <v>111.139999389648</v>
      </c>
      <c r="AC905">
        <v>7.4094744111247497</v>
      </c>
      <c r="AD905">
        <v>120.19968136784701</v>
      </c>
      <c r="AE905">
        <v>43.159999847412102</v>
      </c>
      <c r="AF905">
        <v>13.1982307434082</v>
      </c>
      <c r="AG905">
        <v>4.0865285329729701</v>
      </c>
    </row>
    <row r="906" spans="1:33" x14ac:dyDescent="0.2">
      <c r="A906" s="94">
        <v>45187</v>
      </c>
      <c r="B906">
        <v>18.709999084472599</v>
      </c>
      <c r="C906">
        <v>37.399062532988403</v>
      </c>
      <c r="D906">
        <v>0.57735769586284302</v>
      </c>
      <c r="E906">
        <v>9.8699998855590803</v>
      </c>
      <c r="F906">
        <v>72.776916503906193</v>
      </c>
      <c r="G906">
        <v>38.186334708551101</v>
      </c>
      <c r="H906">
        <v>8.3900003433227504</v>
      </c>
      <c r="I906">
        <v>4.7199997901916504</v>
      </c>
      <c r="J906">
        <v>1.3331193095165801</v>
      </c>
      <c r="K906">
        <v>4.0866412149142599</v>
      </c>
      <c r="L906">
        <v>85.760002136230398</v>
      </c>
      <c r="M906">
        <v>5.3590178489684996</v>
      </c>
      <c r="N906">
        <v>1.00174315313783</v>
      </c>
      <c r="O906">
        <v>1.3244241556230401</v>
      </c>
      <c r="P906">
        <v>15.6859893798828</v>
      </c>
      <c r="Q906">
        <v>3.6431624963879501</v>
      </c>
      <c r="R906">
        <v>1.63590116649865</v>
      </c>
      <c r="S906">
        <v>174.174774191669</v>
      </c>
      <c r="T906">
        <v>0.81111921041992396</v>
      </c>
      <c r="U906">
        <v>44.7299995422363</v>
      </c>
      <c r="V906">
        <v>1091.5876632001</v>
      </c>
      <c r="W906">
        <v>3.92990197798914</v>
      </c>
      <c r="X906">
        <v>0.65301969274878502</v>
      </c>
      <c r="Y906">
        <v>74.881299575434198</v>
      </c>
      <c r="Z906">
        <v>8.92000007629394</v>
      </c>
      <c r="AA906">
        <v>1.86474083688449</v>
      </c>
      <c r="AB906">
        <v>112.81999969482401</v>
      </c>
      <c r="AD906">
        <v>118.91923695718999</v>
      </c>
      <c r="AE906">
        <v>42.650001525878899</v>
      </c>
      <c r="AF906">
        <v>13.169766426086399</v>
      </c>
      <c r="AG906">
        <v>4.2813153366225798</v>
      </c>
    </row>
    <row r="907" spans="1:33" x14ac:dyDescent="0.2">
      <c r="A907" s="94">
        <v>45188</v>
      </c>
      <c r="B907">
        <v>18.149999618530199</v>
      </c>
      <c r="C907">
        <v>36.852190643541597</v>
      </c>
      <c r="D907">
        <v>0.56451778220919002</v>
      </c>
      <c r="E907">
        <v>9.5600004196166992</v>
      </c>
      <c r="F907">
        <v>72.979225158691406</v>
      </c>
      <c r="G907">
        <v>37.787385907648101</v>
      </c>
      <c r="H907">
        <v>8.4300003051757795</v>
      </c>
      <c r="I907">
        <v>5.1900000572204501</v>
      </c>
      <c r="J907">
        <v>1.3209108893518</v>
      </c>
      <c r="K907">
        <v>4.0744433618384299</v>
      </c>
      <c r="L907">
        <v>85.379997253417898</v>
      </c>
      <c r="M907">
        <v>5.3590178489684996</v>
      </c>
      <c r="N907">
        <v>0.99160978355052898</v>
      </c>
      <c r="O907">
        <v>1.2927238258371201</v>
      </c>
      <c r="P907">
        <v>15.3898410797119</v>
      </c>
      <c r="Q907">
        <v>3.5813240244715399</v>
      </c>
      <c r="R907">
        <v>1.5992918084632399</v>
      </c>
      <c r="S907">
        <v>175.151918284256</v>
      </c>
      <c r="T907">
        <v>0.791430067784062</v>
      </c>
      <c r="U907">
        <v>44.590000152587798</v>
      </c>
      <c r="V907">
        <v>1094.33239681238</v>
      </c>
      <c r="W907">
        <v>4.0033745566165599</v>
      </c>
      <c r="X907">
        <v>0.63094943645830803</v>
      </c>
      <c r="Y907">
        <v>74.797834378623506</v>
      </c>
      <c r="Z907">
        <v>9.17000007629394</v>
      </c>
      <c r="AB907">
        <v>115.150001525878</v>
      </c>
      <c r="AC907">
        <v>7.3670092230630697</v>
      </c>
      <c r="AD907">
        <v>119.405362765319</v>
      </c>
      <c r="AE907">
        <v>43.139999389648402</v>
      </c>
      <c r="AF907">
        <v>13.207719802856399</v>
      </c>
      <c r="AG907">
        <v>4.1149290417206696</v>
      </c>
    </row>
    <row r="908" spans="1:33" x14ac:dyDescent="0.2">
      <c r="A908" s="94">
        <v>45189</v>
      </c>
      <c r="B908">
        <v>18.2399997711181</v>
      </c>
      <c r="C908">
        <v>37.399619544630603</v>
      </c>
      <c r="D908">
        <v>0.56722431046470501</v>
      </c>
      <c r="E908">
        <v>9.3299999237060494</v>
      </c>
      <c r="F908">
        <v>73.027397155761705</v>
      </c>
      <c r="G908">
        <v>38.1104445170782</v>
      </c>
      <c r="H908">
        <v>8.5</v>
      </c>
      <c r="I908">
        <v>5.0700001716613698</v>
      </c>
      <c r="J908">
        <v>1.3278471148828499</v>
      </c>
      <c r="K908">
        <v>4.0575213299780399</v>
      </c>
      <c r="L908">
        <v>85.739997863769503</v>
      </c>
      <c r="M908">
        <v>3.1966073513031001</v>
      </c>
      <c r="N908">
        <v>0.98570784105125797</v>
      </c>
      <c r="O908">
        <v>1.27683228624397</v>
      </c>
      <c r="P908">
        <v>15.784705162048301</v>
      </c>
      <c r="Q908">
        <v>3.5651624425557</v>
      </c>
      <c r="R908">
        <v>1.5776707946536099</v>
      </c>
      <c r="S908">
        <v>177.50009851861901</v>
      </c>
      <c r="T908">
        <v>0.78266349495792997</v>
      </c>
      <c r="U908">
        <v>44.9799995422363</v>
      </c>
      <c r="V908">
        <v>1084.0501468838099</v>
      </c>
      <c r="W908">
        <v>3.9033505354712101</v>
      </c>
      <c r="X908">
        <v>0.62503423264109104</v>
      </c>
      <c r="Y908">
        <v>74.857164366694604</v>
      </c>
      <c r="Z908">
        <v>8.7600002288818306</v>
      </c>
      <c r="AA908">
        <v>1.8271665252246501</v>
      </c>
      <c r="AB908">
        <v>116.709999084472</v>
      </c>
      <c r="AC908">
        <v>7.2547020817745702</v>
      </c>
      <c r="AD908">
        <v>120.11924354912399</v>
      </c>
      <c r="AE908">
        <v>43.139999389648402</v>
      </c>
      <c r="AF908">
        <v>13.4164628982543</v>
      </c>
      <c r="AG908">
        <v>4.0744112223563604</v>
      </c>
    </row>
    <row r="909" spans="1:33" x14ac:dyDescent="0.2">
      <c r="A909" s="94">
        <v>45190</v>
      </c>
      <c r="B909">
        <v>17.569999694824201</v>
      </c>
      <c r="C909">
        <v>36.546128962040697</v>
      </c>
      <c r="D909">
        <v>0.54111669664051798</v>
      </c>
      <c r="E909">
        <v>8.9600000381469709</v>
      </c>
      <c r="F909">
        <v>72.805809020996094</v>
      </c>
      <c r="G909">
        <v>37.348767296957</v>
      </c>
      <c r="H909">
        <v>8.4399995803833008</v>
      </c>
      <c r="I909">
        <v>5.0100002288818297</v>
      </c>
      <c r="J909">
        <v>1.3309054830475</v>
      </c>
      <c r="K909">
        <v>4.10786132564819</v>
      </c>
      <c r="L909">
        <v>84.680000305175696</v>
      </c>
      <c r="M909">
        <v>2.1248035430908199</v>
      </c>
      <c r="N909">
        <v>0.97785564492454502</v>
      </c>
      <c r="O909">
        <v>1.27851477996841</v>
      </c>
      <c r="P909">
        <v>15.2516374588012</v>
      </c>
      <c r="Q909">
        <v>3.5259404826018601</v>
      </c>
      <c r="R909">
        <v>1.56193814190061</v>
      </c>
      <c r="S909">
        <v>176.12708153062999</v>
      </c>
      <c r="T909">
        <v>0.77820484195228701</v>
      </c>
      <c r="U909">
        <v>44.409999847412102</v>
      </c>
      <c r="V909">
        <v>1067.55107312734</v>
      </c>
      <c r="W909">
        <v>3.8029688857938</v>
      </c>
      <c r="X909">
        <v>0.62311285806657601</v>
      </c>
      <c r="Y909">
        <v>74.466774485234893</v>
      </c>
      <c r="Z909">
        <v>8.6800003051757795</v>
      </c>
      <c r="AA909">
        <v>1.80492103750553</v>
      </c>
      <c r="AB909">
        <v>114.430000305175</v>
      </c>
      <c r="AC909">
        <v>7.1114688668158603</v>
      </c>
      <c r="AD909">
        <v>119.492806017769</v>
      </c>
      <c r="AE909">
        <v>42.400001525878899</v>
      </c>
      <c r="AF909">
        <v>13.4164628982543</v>
      </c>
      <c r="AG909">
        <v>3.9528029947501802</v>
      </c>
    </row>
    <row r="910" spans="1:33" x14ac:dyDescent="0.2">
      <c r="A910" s="94">
        <v>45191</v>
      </c>
      <c r="B910">
        <v>18.110000610351499</v>
      </c>
      <c r="C910">
        <v>37.1052703652799</v>
      </c>
      <c r="D910">
        <v>0.53496528605481997</v>
      </c>
      <c r="E910">
        <v>8.8999996185302699</v>
      </c>
      <c r="F910">
        <v>72.902153015136705</v>
      </c>
      <c r="G910">
        <v>37.174912506591497</v>
      </c>
      <c r="H910">
        <v>8.3500003814697195</v>
      </c>
      <c r="I910">
        <v>5.1100001335143999</v>
      </c>
      <c r="J910">
        <v>1.3898105661537901</v>
      </c>
      <c r="K910">
        <v>4.0703889300609699</v>
      </c>
      <c r="L910">
        <v>85.080001831054602</v>
      </c>
      <c r="M910">
        <v>1.96215260028839</v>
      </c>
      <c r="N910">
        <v>1.0024881309307501</v>
      </c>
      <c r="O910">
        <v>1.36073997755967</v>
      </c>
      <c r="P910">
        <v>15.1924085617065</v>
      </c>
      <c r="Q910">
        <v>3.6077466864282899</v>
      </c>
      <c r="R910">
        <v>1.61084059914399</v>
      </c>
      <c r="S910">
        <v>174.90433118647101</v>
      </c>
      <c r="T910">
        <v>0.79655105645475199</v>
      </c>
      <c r="U910">
        <v>45.009998321533203</v>
      </c>
      <c r="V910">
        <v>1066.5119226902</v>
      </c>
      <c r="W910">
        <v>4.1713936062080803</v>
      </c>
      <c r="X910">
        <v>0.62820779430108997</v>
      </c>
      <c r="Y910">
        <v>74.257125060153996</v>
      </c>
      <c r="Z910">
        <v>8.6099996566772408</v>
      </c>
      <c r="AA910">
        <v>1.8174088309758001</v>
      </c>
      <c r="AB910">
        <v>115.41000366210901</v>
      </c>
      <c r="AC910">
        <v>7.3155890884449697</v>
      </c>
      <c r="AD910">
        <v>116.699564430382</v>
      </c>
      <c r="AE910">
        <v>42.849998474121001</v>
      </c>
      <c r="AF910">
        <v>13.331068038940399</v>
      </c>
      <c r="AG910">
        <v>3.8441635278883202</v>
      </c>
    </row>
    <row r="911" spans="1:33" x14ac:dyDescent="0.2">
      <c r="A911" s="94">
        <v>45194</v>
      </c>
      <c r="B911">
        <v>18.399999618530199</v>
      </c>
      <c r="C911">
        <v>36.991028932740299</v>
      </c>
      <c r="D911">
        <v>0.53102007155749198</v>
      </c>
      <c r="E911">
        <v>9.0900001525878906</v>
      </c>
      <c r="F911">
        <v>73.075569152832003</v>
      </c>
      <c r="G911">
        <v>36.921864840466</v>
      </c>
      <c r="H911">
        <v>8.5600004196166992</v>
      </c>
      <c r="I911">
        <v>5.0100002288818297</v>
      </c>
      <c r="J911">
        <v>1.3810718091237899</v>
      </c>
      <c r="K911">
        <v>4.0074740646917304</v>
      </c>
      <c r="L911">
        <v>85.440002441406193</v>
      </c>
      <c r="M911">
        <v>2.0683929920196502</v>
      </c>
      <c r="N911">
        <v>0.98806169437193503</v>
      </c>
      <c r="O911">
        <v>1.3296873558406299</v>
      </c>
      <c r="P911">
        <v>15.8044481277465</v>
      </c>
      <c r="Q911">
        <v>3.6108255074627702</v>
      </c>
      <c r="R911">
        <v>1.5882037186954601</v>
      </c>
      <c r="S911">
        <v>173.53775361565701</v>
      </c>
      <c r="T911">
        <v>0.78520037674013499</v>
      </c>
      <c r="U911">
        <v>44.939998626708899</v>
      </c>
      <c r="V911">
        <v>1058.05246185039</v>
      </c>
      <c r="W911">
        <v>4.1333138119512096</v>
      </c>
      <c r="X911">
        <v>0.63172318142380801</v>
      </c>
      <c r="Y911">
        <v>73.940775259681601</v>
      </c>
      <c r="Z911">
        <v>8.5699996948242099</v>
      </c>
      <c r="AA911">
        <v>1.8091227434663499</v>
      </c>
      <c r="AB911">
        <v>115.720001220703</v>
      </c>
      <c r="AC911">
        <v>7.1782315611628</v>
      </c>
      <c r="AD911">
        <v>113.756039655498</v>
      </c>
      <c r="AE911">
        <v>43.220001220703097</v>
      </c>
      <c r="AF911">
        <v>13.207719802856399</v>
      </c>
      <c r="AG911">
        <v>3.7911812641150902</v>
      </c>
    </row>
    <row r="912" spans="1:33" x14ac:dyDescent="0.2">
      <c r="A912" s="94">
        <v>45195</v>
      </c>
      <c r="B912">
        <v>18.059999465942301</v>
      </c>
      <c r="C912">
        <v>36.209205456560902</v>
      </c>
      <c r="D912">
        <v>0.51727954742734195</v>
      </c>
      <c r="E912">
        <v>8.9700002670287997</v>
      </c>
      <c r="F912">
        <v>73.037033081054602</v>
      </c>
      <c r="G912">
        <v>36.311982471769802</v>
      </c>
      <c r="H912">
        <v>8.5200004577636701</v>
      </c>
      <c r="I912">
        <v>5</v>
      </c>
      <c r="J912">
        <v>1.3787291599492499</v>
      </c>
      <c r="K912">
        <v>3.94480612753352</v>
      </c>
      <c r="L912">
        <v>83.660003662109304</v>
      </c>
      <c r="M912">
        <v>2.0683929920196502</v>
      </c>
      <c r="N912">
        <v>0.99290070594374602</v>
      </c>
      <c r="O912">
        <v>1.38869786767095</v>
      </c>
      <c r="P912">
        <v>15.360226631164499</v>
      </c>
      <c r="Q912">
        <v>3.6033325895792201</v>
      </c>
      <c r="R912">
        <v>1.59233804453378</v>
      </c>
      <c r="S912">
        <v>170.94414687024801</v>
      </c>
      <c r="T912">
        <v>0.78660449013113898</v>
      </c>
      <c r="U912">
        <v>45.099998474121001</v>
      </c>
      <c r="V912">
        <v>1058.0130185524999</v>
      </c>
      <c r="W912">
        <v>4.2449674640413004</v>
      </c>
      <c r="X912">
        <v>0.61833952702425399</v>
      </c>
      <c r="Y912">
        <v>73.767386249640296</v>
      </c>
      <c r="Z912">
        <v>8.3900003433227504</v>
      </c>
      <c r="AA912">
        <v>1.80502397209929</v>
      </c>
      <c r="AB912">
        <v>115.449996948242</v>
      </c>
      <c r="AC912">
        <v>7.1338663223469796</v>
      </c>
      <c r="AD912">
        <v>114.099438975045</v>
      </c>
      <c r="AE912">
        <v>42.490001678466797</v>
      </c>
      <c r="AF912">
        <v>13.0938596725463</v>
      </c>
      <c r="AG912">
        <v>3.7570219425350602</v>
      </c>
    </row>
    <row r="913" spans="1:33" x14ac:dyDescent="0.2">
      <c r="A913" s="94">
        <v>45196</v>
      </c>
      <c r="B913">
        <v>18.329999923706001</v>
      </c>
      <c r="C913">
        <v>36.438129896191597</v>
      </c>
      <c r="D913">
        <v>0.50940597484384398</v>
      </c>
      <c r="E913">
        <v>9.0799999237060494</v>
      </c>
      <c r="F913">
        <v>72.882881164550696</v>
      </c>
      <c r="G913">
        <v>36.187083286377302</v>
      </c>
      <c r="H913">
        <v>8.6499996185302699</v>
      </c>
      <c r="I913">
        <v>5.0100002288818297</v>
      </c>
      <c r="J913">
        <v>1.3916205315533099</v>
      </c>
      <c r="K913">
        <v>3.9066631106820702</v>
      </c>
      <c r="L913">
        <v>83.819999694824205</v>
      </c>
      <c r="M913">
        <v>2.1812143325805602</v>
      </c>
      <c r="N913">
        <v>0.99930644532719204</v>
      </c>
      <c r="O913">
        <v>1.3899072129518599</v>
      </c>
      <c r="P913">
        <v>15.547786712646401</v>
      </c>
      <c r="Q913">
        <v>3.68774518364489</v>
      </c>
      <c r="R913">
        <v>1.60308766915392</v>
      </c>
      <c r="S913">
        <v>172.04217332100501</v>
      </c>
      <c r="T913">
        <v>0.791989807036941</v>
      </c>
      <c r="U913">
        <v>45.439998626708899</v>
      </c>
      <c r="V913">
        <v>1046.6829143661</v>
      </c>
      <c r="W913">
        <v>4.3604579344565702</v>
      </c>
      <c r="X913">
        <v>0.61690401287421504</v>
      </c>
      <c r="Y913">
        <v>72.152175372593703</v>
      </c>
      <c r="Z913">
        <v>8.4499998092651296</v>
      </c>
      <c r="AA913">
        <v>1.7833772689731</v>
      </c>
      <c r="AB913">
        <v>116.290000915527</v>
      </c>
      <c r="AC913">
        <v>7.3154359036502496</v>
      </c>
      <c r="AD913">
        <v>112.266232555157</v>
      </c>
      <c r="AE913">
        <v>43.069999694824197</v>
      </c>
      <c r="AF913">
        <v>13.2172079086303</v>
      </c>
      <c r="AG913">
        <v>3.7179211534646499</v>
      </c>
    </row>
    <row r="914" spans="1:33" x14ac:dyDescent="0.2">
      <c r="A914" s="94">
        <v>45197</v>
      </c>
      <c r="B914">
        <v>18.4699993133544</v>
      </c>
      <c r="C914">
        <v>36.1698834719313</v>
      </c>
      <c r="D914">
        <v>0.521597733395466</v>
      </c>
      <c r="E914">
        <v>9.1800003051757795</v>
      </c>
      <c r="F914">
        <v>72.844352722167898</v>
      </c>
      <c r="H914">
        <v>8.75</v>
      </c>
      <c r="I914">
        <v>4.8699998855590803</v>
      </c>
      <c r="J914">
        <v>1.3673263371250599</v>
      </c>
      <c r="K914">
        <v>3.9333919854138899</v>
      </c>
      <c r="L914">
        <v>81.599998474121094</v>
      </c>
      <c r="M914">
        <v>2.3034374713897701</v>
      </c>
      <c r="N914">
        <v>0.99835860054213199</v>
      </c>
      <c r="O914">
        <v>1.4094671255308799</v>
      </c>
      <c r="P914">
        <v>15.843934059143001</v>
      </c>
      <c r="Q914">
        <v>4.0585104310335902</v>
      </c>
      <c r="R914">
        <v>1.7634773348930799</v>
      </c>
      <c r="S914">
        <v>169.65395176142101</v>
      </c>
      <c r="T914">
        <v>0.805955024271653</v>
      </c>
      <c r="U914">
        <v>45.389999389648402</v>
      </c>
      <c r="V914">
        <v>1053.2134181343199</v>
      </c>
      <c r="W914">
        <v>4.3350333129341703</v>
      </c>
      <c r="X914">
        <v>0.63764862058781002</v>
      </c>
      <c r="Y914">
        <v>72.083878819134895</v>
      </c>
      <c r="Z914">
        <v>8.4799995422363192</v>
      </c>
      <c r="AA914">
        <v>1.7668630581303399</v>
      </c>
      <c r="AB914">
        <v>118.699996948242</v>
      </c>
      <c r="AC914">
        <v>7.3290998488117101</v>
      </c>
      <c r="AD914">
        <v>110.341156232884</v>
      </c>
      <c r="AE914">
        <v>43.150001525878899</v>
      </c>
      <c r="AF914">
        <v>13.3405561447143</v>
      </c>
      <c r="AG914">
        <v>3.8188616843049399</v>
      </c>
    </row>
    <row r="915" spans="1:33" x14ac:dyDescent="0.2">
      <c r="A915" s="94">
        <v>45198</v>
      </c>
      <c r="B915">
        <v>18.690000534057599</v>
      </c>
      <c r="C915">
        <v>37.059631210371599</v>
      </c>
      <c r="D915">
        <v>0.52853281027811805</v>
      </c>
      <c r="E915">
        <v>9.5</v>
      </c>
      <c r="F915">
        <v>72.497512817382798</v>
      </c>
      <c r="H915">
        <v>8.3800001144409109</v>
      </c>
      <c r="I915">
        <v>4.9800000190734801</v>
      </c>
      <c r="K915">
        <v>4.0220236459676002</v>
      </c>
      <c r="L915">
        <v>81.459999084472599</v>
      </c>
      <c r="M915">
        <v>2.2094194889068599</v>
      </c>
      <c r="P915">
        <v>15.597145080566399</v>
      </c>
      <c r="S915">
        <v>172.29142193601299</v>
      </c>
      <c r="U915">
        <v>45.029998779296797</v>
      </c>
      <c r="V915">
        <v>1059.4861008303201</v>
      </c>
      <c r="Y915">
        <v>72.496490552680299</v>
      </c>
      <c r="Z915">
        <v>8.4499998092651296</v>
      </c>
      <c r="AA915">
        <v>1.8067195034972701</v>
      </c>
      <c r="AB915">
        <v>116.879997253417</v>
      </c>
      <c r="AC915">
        <v>7.35656673759296</v>
      </c>
      <c r="AD915">
        <v>110.36301755723299</v>
      </c>
      <c r="AE915">
        <v>42.849998474121001</v>
      </c>
      <c r="AF915">
        <v>13.3785095214843</v>
      </c>
      <c r="AG915">
        <v>3.8786994052549302</v>
      </c>
    </row>
    <row r="916" spans="1:33" x14ac:dyDescent="0.2">
      <c r="A916" s="94">
        <v>45201</v>
      </c>
      <c r="B916">
        <v>18.389999389648398</v>
      </c>
      <c r="C916">
        <v>37.5000339396192</v>
      </c>
      <c r="D916">
        <v>0.515586577815767</v>
      </c>
      <c r="E916">
        <v>9.5</v>
      </c>
      <c r="F916">
        <v>72.719108581542898</v>
      </c>
      <c r="H916">
        <v>8.3800001144409109</v>
      </c>
      <c r="I916">
        <v>4.71000003814697</v>
      </c>
      <c r="K916">
        <v>4.09488314691085</v>
      </c>
      <c r="L916">
        <v>81.540000915527301</v>
      </c>
      <c r="M916">
        <v>2.1248035430908199</v>
      </c>
      <c r="P916">
        <v>15.409583091735801</v>
      </c>
      <c r="S916">
        <v>171.19355399189899</v>
      </c>
      <c r="U916">
        <v>44.759998321533203</v>
      </c>
      <c r="V916">
        <v>1045.05795707982</v>
      </c>
      <c r="Y916">
        <v>71.938933968544006</v>
      </c>
      <c r="Z916">
        <v>8.6999998092651296</v>
      </c>
      <c r="AB916">
        <v>118.01999664306599</v>
      </c>
      <c r="AC916">
        <v>7.3172729004753503</v>
      </c>
      <c r="AD916">
        <v>106.601783243497</v>
      </c>
      <c r="AE916">
        <v>42.759998321533203</v>
      </c>
      <c r="AF916">
        <v>13.4164628982543</v>
      </c>
      <c r="AG916">
        <v>3.8710082104666301</v>
      </c>
    </row>
    <row r="917" spans="1:33" x14ac:dyDescent="0.2">
      <c r="A917" s="94">
        <v>45202</v>
      </c>
      <c r="B917">
        <v>18.120000839233398</v>
      </c>
      <c r="C917">
        <v>36.663585070615198</v>
      </c>
      <c r="D917">
        <v>0.50182751766176603</v>
      </c>
      <c r="E917">
        <v>9.4099998474121094</v>
      </c>
      <c r="F917">
        <v>72.998497009277301</v>
      </c>
      <c r="H917">
        <v>8.4399995803833008</v>
      </c>
      <c r="I917">
        <v>4.6100001335143999</v>
      </c>
      <c r="K917">
        <v>4.0976491593151696</v>
      </c>
      <c r="L917">
        <v>81.040000915527301</v>
      </c>
      <c r="M917">
        <v>2.0589911937713601</v>
      </c>
      <c r="P917">
        <v>14.827158927917401</v>
      </c>
      <c r="S917">
        <v>165.90630913071001</v>
      </c>
      <c r="U917">
        <v>44.900001525878899</v>
      </c>
      <c r="V917">
        <v>1049.13864727741</v>
      </c>
      <c r="Y917">
        <v>71.337892174720693</v>
      </c>
      <c r="Z917">
        <v>8.6400003433227504</v>
      </c>
      <c r="AA917">
        <v>1.8229788187064799</v>
      </c>
      <c r="AB917">
        <v>117.33000183105401</v>
      </c>
      <c r="AC917">
        <v>7.0583590049822797</v>
      </c>
      <c r="AD917">
        <v>101.482696876397</v>
      </c>
      <c r="AE917">
        <v>42.889999389648402</v>
      </c>
      <c r="AF917">
        <v>13.131813049316399</v>
      </c>
      <c r="AG917">
        <v>3.7751854257597799</v>
      </c>
    </row>
    <row r="918" spans="1:33" x14ac:dyDescent="0.2">
      <c r="A918" s="94">
        <v>45203</v>
      </c>
      <c r="B918">
        <v>18.159999847412099</v>
      </c>
      <c r="C918">
        <v>36.675661122626401</v>
      </c>
      <c r="D918">
        <v>0.50326153280142405</v>
      </c>
      <c r="E918">
        <v>9.5500001907348597</v>
      </c>
      <c r="F918">
        <v>74.067886352539006</v>
      </c>
      <c r="G918">
        <v>35.899277588017803</v>
      </c>
      <c r="H918">
        <v>8.5100002288818306</v>
      </c>
      <c r="I918">
        <v>4.9499998092651296</v>
      </c>
      <c r="K918">
        <v>4.08304800163023</v>
      </c>
      <c r="L918">
        <v>80.970001220703097</v>
      </c>
      <c r="M918">
        <v>2.0683929920196502</v>
      </c>
      <c r="P918">
        <v>15.182537078857401</v>
      </c>
      <c r="S918">
        <v>169.584578558929</v>
      </c>
      <c r="U918">
        <v>45.450000762939403</v>
      </c>
      <c r="V918">
        <v>1050.4509967189199</v>
      </c>
      <c r="Y918">
        <v>71.262923717498694</v>
      </c>
      <c r="Z918">
        <v>8.6999998092651296</v>
      </c>
      <c r="AA918">
        <v>1.9405161824333399</v>
      </c>
      <c r="AB918">
        <v>118.66000366210901</v>
      </c>
      <c r="AC918">
        <v>6.89042869378794</v>
      </c>
      <c r="AD918">
        <v>101.37604946942101</v>
      </c>
      <c r="AE918">
        <v>43.349998474121001</v>
      </c>
      <c r="AF918">
        <v>13.169766426086399</v>
      </c>
      <c r="AG918">
        <v>3.9800412886684402</v>
      </c>
    </row>
    <row r="919" spans="1:33" x14ac:dyDescent="0.2">
      <c r="A919" s="94">
        <v>45204</v>
      </c>
      <c r="B919">
        <v>18.030000686645501</v>
      </c>
      <c r="C919">
        <v>36.813102355031297</v>
      </c>
      <c r="D919">
        <v>0.50052376757133699</v>
      </c>
      <c r="E919">
        <v>9.4399995803833008</v>
      </c>
      <c r="F919">
        <v>75.223991394042898</v>
      </c>
      <c r="G919">
        <v>36.542496289009797</v>
      </c>
      <c r="H919">
        <v>8.3999996185302699</v>
      </c>
      <c r="I919">
        <v>4.92000007629394</v>
      </c>
      <c r="K919">
        <v>4.0613648170890704</v>
      </c>
      <c r="L919">
        <v>79.790000915527301</v>
      </c>
      <c r="M919">
        <v>2.0401875972747798</v>
      </c>
      <c r="P919">
        <v>14.6297264099121</v>
      </c>
      <c r="S919">
        <v>168.18359920825901</v>
      </c>
      <c r="U919">
        <v>45.659999847412102</v>
      </c>
      <c r="V919">
        <v>1069.4081511556201</v>
      </c>
      <c r="Y919">
        <v>72.096129004462398</v>
      </c>
      <c r="Z919">
        <v>8.6300001144409109</v>
      </c>
      <c r="AA919">
        <v>1.95057543804308</v>
      </c>
      <c r="AB919">
        <v>116.94000244140599</v>
      </c>
      <c r="AC919">
        <v>7.1166368702336698</v>
      </c>
      <c r="AD919">
        <v>97.626069962357093</v>
      </c>
      <c r="AE919">
        <v>43.599998474121001</v>
      </c>
      <c r="AF919">
        <v>12.8566522598266</v>
      </c>
      <c r="AG919">
        <v>3.9833567998481301</v>
      </c>
    </row>
    <row r="920" spans="1:33" x14ac:dyDescent="0.2">
      <c r="A920" s="94">
        <v>45205</v>
      </c>
      <c r="B920">
        <v>18.209999084472599</v>
      </c>
      <c r="C920">
        <v>38.089251073901302</v>
      </c>
      <c r="D920">
        <v>0.482091010867222</v>
      </c>
      <c r="E920">
        <v>9.4899997711181605</v>
      </c>
      <c r="F920">
        <v>75.580474853515597</v>
      </c>
      <c r="G920">
        <v>36.537383579665899</v>
      </c>
      <c r="H920">
        <v>8.4700002670287997</v>
      </c>
      <c r="I920">
        <v>4.9499998092651296</v>
      </c>
      <c r="K920">
        <v>4.1369675241280603</v>
      </c>
      <c r="L920">
        <v>81.010002136230398</v>
      </c>
      <c r="M920">
        <v>2.00258040428161</v>
      </c>
      <c r="P920">
        <v>14.738314628601</v>
      </c>
      <c r="S920">
        <v>171.51458376683101</v>
      </c>
      <c r="U920">
        <v>45.099998474121001</v>
      </c>
      <c r="V920">
        <v>1074.3268620523099</v>
      </c>
      <c r="Y920">
        <v>74.344913482666001</v>
      </c>
      <c r="Z920">
        <v>8.6899995803833008</v>
      </c>
      <c r="AA920">
        <v>1.93711909408064</v>
      </c>
      <c r="AB920">
        <v>114.73999786376901</v>
      </c>
      <c r="AC920">
        <v>7.0226655991332096</v>
      </c>
      <c r="AD920">
        <v>98.030618126300297</v>
      </c>
      <c r="AE920">
        <v>43.909999847412102</v>
      </c>
      <c r="AF920">
        <v>13.3785095214843</v>
      </c>
      <c r="AG920">
        <v>3.6710043944636901</v>
      </c>
    </row>
    <row r="921" spans="1:33" x14ac:dyDescent="0.2">
      <c r="A921" s="94">
        <v>45208</v>
      </c>
      <c r="B921">
        <v>18.770000457763601</v>
      </c>
      <c r="C921">
        <v>37.628765091335403</v>
      </c>
      <c r="D921">
        <v>0.48778593161142297</v>
      </c>
      <c r="E921">
        <v>9.6899995803833008</v>
      </c>
      <c r="F921">
        <v>77.035232543945298</v>
      </c>
      <c r="H921">
        <v>8.3699998855590803</v>
      </c>
      <c r="I921">
        <v>4.7699999809265101</v>
      </c>
      <c r="J921">
        <v>1.35046509271523</v>
      </c>
      <c r="K921">
        <v>4.2201324630216197</v>
      </c>
      <c r="L921">
        <v>82.110000610351506</v>
      </c>
      <c r="M921">
        <v>2.00258040428161</v>
      </c>
      <c r="N921">
        <v>0.98635102835521504</v>
      </c>
      <c r="O921">
        <v>1.38912283632242</v>
      </c>
      <c r="P921">
        <v>14.6099834442138</v>
      </c>
      <c r="Q921">
        <v>4.22436846558218</v>
      </c>
      <c r="R921">
        <v>1.7338632223163</v>
      </c>
      <c r="S921">
        <v>170.55396353840999</v>
      </c>
      <c r="T921">
        <v>0.79720574167332303</v>
      </c>
      <c r="U921">
        <v>45.209999084472599</v>
      </c>
      <c r="V921">
        <v>1081.8969229485001</v>
      </c>
      <c r="W921">
        <v>4.3152429672778601</v>
      </c>
      <c r="X921">
        <v>0.63283338946129597</v>
      </c>
      <c r="Y921">
        <v>72.103338479995699</v>
      </c>
      <c r="Z921">
        <v>8.5</v>
      </c>
      <c r="AA921">
        <v>1.8919954128840499</v>
      </c>
      <c r="AB921">
        <v>115.83999633789</v>
      </c>
      <c r="AD921">
        <v>95.245045329522299</v>
      </c>
      <c r="AE921">
        <v>44.409999847412102</v>
      </c>
      <c r="AF921">
        <v>13.549298286437899</v>
      </c>
      <c r="AG921">
        <v>3.7496862134704201</v>
      </c>
    </row>
    <row r="922" spans="1:33" x14ac:dyDescent="0.2">
      <c r="A922" s="94">
        <v>45209</v>
      </c>
      <c r="B922">
        <v>18.770000457763601</v>
      </c>
      <c r="C922">
        <v>38.689449555979003</v>
      </c>
      <c r="D922">
        <v>0.51020405239522404</v>
      </c>
      <c r="E922">
        <v>9.7700004577636701</v>
      </c>
      <c r="F922">
        <v>78.884994506835895</v>
      </c>
      <c r="G922">
        <v>38.164852614871101</v>
      </c>
      <c r="H922">
        <v>8.4399995803833008</v>
      </c>
      <c r="I922">
        <v>4.8099999427795401</v>
      </c>
      <c r="J922">
        <v>1.34448856349678</v>
      </c>
      <c r="K922">
        <v>4.3715261027509698</v>
      </c>
      <c r="L922">
        <v>83.339996337890597</v>
      </c>
      <c r="M922">
        <v>1.9931784868240301</v>
      </c>
      <c r="N922">
        <v>0.98510435875240798</v>
      </c>
      <c r="O922">
        <v>1.4825094469742299</v>
      </c>
      <c r="P922">
        <v>15.0147190093994</v>
      </c>
      <c r="Q922">
        <v>4.3166352909707904</v>
      </c>
      <c r="R922">
        <v>1.8225306131199599</v>
      </c>
      <c r="S922">
        <v>175.36941421176701</v>
      </c>
      <c r="T922">
        <v>0.82025674247105895</v>
      </c>
      <c r="U922">
        <v>45.4799995422363</v>
      </c>
      <c r="V922">
        <v>1098.9582369803099</v>
      </c>
      <c r="W922">
        <v>4.2509130789909397</v>
      </c>
      <c r="X922">
        <v>0.63371004084586902</v>
      </c>
      <c r="Y922">
        <v>73.502390384674001</v>
      </c>
      <c r="Z922">
        <v>8.4600000381469709</v>
      </c>
      <c r="AA922">
        <v>1.9658934952636899</v>
      </c>
      <c r="AB922">
        <v>116.52999877929599</v>
      </c>
      <c r="AC922">
        <v>7.1866920226528999</v>
      </c>
      <c r="AD922">
        <v>99.147016912135697</v>
      </c>
      <c r="AE922">
        <v>45.889999389648402</v>
      </c>
      <c r="AF922">
        <v>13.8719005584716</v>
      </c>
      <c r="AG922">
        <v>3.9869268705812702</v>
      </c>
    </row>
    <row r="923" spans="1:33" x14ac:dyDescent="0.2">
      <c r="A923" s="94">
        <v>45210</v>
      </c>
      <c r="B923">
        <v>19</v>
      </c>
      <c r="C923">
        <v>39.058323364370104</v>
      </c>
      <c r="D923">
        <v>0.51870914309485205</v>
      </c>
      <c r="E923">
        <v>9.8000001907348597</v>
      </c>
      <c r="F923">
        <v>78.904273986816406</v>
      </c>
      <c r="G923">
        <v>39.027115799690399</v>
      </c>
      <c r="H923">
        <v>8.4499998092651296</v>
      </c>
      <c r="I923">
        <v>4.8200001716613698</v>
      </c>
      <c r="J923">
        <v>1.39853665742248</v>
      </c>
      <c r="K923">
        <v>4.3557671944018601</v>
      </c>
      <c r="L923">
        <v>82.930000305175696</v>
      </c>
      <c r="M923">
        <v>2.13420534133911</v>
      </c>
      <c r="N923">
        <v>1.0040684591667699</v>
      </c>
      <c r="O923">
        <v>1.77625273936428</v>
      </c>
      <c r="P923">
        <v>15.3898410797119</v>
      </c>
      <c r="Q923">
        <v>4.7457161202146301</v>
      </c>
      <c r="R923">
        <v>1.85011850864066</v>
      </c>
      <c r="S923">
        <v>177.41617705396399</v>
      </c>
      <c r="T923">
        <v>0.83618916157911305</v>
      </c>
      <c r="U923">
        <v>45.939998626708899</v>
      </c>
      <c r="V923">
        <v>1110.2502615675301</v>
      </c>
      <c r="W923">
        <v>4.0252816468673602</v>
      </c>
      <c r="X923">
        <v>0.63605207520367801</v>
      </c>
      <c r="Y923">
        <v>74.731438271228399</v>
      </c>
      <c r="Z923">
        <v>8.5299997329711896</v>
      </c>
      <c r="AA923">
        <v>1.9628556288005901</v>
      </c>
      <c r="AB923">
        <v>115.669998168945</v>
      </c>
      <c r="AC923">
        <v>7.1983497412761697</v>
      </c>
      <c r="AD923">
        <v>98.864433592549105</v>
      </c>
      <c r="AE923">
        <v>45.779998779296797</v>
      </c>
      <c r="AF923">
        <v>14.023713111877401</v>
      </c>
      <c r="AG923">
        <v>3.96586341866211</v>
      </c>
    </row>
    <row r="924" spans="1:33" x14ac:dyDescent="0.2">
      <c r="A924" s="94">
        <v>45211</v>
      </c>
      <c r="B924">
        <v>18.809999465942301</v>
      </c>
      <c r="C924">
        <v>39.013930520157302</v>
      </c>
      <c r="E924">
        <v>9.67000007629394</v>
      </c>
      <c r="F924">
        <v>77.786697387695298</v>
      </c>
      <c r="G924">
        <v>40.071589354123802</v>
      </c>
      <c r="H924">
        <v>8.6400003433227504</v>
      </c>
      <c r="I924">
        <v>4.5399999618530202</v>
      </c>
      <c r="J924">
        <v>1.3834576372013101</v>
      </c>
      <c r="K924">
        <v>4.3025038327918903</v>
      </c>
      <c r="L924">
        <v>81</v>
      </c>
      <c r="M924">
        <v>1.9931784868240301</v>
      </c>
      <c r="N924">
        <v>0.99181435586101596</v>
      </c>
      <c r="O924">
        <v>1.6826303585959199</v>
      </c>
      <c r="P924">
        <v>15.231895446777299</v>
      </c>
      <c r="Q924">
        <v>4.78441368824428</v>
      </c>
      <c r="R924">
        <v>1.8204582371623399</v>
      </c>
      <c r="S924">
        <v>177.271896486825</v>
      </c>
      <c r="T924">
        <v>0.83987565848592205</v>
      </c>
      <c r="U924">
        <v>45.639999389648402</v>
      </c>
      <c r="V924">
        <v>1117.4311897827399</v>
      </c>
      <c r="W924">
        <v>3.9165489733378198</v>
      </c>
      <c r="X924">
        <v>0.62613896114175505</v>
      </c>
      <c r="Y924">
        <v>73.282181680202399</v>
      </c>
      <c r="Z924">
        <v>8.4700002670287997</v>
      </c>
      <c r="AA924">
        <v>1.9981488133508001</v>
      </c>
      <c r="AB924">
        <v>115.31999969482401</v>
      </c>
      <c r="AC924">
        <v>7.1394344314236697</v>
      </c>
      <c r="AD924">
        <v>99.065341314079802</v>
      </c>
      <c r="AE924">
        <v>44.849998474121001</v>
      </c>
      <c r="AF924">
        <v>13.8719005584716</v>
      </c>
    </row>
    <row r="925" spans="1:33" x14ac:dyDescent="0.2">
      <c r="A925" s="94">
        <v>45212</v>
      </c>
      <c r="B925">
        <v>18.190000534057599</v>
      </c>
      <c r="C925">
        <v>37.613605851009197</v>
      </c>
      <c r="D925">
        <v>0.49545176327228502</v>
      </c>
      <c r="E925">
        <v>9.5200004577636701</v>
      </c>
      <c r="F925">
        <v>77.545845031738196</v>
      </c>
      <c r="G925">
        <v>39.915344708935002</v>
      </c>
      <c r="H925">
        <v>8.3800001144409109</v>
      </c>
      <c r="I925">
        <v>4.4099998474120996</v>
      </c>
      <c r="J925">
        <v>1.37117410919336</v>
      </c>
      <c r="K925">
        <v>4.17633005128791</v>
      </c>
      <c r="L925">
        <v>81.029998779296804</v>
      </c>
      <c r="M925">
        <v>2.1812143325805602</v>
      </c>
      <c r="N925">
        <v>0.96664814212852601</v>
      </c>
      <c r="O925">
        <v>1.6220114319274399</v>
      </c>
      <c r="P925">
        <v>15.2022800445556</v>
      </c>
      <c r="Q925">
        <v>4.80312287338222</v>
      </c>
      <c r="R925">
        <v>1.83753374147653</v>
      </c>
      <c r="S925">
        <v>171.768380958526</v>
      </c>
      <c r="T925">
        <v>0.82859693621195096</v>
      </c>
      <c r="U925">
        <v>45.319999694824197</v>
      </c>
      <c r="V925">
        <v>1104.13780136738</v>
      </c>
      <c r="W925">
        <v>3.64774392531071</v>
      </c>
      <c r="X925">
        <v>0.60809426912545095</v>
      </c>
      <c r="Y925">
        <v>71.271929919719696</v>
      </c>
      <c r="Z925">
        <v>8.3500003814697195</v>
      </c>
      <c r="AA925">
        <v>1.94209630970124</v>
      </c>
      <c r="AB925">
        <v>116.19000244140599</v>
      </c>
      <c r="AC925">
        <v>7.0644839010423599</v>
      </c>
      <c r="AD925">
        <v>100.429443954498</v>
      </c>
      <c r="AE925">
        <v>44.409999847412102</v>
      </c>
      <c r="AF925">
        <v>13.45441532135</v>
      </c>
      <c r="AG925">
        <v>3.81995569921121</v>
      </c>
    </row>
    <row r="926" spans="1:33" x14ac:dyDescent="0.2">
      <c r="A926" s="94">
        <v>45215</v>
      </c>
      <c r="B926">
        <v>18.299999237060501</v>
      </c>
      <c r="C926">
        <v>37.480944137642297</v>
      </c>
      <c r="D926">
        <v>0.49918781498736498</v>
      </c>
      <c r="E926">
        <v>9.6999998092651296</v>
      </c>
      <c r="F926">
        <v>79.289649963378906</v>
      </c>
      <c r="G926">
        <v>41.377428578064801</v>
      </c>
      <c r="H926">
        <v>8.4499998092651296</v>
      </c>
      <c r="I926">
        <v>4.7600002288818297</v>
      </c>
      <c r="J926">
        <v>1.3847202975419699</v>
      </c>
      <c r="K926">
        <v>4.2308885559559597</v>
      </c>
      <c r="L926">
        <v>80.379997253417898</v>
      </c>
      <c r="M926">
        <v>2.2564287185668901</v>
      </c>
      <c r="N926">
        <v>0.97533610080883903</v>
      </c>
      <c r="O926">
        <v>1.5966613437429</v>
      </c>
      <c r="P926">
        <v>15.6267595291137</v>
      </c>
      <c r="Q926">
        <v>4.8060155941956797</v>
      </c>
      <c r="R926">
        <v>1.8898350690685799</v>
      </c>
      <c r="S926">
        <v>171.98660910945301</v>
      </c>
      <c r="T926">
        <v>0.84262215857002298</v>
      </c>
      <c r="U926">
        <v>45.790000915527301</v>
      </c>
      <c r="V926">
        <v>1113.13067977986</v>
      </c>
      <c r="W926">
        <v>3.7596336779235102</v>
      </c>
      <c r="X926">
        <v>0.62499127654088904</v>
      </c>
      <c r="Y926">
        <v>70.370321697810098</v>
      </c>
      <c r="Z926">
        <v>8.4499998092651296</v>
      </c>
      <c r="AA926">
        <v>1.95917708961841</v>
      </c>
      <c r="AB926">
        <v>118.44000244140599</v>
      </c>
      <c r="AC926">
        <v>6.96761923363949</v>
      </c>
      <c r="AD926">
        <v>100.18653730559799</v>
      </c>
      <c r="AE926">
        <v>45.049999237060497</v>
      </c>
      <c r="AF926">
        <v>13.9193420410156</v>
      </c>
      <c r="AG926">
        <v>3.8960581727183601</v>
      </c>
    </row>
    <row r="927" spans="1:33" x14ac:dyDescent="0.2">
      <c r="A927" s="94">
        <v>45216</v>
      </c>
      <c r="B927">
        <v>18.620000839233398</v>
      </c>
      <c r="C927">
        <v>37.146490225539303</v>
      </c>
      <c r="D927">
        <v>0.480387486463143</v>
      </c>
      <c r="E927">
        <v>9.8299999237060494</v>
      </c>
      <c r="F927">
        <v>79.915863037109304</v>
      </c>
      <c r="G927">
        <v>41.5814375551819</v>
      </c>
      <c r="H927">
        <v>8.4099998474121094</v>
      </c>
      <c r="I927">
        <v>4.6599998474120996</v>
      </c>
      <c r="J927">
        <v>1.34492563533711</v>
      </c>
      <c r="K927">
        <v>4.2321312827962698</v>
      </c>
      <c r="L927">
        <v>80.910003662109304</v>
      </c>
      <c r="M927">
        <v>2.1624107360839799</v>
      </c>
      <c r="N927">
        <v>0.96301028888690599</v>
      </c>
      <c r="O927">
        <v>1.5168004614366699</v>
      </c>
      <c r="P927">
        <v>15.597145080566399</v>
      </c>
      <c r="Q927">
        <v>4.7295908489538698</v>
      </c>
      <c r="R927">
        <v>1.8410357560695401</v>
      </c>
      <c r="S927">
        <v>170.86073622806899</v>
      </c>
      <c r="T927">
        <v>0.82634448364021296</v>
      </c>
      <c r="U927">
        <v>46.110000610351499</v>
      </c>
      <c r="V927">
        <v>1122.5688883146499</v>
      </c>
      <c r="W927">
        <v>3.5602392411719799</v>
      </c>
      <c r="X927">
        <v>0.61018153176067302</v>
      </c>
      <c r="Y927">
        <v>70.704609922257006</v>
      </c>
      <c r="Z927">
        <v>8.5100002288818306</v>
      </c>
      <c r="AA927">
        <v>1.92892935470217</v>
      </c>
      <c r="AB927">
        <v>118.19000244140599</v>
      </c>
      <c r="AC927">
        <v>7.1103085795991001</v>
      </c>
      <c r="AD927">
        <v>99.442311406848503</v>
      </c>
      <c r="AE927">
        <v>45.150001525878899</v>
      </c>
      <c r="AF927">
        <v>13.824459075927701</v>
      </c>
      <c r="AG927">
        <v>3.74239161438424</v>
      </c>
    </row>
    <row r="928" spans="1:33" x14ac:dyDescent="0.2">
      <c r="A928" s="94">
        <v>45217</v>
      </c>
      <c r="B928">
        <v>18.25</v>
      </c>
      <c r="C928">
        <v>37.107366999691699</v>
      </c>
      <c r="D928">
        <v>0.47445115085760298</v>
      </c>
      <c r="E928">
        <v>9.8000001907348597</v>
      </c>
      <c r="F928">
        <v>79.01025390625</v>
      </c>
      <c r="G928">
        <v>42.563345952938</v>
      </c>
      <c r="H928">
        <v>8.2899999618530202</v>
      </c>
      <c r="I928">
        <v>4.7699999809265101</v>
      </c>
      <c r="J928">
        <v>1.3627410013607699</v>
      </c>
      <c r="K928">
        <v>4.2239791750262103</v>
      </c>
      <c r="L928">
        <v>77.809997558593693</v>
      </c>
      <c r="M928">
        <v>2.2564287185668901</v>
      </c>
      <c r="N928">
        <v>0.94575919431488098</v>
      </c>
      <c r="O928">
        <v>1.4237455345616401</v>
      </c>
      <c r="P928">
        <v>15.2615098953247</v>
      </c>
      <c r="Q928">
        <v>4.5775951468044598</v>
      </c>
      <c r="R928">
        <v>1.7544173802985299</v>
      </c>
      <c r="S928">
        <v>170.90417246745301</v>
      </c>
      <c r="T928">
        <v>0.81102890483204904</v>
      </c>
      <c r="U928">
        <v>45.7299995422363</v>
      </c>
      <c r="V928">
        <v>1117.61325672203</v>
      </c>
      <c r="W928">
        <v>3.3905542026130302</v>
      </c>
      <c r="X928">
        <v>0.58809857443897295</v>
      </c>
      <c r="Y928">
        <v>70.515164743524096</v>
      </c>
      <c r="Z928">
        <v>8.3999996185302699</v>
      </c>
      <c r="AA928">
        <v>2.0257005545500402</v>
      </c>
      <c r="AB928">
        <v>117.980003356933</v>
      </c>
      <c r="AC928">
        <v>7.2545451413673003</v>
      </c>
      <c r="AD928">
        <v>99.175866736850296</v>
      </c>
      <c r="AE928">
        <v>44.959999084472599</v>
      </c>
      <c r="AF928">
        <v>13.7105998992919</v>
      </c>
      <c r="AG928">
        <v>3.6099230867320098</v>
      </c>
    </row>
    <row r="929" spans="1:33" x14ac:dyDescent="0.2">
      <c r="A929" s="94">
        <v>45218</v>
      </c>
      <c r="B929">
        <v>18.020000457763601</v>
      </c>
      <c r="C929">
        <v>36.504237236931601</v>
      </c>
      <c r="D929">
        <v>0.472696388846301</v>
      </c>
      <c r="E929">
        <v>9.8400001525878906</v>
      </c>
      <c r="F929">
        <v>75.4744873046875</v>
      </c>
      <c r="G929">
        <v>41.729357666422601</v>
      </c>
      <c r="H929">
        <v>8.1199998855590803</v>
      </c>
      <c r="I929">
        <v>4.5100002288818297</v>
      </c>
      <c r="J929">
        <v>1.35067188880745</v>
      </c>
      <c r="K929">
        <v>4.1603269669914704</v>
      </c>
      <c r="L929">
        <v>79.010002136230398</v>
      </c>
      <c r="M929">
        <v>2.3034374713897701</v>
      </c>
      <c r="N929">
        <v>0.93510733041972505</v>
      </c>
      <c r="O929">
        <v>1.3812103317781901</v>
      </c>
      <c r="P929">
        <v>15.281252861022899</v>
      </c>
      <c r="Q929">
        <v>4.5231425297529304</v>
      </c>
      <c r="R929">
        <v>1.7280511359595601</v>
      </c>
      <c r="S929">
        <v>170.449520441343</v>
      </c>
      <c r="T929">
        <v>0.80809462457671</v>
      </c>
      <c r="U929">
        <v>45.130001068115199</v>
      </c>
      <c r="V929">
        <v>1102.2305189987901</v>
      </c>
      <c r="W929">
        <v>3.4422841324236502</v>
      </c>
      <c r="X929">
        <v>0.58795382902306403</v>
      </c>
      <c r="Y929">
        <v>70.310507076215799</v>
      </c>
      <c r="Z929">
        <v>8.1999998092651296</v>
      </c>
      <c r="AA929">
        <v>1.9559899844492801</v>
      </c>
      <c r="AB929">
        <v>116.300003051757</v>
      </c>
      <c r="AC929">
        <v>7.1057730852171002</v>
      </c>
      <c r="AD929">
        <v>98.888026502576395</v>
      </c>
      <c r="AE929">
        <v>43.419998168945298</v>
      </c>
      <c r="AF929">
        <v>13.682134628295801</v>
      </c>
      <c r="AG929">
        <v>3.6237739456248601</v>
      </c>
    </row>
    <row r="930" spans="1:33" x14ac:dyDescent="0.2">
      <c r="A930" s="94">
        <v>45219</v>
      </c>
      <c r="B930">
        <v>17.840000152587798</v>
      </c>
      <c r="C930">
        <v>35.739049626486498</v>
      </c>
      <c r="D930">
        <v>0.472061466433217</v>
      </c>
      <c r="E930">
        <v>9.2100000381469709</v>
      </c>
      <c r="F930">
        <v>77.651817321777301</v>
      </c>
      <c r="G930">
        <v>42.034198867341502</v>
      </c>
      <c r="H930">
        <v>7.9800000190734801</v>
      </c>
      <c r="I930">
        <v>4.6500000953674299</v>
      </c>
      <c r="J930">
        <v>1.3211014534249399</v>
      </c>
      <c r="K930">
        <v>4.1775518810875303</v>
      </c>
      <c r="L930">
        <v>78.680000305175696</v>
      </c>
      <c r="M930">
        <v>2.5619864463806099</v>
      </c>
      <c r="N930">
        <v>0.92367642858607601</v>
      </c>
      <c r="O930">
        <v>1.31766722423753</v>
      </c>
      <c r="P930">
        <v>15.2121515274047</v>
      </c>
      <c r="Q930">
        <v>4.4452345371246302</v>
      </c>
      <c r="R930">
        <v>1.68217110301657</v>
      </c>
      <c r="S930">
        <v>169.975611676738</v>
      </c>
      <c r="T930">
        <v>0.78920009828993798</v>
      </c>
      <c r="U930">
        <v>44.599998474121001</v>
      </c>
      <c r="V930">
        <v>1090.26375814262</v>
      </c>
      <c r="W930">
        <v>3.2937138026500099</v>
      </c>
      <c r="X930">
        <v>0.59224200635708202</v>
      </c>
      <c r="Y930">
        <v>70.396041393280001</v>
      </c>
      <c r="Z930">
        <v>8.0900001525878906</v>
      </c>
      <c r="AA930">
        <v>1.9365805476314699</v>
      </c>
      <c r="AB930">
        <v>116.040000915527</v>
      </c>
      <c r="AC930">
        <v>7.06716859176134</v>
      </c>
      <c r="AD930">
        <v>97.624890577555504</v>
      </c>
      <c r="AE930">
        <v>43.409999847412102</v>
      </c>
      <c r="AF930">
        <v>13.606228828430099</v>
      </c>
      <c r="AG930">
        <v>3.5490512763931199</v>
      </c>
    </row>
    <row r="931" spans="1:33" x14ac:dyDescent="0.2">
      <c r="A931" s="94">
        <v>45222</v>
      </c>
      <c r="B931">
        <v>17.889999389648398</v>
      </c>
      <c r="C931">
        <v>35.8613164364087</v>
      </c>
      <c r="D931">
        <v>0.49490190859442401</v>
      </c>
      <c r="E931">
        <v>9.1099996566772408</v>
      </c>
      <c r="F931">
        <v>75.291450500488196</v>
      </c>
      <c r="G931">
        <v>42.248833445937102</v>
      </c>
      <c r="H931">
        <v>8.0200004577636701</v>
      </c>
      <c r="I931">
        <v>4.5</v>
      </c>
      <c r="J931">
        <v>1.29688176335946</v>
      </c>
      <c r="K931">
        <v>4.1263632108984796</v>
      </c>
      <c r="L931">
        <v>76.910003662109304</v>
      </c>
      <c r="M931">
        <v>2.33164286613464</v>
      </c>
      <c r="N931">
        <v>0.90231340720076503</v>
      </c>
      <c r="O931">
        <v>1.24208623202767</v>
      </c>
      <c r="P931">
        <v>15.360226631164499</v>
      </c>
      <c r="Q931">
        <v>4.3292230790837598</v>
      </c>
      <c r="R931">
        <v>1.61433911349425</v>
      </c>
      <c r="S931">
        <v>170.96909613768301</v>
      </c>
      <c r="T931">
        <v>0.76004041724026195</v>
      </c>
      <c r="U931">
        <v>43.810001373291001</v>
      </c>
      <c r="V931">
        <v>1096.7983562069801</v>
      </c>
      <c r="W931">
        <v>3.1328234945884699</v>
      </c>
      <c r="X931">
        <v>0.57139727451264799</v>
      </c>
      <c r="Y931">
        <v>62.036249399185103</v>
      </c>
      <c r="Z931">
        <v>8.1800003051757795</v>
      </c>
      <c r="AA931">
        <v>1.81622640820903</v>
      </c>
      <c r="AB931">
        <v>113.449996948242</v>
      </c>
      <c r="AC931">
        <v>6.9237803644852702</v>
      </c>
      <c r="AD931">
        <v>98.447523649659999</v>
      </c>
      <c r="AE931">
        <v>42.290000915527301</v>
      </c>
      <c r="AF931">
        <v>13.473391532897899</v>
      </c>
      <c r="AG931">
        <v>3.6006312290524498</v>
      </c>
    </row>
    <row r="932" spans="1:33" x14ac:dyDescent="0.2">
      <c r="A932" s="94">
        <v>45223</v>
      </c>
      <c r="B932">
        <v>17.870000839233398</v>
      </c>
      <c r="C932">
        <v>37.1023582911875</v>
      </c>
      <c r="D932">
        <v>0.50475827897999104</v>
      </c>
      <c r="E932">
        <v>9.3999996185302699</v>
      </c>
      <c r="F932">
        <v>76.331932067871094</v>
      </c>
      <c r="G932">
        <v>45.254844302711</v>
      </c>
      <c r="H932">
        <v>8.17000007629394</v>
      </c>
      <c r="I932">
        <v>4.0999999046325604</v>
      </c>
      <c r="J932">
        <v>1.3570793005017301</v>
      </c>
      <c r="K932">
        <v>4.2320779548951997</v>
      </c>
      <c r="L932">
        <v>76.139999389648395</v>
      </c>
      <c r="M932">
        <v>2.4068570137023899</v>
      </c>
      <c r="N932">
        <v>0.93893742372615796</v>
      </c>
      <c r="O932">
        <v>1.49131266732686</v>
      </c>
      <c r="P932">
        <v>15.646502494811999</v>
      </c>
      <c r="Q932">
        <v>4.7634022343164002</v>
      </c>
      <c r="R932">
        <v>1.6542069848659</v>
      </c>
      <c r="S932">
        <v>173.41350003525</v>
      </c>
      <c r="T932">
        <v>0.78615277633070901</v>
      </c>
      <c r="U932">
        <v>44.5</v>
      </c>
      <c r="V932">
        <v>1117.3136298495499</v>
      </c>
      <c r="W932">
        <v>3.4473924338145099</v>
      </c>
      <c r="X932">
        <v>0.58927276886979696</v>
      </c>
      <c r="Y932">
        <v>63.333784096259897</v>
      </c>
      <c r="Z932">
        <v>8.3599996566772408</v>
      </c>
      <c r="AB932">
        <v>114.720001220703</v>
      </c>
      <c r="AC932">
        <v>6.9224092950049601</v>
      </c>
      <c r="AD932">
        <v>100.369835380276</v>
      </c>
      <c r="AE932">
        <v>44.060001373291001</v>
      </c>
      <c r="AF932">
        <v>13.501856803894</v>
      </c>
      <c r="AG932">
        <v>3.6358399266699699</v>
      </c>
    </row>
    <row r="933" spans="1:33" x14ac:dyDescent="0.2">
      <c r="A933" s="94">
        <v>45224</v>
      </c>
      <c r="B933">
        <v>17.299999237060501</v>
      </c>
      <c r="C933">
        <v>39.781910765569599</v>
      </c>
      <c r="D933">
        <v>0.49689439321252099</v>
      </c>
      <c r="E933">
        <v>8.9499998092651296</v>
      </c>
      <c r="F933">
        <v>76.534263610839801</v>
      </c>
      <c r="G933">
        <v>44.585418036688402</v>
      </c>
      <c r="H933">
        <v>8.3999996185302699</v>
      </c>
      <c r="I933">
        <v>4.3099999427795401</v>
      </c>
      <c r="J933">
        <v>1.35411259506383</v>
      </c>
      <c r="K933">
        <v>3.8862570445049802</v>
      </c>
      <c r="L933">
        <v>74.5</v>
      </c>
      <c r="M933">
        <v>2.3410446643829301</v>
      </c>
      <c r="N933">
        <v>0.94089572603248595</v>
      </c>
      <c r="O933">
        <v>1.5699664445502699</v>
      </c>
      <c r="P933">
        <v>15.8044481277465</v>
      </c>
      <c r="Q933">
        <v>5.2428511261638198</v>
      </c>
      <c r="R933">
        <v>1.8206242519081399</v>
      </c>
      <c r="S933">
        <v>172.04630679675</v>
      </c>
      <c r="T933">
        <v>0.80448761658011803</v>
      </c>
      <c r="U933">
        <v>52.520000457763601</v>
      </c>
      <c r="V933">
        <v>1120.92676354378</v>
      </c>
      <c r="W933">
        <v>3.4646328258119699</v>
      </c>
      <c r="X933">
        <v>0.60473388732233901</v>
      </c>
      <c r="Y933">
        <v>63.2418789863586</v>
      </c>
      <c r="Z933">
        <v>8.5600004196166992</v>
      </c>
      <c r="AA933">
        <v>1.7912321784294201</v>
      </c>
      <c r="AB933">
        <v>115.120002746582</v>
      </c>
      <c r="AC933">
        <v>6.8664880632221896</v>
      </c>
      <c r="AD933">
        <v>103.29155358560701</v>
      </c>
      <c r="AE933">
        <v>44.409999847412102</v>
      </c>
      <c r="AF933">
        <v>13.473391532897899</v>
      </c>
      <c r="AG933">
        <v>3.6001786745991602</v>
      </c>
    </row>
    <row r="934" spans="1:33" x14ac:dyDescent="0.2">
      <c r="A934" s="94">
        <v>45225</v>
      </c>
      <c r="B934">
        <v>17.1800003051757</v>
      </c>
      <c r="C934">
        <v>39.918007117143098</v>
      </c>
      <c r="D934">
        <v>0.50853904467011501</v>
      </c>
      <c r="E934">
        <v>9.0500001907348597</v>
      </c>
      <c r="F934">
        <v>76.669136047363196</v>
      </c>
      <c r="G934">
        <v>44.216018888316498</v>
      </c>
      <c r="H934">
        <v>8.4099998474121094</v>
      </c>
      <c r="I934">
        <v>4.3600001335143999</v>
      </c>
      <c r="J934">
        <v>1.3476590813716001</v>
      </c>
      <c r="K934">
        <v>4.0390284710516902</v>
      </c>
      <c r="L934">
        <v>73.309997558593693</v>
      </c>
      <c r="M934">
        <v>2.2564287185668901</v>
      </c>
      <c r="N934">
        <v>0.94133604566287898</v>
      </c>
      <c r="O934">
        <v>1.53043768033293</v>
      </c>
      <c r="P934">
        <v>16.031494140625</v>
      </c>
      <c r="Q934">
        <v>5.2435172998743802</v>
      </c>
      <c r="R934">
        <v>1.81895684053338</v>
      </c>
      <c r="S934">
        <v>169.82262566476101</v>
      </c>
      <c r="T934">
        <v>0.80375082984264101</v>
      </c>
      <c r="U934">
        <v>53.240001678466797</v>
      </c>
      <c r="V934">
        <v>1125.2198180963801</v>
      </c>
      <c r="W934">
        <v>3.39274259372967</v>
      </c>
      <c r="X934">
        <v>0.58230929463496695</v>
      </c>
      <c r="Y934">
        <v>63.543164134025503</v>
      </c>
      <c r="Z934">
        <v>8.4499998092651296</v>
      </c>
      <c r="AA934">
        <v>1.7884579612148901</v>
      </c>
      <c r="AB934">
        <v>114.77999877929599</v>
      </c>
      <c r="AC934">
        <v>6.8650597797482602</v>
      </c>
      <c r="AD934">
        <v>103.39989467704901</v>
      </c>
      <c r="AE934">
        <v>43.150001525878899</v>
      </c>
      <c r="AF934">
        <v>13.3785095214843</v>
      </c>
      <c r="AG934">
        <v>3.69389126989716</v>
      </c>
    </row>
    <row r="935" spans="1:33" x14ac:dyDescent="0.2">
      <c r="A935" s="94">
        <v>45226</v>
      </c>
      <c r="B935">
        <v>17.2000007629394</v>
      </c>
      <c r="C935">
        <v>39.7604379553608</v>
      </c>
      <c r="D935">
        <v>0.49144485133718102</v>
      </c>
      <c r="E935">
        <v>8.7700004577636701</v>
      </c>
      <c r="F935">
        <v>77.295364379882798</v>
      </c>
      <c r="G935">
        <v>45.294417851465397</v>
      </c>
      <c r="H935">
        <v>8.4099998474121094</v>
      </c>
      <c r="I935">
        <v>4.1500000953674299</v>
      </c>
      <c r="J935">
        <v>1.3725727278230599</v>
      </c>
      <c r="K935">
        <v>4.0704420327911297</v>
      </c>
      <c r="L935">
        <v>72.180000305175696</v>
      </c>
      <c r="M935">
        <v>2.2752323150634699</v>
      </c>
      <c r="N935">
        <v>0.99092000045111095</v>
      </c>
      <c r="O935">
        <v>1.4870680180190701</v>
      </c>
      <c r="P935">
        <v>15.8044481277465</v>
      </c>
      <c r="Q935">
        <v>5.18120597301162</v>
      </c>
      <c r="R935">
        <v>1.8177911652757901</v>
      </c>
      <c r="S935">
        <v>167.02349956475501</v>
      </c>
      <c r="T935">
        <v>0.76692783720638102</v>
      </c>
      <c r="U935">
        <v>54.439998626708899</v>
      </c>
      <c r="V935">
        <v>1115.2439881483399</v>
      </c>
      <c r="W935">
        <v>3.3877234718209999</v>
      </c>
      <c r="X935">
        <v>0.571436390655222</v>
      </c>
      <c r="Y935">
        <v>62.991554467140297</v>
      </c>
      <c r="Z935">
        <v>8.4300003051757795</v>
      </c>
      <c r="AA935">
        <v>1.82232285347612</v>
      </c>
      <c r="AB935">
        <v>117.389999389648</v>
      </c>
      <c r="AC935">
        <v>7.0244679122820903</v>
      </c>
      <c r="AD935">
        <v>104.293652922191</v>
      </c>
      <c r="AE935">
        <v>49.9799995422363</v>
      </c>
      <c r="AF935">
        <v>13.5066003799438</v>
      </c>
      <c r="AG935">
        <v>3.6259717440821602</v>
      </c>
    </row>
    <row r="936" spans="1:33" x14ac:dyDescent="0.2">
      <c r="A936" s="94">
        <v>45229</v>
      </c>
      <c r="B936">
        <v>17.709999084472599</v>
      </c>
      <c r="C936">
        <v>40.650624367921402</v>
      </c>
      <c r="D936">
        <v>0.480610981447682</v>
      </c>
      <c r="E936">
        <v>8.9799995422363192</v>
      </c>
      <c r="F936">
        <v>78.499641418457003</v>
      </c>
      <c r="G936">
        <v>44.204449327646202</v>
      </c>
      <c r="H936">
        <v>8.6099996566772408</v>
      </c>
      <c r="I936">
        <v>4.1999998092651296</v>
      </c>
      <c r="J936">
        <v>1.2853118461302899</v>
      </c>
      <c r="K936">
        <v>3.9590499323919</v>
      </c>
      <c r="L936">
        <v>74</v>
      </c>
      <c r="M936">
        <v>2.28463411331176</v>
      </c>
      <c r="N936">
        <v>1.0005664657297699</v>
      </c>
      <c r="O936">
        <v>1.5598316753892001</v>
      </c>
      <c r="P936">
        <v>16.031494140625</v>
      </c>
      <c r="Q936">
        <v>5.3878494575492297</v>
      </c>
      <c r="R936">
        <v>1.87697729558294</v>
      </c>
      <c r="S936">
        <v>168.03088743336701</v>
      </c>
      <c r="T936">
        <v>0.80042462376957202</v>
      </c>
      <c r="U936">
        <v>55.240001678466797</v>
      </c>
      <c r="V936">
        <v>1145.79131904151</v>
      </c>
      <c r="W936">
        <v>3.6213676631523302</v>
      </c>
      <c r="X936">
        <v>0.59508011677326</v>
      </c>
      <c r="Y936">
        <v>63.597049713134702</v>
      </c>
      <c r="Z936">
        <v>8.75</v>
      </c>
      <c r="AA936">
        <v>1.79669061572887</v>
      </c>
      <c r="AB936">
        <v>118.76000213623</v>
      </c>
      <c r="AC936">
        <v>6.5793330232556801</v>
      </c>
      <c r="AD936">
        <v>104.092775735538</v>
      </c>
      <c r="AE936">
        <v>51.369998931884702</v>
      </c>
      <c r="AF936">
        <v>13.6157169342041</v>
      </c>
      <c r="AG936">
        <v>3.5154288967909202</v>
      </c>
    </row>
    <row r="937" spans="1:33" x14ac:dyDescent="0.2">
      <c r="A937" s="94">
        <v>45230</v>
      </c>
      <c r="B937">
        <v>17.340000152587798</v>
      </c>
      <c r="C937">
        <v>40.958521696574699</v>
      </c>
      <c r="D937">
        <v>0.47561482888916301</v>
      </c>
      <c r="E937">
        <v>8.9300003051757795</v>
      </c>
      <c r="F937">
        <v>79.299270629882798</v>
      </c>
      <c r="G937">
        <v>44.367230350474799</v>
      </c>
      <c r="H937">
        <v>8.7299995422363192</v>
      </c>
      <c r="I937">
        <v>4.17000007629394</v>
      </c>
      <c r="J937">
        <v>1.25313157844655</v>
      </c>
      <c r="K937">
        <v>3.8985985744396499</v>
      </c>
      <c r="L937">
        <v>74.059997558593693</v>
      </c>
      <c r="M937">
        <v>2.57608938217163</v>
      </c>
      <c r="N937">
        <v>0.98739147855549403</v>
      </c>
      <c r="O937">
        <v>1.4889984201550699</v>
      </c>
      <c r="P937">
        <v>15.893293380737299</v>
      </c>
      <c r="Q937">
        <v>5.1572052915019997</v>
      </c>
      <c r="R937">
        <v>1.8771921807729499</v>
      </c>
      <c r="S937">
        <v>173.880193378852</v>
      </c>
      <c r="T937">
        <v>0.77679464019133304</v>
      </c>
      <c r="U937">
        <v>54.9799995422363</v>
      </c>
      <c r="V937">
        <v>1157.2790541649399</v>
      </c>
      <c r="W937">
        <v>3.5089981226471698</v>
      </c>
      <c r="X937">
        <v>0.57849321164268697</v>
      </c>
      <c r="Y937">
        <v>63.140227171439598</v>
      </c>
      <c r="Z937">
        <v>8.5500001907348597</v>
      </c>
      <c r="AA937">
        <v>1.77348387982041</v>
      </c>
      <c r="AB937">
        <v>118.33000183105401</v>
      </c>
      <c r="AC937">
        <v>6.65576655339453</v>
      </c>
      <c r="AD937">
        <v>105.14759298494</v>
      </c>
      <c r="AE937">
        <v>51.799999237060497</v>
      </c>
      <c r="AF937">
        <v>13.4164628982543</v>
      </c>
      <c r="AG937">
        <v>3.45184086366134</v>
      </c>
    </row>
    <row r="938" spans="1:33" x14ac:dyDescent="0.2">
      <c r="A938" s="94">
        <v>45231</v>
      </c>
      <c r="B938">
        <v>17.829999923706001</v>
      </c>
      <c r="C938">
        <v>41.014419224531501</v>
      </c>
      <c r="D938">
        <v>0.49264018437662499</v>
      </c>
      <c r="E938">
        <v>8.8500003814697195</v>
      </c>
      <c r="F938">
        <v>79.819519042968693</v>
      </c>
      <c r="G938">
        <v>44.513243023538202</v>
      </c>
      <c r="H938">
        <v>9</v>
      </c>
      <c r="I938">
        <v>4.1399998664855904</v>
      </c>
      <c r="J938">
        <v>1.25645935386212</v>
      </c>
      <c r="K938">
        <v>3.9247242276856</v>
      </c>
      <c r="L938">
        <v>74.339996337890597</v>
      </c>
      <c r="M938">
        <v>2.2940356731414702</v>
      </c>
      <c r="N938">
        <v>0.99344267959690202</v>
      </c>
      <c r="O938">
        <v>1.4774229084397399</v>
      </c>
      <c r="P938">
        <v>16.446102142333899</v>
      </c>
      <c r="Q938">
        <v>5.1958168413125803</v>
      </c>
      <c r="R938">
        <v>1.8353817028210999</v>
      </c>
      <c r="S938">
        <v>174.48844380985199</v>
      </c>
      <c r="T938">
        <v>0.78600231930613396</v>
      </c>
      <c r="U938">
        <v>55.380001068115199</v>
      </c>
      <c r="V938">
        <v>1172.02030594607</v>
      </c>
      <c r="W938">
        <v>3.38879285368585</v>
      </c>
      <c r="X938">
        <v>0.58505914635480105</v>
      </c>
      <c r="Y938">
        <v>63.798760771751397</v>
      </c>
      <c r="Z938">
        <v>8.6800003051757795</v>
      </c>
      <c r="AA938">
        <v>1.7469912863791699</v>
      </c>
      <c r="AB938">
        <v>120.01000213623</v>
      </c>
      <c r="AC938">
        <v>6.5500739134440504</v>
      </c>
      <c r="AD938">
        <v>106.85136291824701</v>
      </c>
      <c r="AE938">
        <v>53.650001525878899</v>
      </c>
      <c r="AF938">
        <v>13.577763557434</v>
      </c>
      <c r="AG938">
        <v>3.5205670449679398</v>
      </c>
    </row>
    <row r="939" spans="1:33" x14ac:dyDescent="0.2">
      <c r="A939" s="94">
        <v>45232</v>
      </c>
      <c r="B939">
        <v>18.0100002288818</v>
      </c>
      <c r="C939">
        <v>41.097869754802502</v>
      </c>
      <c r="E939">
        <v>9.0200004577636701</v>
      </c>
      <c r="F939">
        <v>82.969924926757798</v>
      </c>
      <c r="G939">
        <v>43.801297415546699</v>
      </c>
      <c r="H939">
        <v>9.3900003433227504</v>
      </c>
      <c r="I939">
        <v>4.21000003814697</v>
      </c>
      <c r="J939">
        <v>1.2967932654669301</v>
      </c>
      <c r="K939">
        <v>4.0996767863547303</v>
      </c>
      <c r="L939">
        <v>81.089996337890597</v>
      </c>
      <c r="M939">
        <v>2.2940356731414702</v>
      </c>
      <c r="N939">
        <v>1.0064078995588299</v>
      </c>
      <c r="O939">
        <v>1.55896344534539</v>
      </c>
      <c r="P939">
        <v>16.939683914184499</v>
      </c>
      <c r="Q939">
        <v>5.0096370338933296</v>
      </c>
      <c r="R939">
        <v>1.80116850006856</v>
      </c>
      <c r="S939">
        <v>178.62967157990499</v>
      </c>
      <c r="T939">
        <v>0.79416070036762598</v>
      </c>
      <c r="U939">
        <v>55.040000915527301</v>
      </c>
      <c r="V939">
        <v>1169.07339342311</v>
      </c>
      <c r="W939">
        <v>3.40073405259818</v>
      </c>
      <c r="X939">
        <v>0.583660276905277</v>
      </c>
      <c r="Y939">
        <v>63.956537246704002</v>
      </c>
      <c r="Z939">
        <v>8.75</v>
      </c>
      <c r="AA939">
        <v>1.7042550523540401</v>
      </c>
      <c r="AB939">
        <v>121.800003051757</v>
      </c>
      <c r="AC939">
        <v>6.8950573490198304</v>
      </c>
      <c r="AD939">
        <v>109.55005116626801</v>
      </c>
      <c r="AE939">
        <v>54.25</v>
      </c>
      <c r="AF939">
        <v>12.4201908111572</v>
      </c>
    </row>
    <row r="940" spans="1:33" x14ac:dyDescent="0.2">
      <c r="A940" s="94">
        <v>45233</v>
      </c>
      <c r="B940">
        <v>18.049999237060501</v>
      </c>
      <c r="C940">
        <v>41.633943185832699</v>
      </c>
      <c r="D940">
        <v>0.53100205347845897</v>
      </c>
      <c r="E940">
        <v>12.449999809265099</v>
      </c>
      <c r="F940">
        <v>83.875526428222599</v>
      </c>
      <c r="G940">
        <v>45.570424658756899</v>
      </c>
      <c r="H940">
        <v>9.0799999237060494</v>
      </c>
      <c r="I940">
        <v>4.6900000572204501</v>
      </c>
      <c r="J940">
        <v>1.2775578490689099</v>
      </c>
      <c r="K940">
        <v>4.1833686056649997</v>
      </c>
      <c r="L940">
        <v>86.010002136230398</v>
      </c>
      <c r="M940">
        <v>2.3504464626312198</v>
      </c>
      <c r="N940">
        <v>1.0014464393301901</v>
      </c>
      <c r="O940">
        <v>1.52941191794422</v>
      </c>
      <c r="P940">
        <v>16.880455017089801</v>
      </c>
      <c r="Q940">
        <v>4.9889941091893704</v>
      </c>
      <c r="R940">
        <v>1.8029764496676599</v>
      </c>
      <c r="S940">
        <v>181.31197451816399</v>
      </c>
      <c r="T940">
        <v>0.80529386915220103</v>
      </c>
      <c r="U940">
        <v>55.869998931884702</v>
      </c>
      <c r="V940">
        <v>1161.46848580695</v>
      </c>
      <c r="W940">
        <v>3.3961802753877599</v>
      </c>
      <c r="X940">
        <v>0.58790558055109399</v>
      </c>
      <c r="Y940">
        <v>62.1784408092498</v>
      </c>
      <c r="Z940">
        <v>8.7299995422363192</v>
      </c>
      <c r="AA940">
        <v>1.77511699243873</v>
      </c>
      <c r="AB940">
        <v>137.07000732421801</v>
      </c>
      <c r="AD940">
        <v>112.682332122229</v>
      </c>
      <c r="AE940">
        <v>55.200000762939403</v>
      </c>
      <c r="AF940">
        <v>12.9420471191406</v>
      </c>
      <c r="AG940">
        <v>3.8341596364634798</v>
      </c>
    </row>
    <row r="941" spans="1:33" x14ac:dyDescent="0.2">
      <c r="A941" s="94">
        <v>45236</v>
      </c>
      <c r="B941">
        <v>17.690000534057599</v>
      </c>
      <c r="C941">
        <v>42.589289117220602</v>
      </c>
      <c r="D941">
        <v>0.506205101330088</v>
      </c>
      <c r="E941">
        <v>12.029999732971101</v>
      </c>
      <c r="F941">
        <v>84.482498168945298</v>
      </c>
      <c r="G941">
        <v>44.697670216467998</v>
      </c>
      <c r="H941">
        <v>9.3199996948242205</v>
      </c>
      <c r="I941">
        <v>4.5199999809265101</v>
      </c>
      <c r="J941">
        <v>1.3312387313461</v>
      </c>
      <c r="K941">
        <v>4.2868156282992098</v>
      </c>
      <c r="L941">
        <v>84.949996948242102</v>
      </c>
      <c r="M941">
        <v>2.3598482608795099</v>
      </c>
      <c r="N941">
        <v>1.0322980745496799</v>
      </c>
      <c r="O941">
        <v>1.63631401533416</v>
      </c>
      <c r="P941">
        <v>16.939683914184499</v>
      </c>
      <c r="Q941">
        <v>5.07638521767944</v>
      </c>
      <c r="R941">
        <v>1.9135165566174199</v>
      </c>
      <c r="S941">
        <v>178.17420354134401</v>
      </c>
      <c r="T941">
        <v>0.82208669185638406</v>
      </c>
      <c r="U941">
        <v>56.25</v>
      </c>
      <c r="V941">
        <v>1180.0377982812199</v>
      </c>
      <c r="W941">
        <v>3.53039252513372</v>
      </c>
      <c r="X941">
        <v>0.61382473253277603</v>
      </c>
      <c r="Y941">
        <v>64.219957272821304</v>
      </c>
      <c r="Z941">
        <v>9.5</v>
      </c>
      <c r="AA941">
        <v>1.6692439855525401</v>
      </c>
      <c r="AB941">
        <v>135.91000366210901</v>
      </c>
      <c r="AC941">
        <v>7.3184692607378201</v>
      </c>
      <c r="AD941">
        <v>114.363863124372</v>
      </c>
      <c r="AE941">
        <v>55.200000762939403</v>
      </c>
      <c r="AF941">
        <v>12.7238159179687</v>
      </c>
      <c r="AG941">
        <v>3.5332851083279802</v>
      </c>
    </row>
    <row r="942" spans="1:33" x14ac:dyDescent="0.2">
      <c r="A942" s="94">
        <v>45237</v>
      </c>
      <c r="B942">
        <v>18.7600002288818</v>
      </c>
      <c r="C942">
        <v>42.6218888943026</v>
      </c>
      <c r="D942">
        <v>0.53438705919069196</v>
      </c>
      <c r="E942">
        <v>12.4700002670288</v>
      </c>
      <c r="F942">
        <v>85.002738952636705</v>
      </c>
      <c r="G942">
        <v>44.918432727357398</v>
      </c>
      <c r="H942">
        <v>9.3500003814697195</v>
      </c>
      <c r="I942">
        <v>4.3000001907348597</v>
      </c>
      <c r="J942">
        <v>1.3445856100234399</v>
      </c>
      <c r="K942">
        <v>4.1548272565226698</v>
      </c>
      <c r="L942">
        <v>82.809997558593693</v>
      </c>
      <c r="M942">
        <v>2.4068570137023899</v>
      </c>
      <c r="N942">
        <v>1.04440709868416</v>
      </c>
      <c r="O942">
        <v>1.7005517574828499</v>
      </c>
      <c r="P942">
        <v>17.265445709228501</v>
      </c>
      <c r="Q942">
        <v>5.1082738921284001</v>
      </c>
      <c r="R942">
        <v>1.93237519319296</v>
      </c>
      <c r="S942">
        <v>182.481369120148</v>
      </c>
      <c r="T942">
        <v>0.82821997976154105</v>
      </c>
      <c r="U942">
        <v>56.110000610351499</v>
      </c>
      <c r="V942">
        <v>1190.4242225618</v>
      </c>
      <c r="W942">
        <v>3.5923797212453699</v>
      </c>
      <c r="X942">
        <v>0.62322868670671006</v>
      </c>
      <c r="Y942">
        <v>64.196736335754395</v>
      </c>
      <c r="Z942">
        <v>9.2899999618530202</v>
      </c>
      <c r="AA942">
        <v>1.63810660717018</v>
      </c>
      <c r="AB942">
        <v>136.61999511718699</v>
      </c>
      <c r="AC942">
        <v>7.4154968039209903</v>
      </c>
      <c r="AD942">
        <v>112.869127921632</v>
      </c>
      <c r="AE942">
        <v>55.5</v>
      </c>
      <c r="AF942">
        <v>12.467632293701101</v>
      </c>
      <c r="AG942">
        <v>3.7332866158876601</v>
      </c>
    </row>
    <row r="943" spans="1:33" x14ac:dyDescent="0.2">
      <c r="A943" s="94">
        <v>45238</v>
      </c>
      <c r="B943">
        <v>18.690000534057599</v>
      </c>
      <c r="C943">
        <v>42.579157167754602</v>
      </c>
      <c r="D943">
        <v>0.53782199685996002</v>
      </c>
      <c r="E943">
        <v>12.800000190734799</v>
      </c>
      <c r="F943">
        <v>84.492118835449205</v>
      </c>
      <c r="G943">
        <v>44.440054999823303</v>
      </c>
      <c r="H943">
        <v>9.3500003814697195</v>
      </c>
      <c r="I943">
        <v>5.5</v>
      </c>
      <c r="J943">
        <v>1.4777686703069901</v>
      </c>
      <c r="K943">
        <v>4.2378625570513799</v>
      </c>
      <c r="L943">
        <v>83.510002136230398</v>
      </c>
      <c r="M943">
        <v>2.4350624084472599</v>
      </c>
      <c r="N943">
        <v>1.0639832875312201</v>
      </c>
      <c r="O943">
        <v>1.80225589317743</v>
      </c>
      <c r="P943">
        <v>17.0877571105957</v>
      </c>
      <c r="Q943">
        <v>5.1098498875998599</v>
      </c>
      <c r="R943">
        <v>1.92299493184292</v>
      </c>
      <c r="S943">
        <v>180.574856096367</v>
      </c>
      <c r="T943">
        <v>0.83813081414475399</v>
      </c>
      <c r="U943">
        <v>56.630001068115199</v>
      </c>
      <c r="V943">
        <v>1195.56582356689</v>
      </c>
      <c r="W943">
        <v>3.67572373129445</v>
      </c>
      <c r="X943">
        <v>0.62791115154073596</v>
      </c>
      <c r="Y943">
        <v>63.917402267455998</v>
      </c>
      <c r="Z943">
        <v>9.0299997329711896</v>
      </c>
      <c r="AA943">
        <v>1.6156752109549799</v>
      </c>
      <c r="AB943">
        <v>135.63999938964801</v>
      </c>
      <c r="AC943">
        <v>7.0943019113714598</v>
      </c>
      <c r="AD943">
        <v>111.14983223419</v>
      </c>
      <c r="AE943">
        <v>55.319999694824197</v>
      </c>
      <c r="AF943">
        <v>12.515072822570801</v>
      </c>
      <c r="AG943">
        <v>3.8417595321081102</v>
      </c>
    </row>
    <row r="944" spans="1:33" x14ac:dyDescent="0.2">
      <c r="A944" s="94">
        <v>45239</v>
      </c>
      <c r="B944">
        <v>18.459999084472599</v>
      </c>
      <c r="C944">
        <v>43.312254542289303</v>
      </c>
      <c r="D944">
        <v>0.554050484763003</v>
      </c>
      <c r="E944">
        <v>12.670000076293899</v>
      </c>
      <c r="F944">
        <v>84.781150817871094</v>
      </c>
      <c r="G944">
        <v>43.284671406576201</v>
      </c>
      <c r="H944">
        <v>9.3599996566772408</v>
      </c>
      <c r="I944">
        <v>5.3099999427795401</v>
      </c>
      <c r="J944">
        <v>1.43298969336515</v>
      </c>
      <c r="K944">
        <v>4.2709206801466699</v>
      </c>
      <c r="L944">
        <v>82.519996643066406</v>
      </c>
      <c r="M944">
        <v>2.3504464626312198</v>
      </c>
      <c r="N944">
        <v>1.0441804885282999</v>
      </c>
      <c r="O944">
        <v>1.6871146239610599</v>
      </c>
      <c r="P944">
        <v>16.870582580566399</v>
      </c>
      <c r="Q944">
        <v>5.0018545502911698</v>
      </c>
      <c r="R944">
        <v>1.95970527705812</v>
      </c>
      <c r="S944">
        <v>182.55523436807201</v>
      </c>
      <c r="T944">
        <v>0.82700259334085702</v>
      </c>
      <c r="U944">
        <v>56.799999237060497</v>
      </c>
      <c r="V944">
        <v>1199.3258717769199</v>
      </c>
      <c r="W944">
        <v>3.8470928174755201</v>
      </c>
      <c r="X944">
        <v>0.62093882358310903</v>
      </c>
      <c r="Y944">
        <v>63.882062435150097</v>
      </c>
      <c r="Z944">
        <v>9</v>
      </c>
      <c r="AA944">
        <v>1.5995784228188801</v>
      </c>
      <c r="AB944">
        <v>137.32000732421801</v>
      </c>
      <c r="AC944">
        <v>7.1465355638857604</v>
      </c>
      <c r="AD944">
        <v>114.157118777452</v>
      </c>
      <c r="AE944">
        <v>55.189998626708899</v>
      </c>
      <c r="AF944">
        <v>12.752280235290501</v>
      </c>
      <c r="AG944">
        <v>3.8181826783068602</v>
      </c>
    </row>
    <row r="945" spans="1:33" x14ac:dyDescent="0.2">
      <c r="A945" s="94">
        <v>45240</v>
      </c>
      <c r="B945">
        <v>18.659999847412099</v>
      </c>
      <c r="C945">
        <v>42.937505248870302</v>
      </c>
      <c r="D945">
        <v>0.57358275863947406</v>
      </c>
      <c r="E945">
        <v>12.9750003814697</v>
      </c>
      <c r="F945">
        <v>84.4246826171875</v>
      </c>
      <c r="G945">
        <v>42.831260329444397</v>
      </c>
      <c r="H945">
        <v>9.5500001907348597</v>
      </c>
      <c r="I945">
        <v>5.3400001525878897</v>
      </c>
      <c r="J945">
        <v>1.3171790990927099</v>
      </c>
      <c r="K945">
        <v>4.1862251992798702</v>
      </c>
      <c r="L945">
        <v>81.809997558593693</v>
      </c>
      <c r="M945">
        <v>2.1812143325805602</v>
      </c>
      <c r="N945">
        <v>1.02413093451175</v>
      </c>
      <c r="O945">
        <v>1.6221880364105099</v>
      </c>
      <c r="P945">
        <v>17.216089248657202</v>
      </c>
      <c r="Q945">
        <v>4.8130396741517503</v>
      </c>
      <c r="R945">
        <v>1.89995263488691</v>
      </c>
      <c r="S945">
        <v>180.355654288854</v>
      </c>
      <c r="T945">
        <v>0.81292998169473596</v>
      </c>
      <c r="U945">
        <v>56</v>
      </c>
      <c r="V945">
        <v>1184.13961353528</v>
      </c>
      <c r="W945">
        <v>3.5111749162568602</v>
      </c>
      <c r="X945">
        <v>0.62342939836476297</v>
      </c>
      <c r="Y945">
        <v>63.528521537780698</v>
      </c>
      <c r="Z945">
        <v>9.7299995422363192</v>
      </c>
      <c r="AA945">
        <v>1.5730742235834501</v>
      </c>
      <c r="AB945">
        <v>136.83000183105401</v>
      </c>
      <c r="AC945">
        <v>7.0142373069624897</v>
      </c>
      <c r="AD945">
        <v>113.525341895567</v>
      </c>
      <c r="AE945">
        <v>55.630001068115199</v>
      </c>
      <c r="AF945">
        <v>12.8566522598266</v>
      </c>
      <c r="AG945">
        <v>3.9385275147620802</v>
      </c>
    </row>
    <row r="946" spans="1:33" x14ac:dyDescent="0.2">
      <c r="A946" s="94">
        <v>45243</v>
      </c>
      <c r="B946">
        <v>18.850000381469702</v>
      </c>
      <c r="C946">
        <v>43.235614710311403</v>
      </c>
      <c r="D946">
        <v>0.57220171311579804</v>
      </c>
      <c r="E946">
        <v>13.199999809265099</v>
      </c>
      <c r="F946">
        <v>84.781150817871094</v>
      </c>
      <c r="G946">
        <v>41.516262530328298</v>
      </c>
      <c r="H946">
        <v>9.3900003433227504</v>
      </c>
      <c r="I946">
        <v>5.75</v>
      </c>
      <c r="J946">
        <v>1.3462324626347</v>
      </c>
      <c r="K946">
        <v>4.27689016167988</v>
      </c>
      <c r="L946">
        <v>83.120002746582003</v>
      </c>
      <c r="M946">
        <v>2.1718125343322701</v>
      </c>
      <c r="N946">
        <v>1.0503986829172001</v>
      </c>
      <c r="O946">
        <v>1.6767608635151401</v>
      </c>
      <c r="P946">
        <v>17.374034881591701</v>
      </c>
      <c r="Q946">
        <v>4.8706452519077104</v>
      </c>
      <c r="R946">
        <v>2.1197501459469001</v>
      </c>
      <c r="S946">
        <v>181.36841139652401</v>
      </c>
      <c r="T946">
        <v>0.85493886757495696</v>
      </c>
      <c r="U946">
        <v>56.740001678466797</v>
      </c>
      <c r="V946">
        <v>1182.7807875245101</v>
      </c>
      <c r="W946">
        <v>3.6906984137228802</v>
      </c>
      <c r="X946">
        <v>0.65164720529236198</v>
      </c>
      <c r="Y946">
        <v>61.874831074222101</v>
      </c>
      <c r="Z946">
        <v>9.42000007629394</v>
      </c>
      <c r="AA946">
        <v>1.6676000534847</v>
      </c>
      <c r="AB946">
        <v>138.009994506835</v>
      </c>
      <c r="AC946">
        <v>7.3430401647688104</v>
      </c>
      <c r="AD946">
        <v>113.62945830033</v>
      </c>
      <c r="AE946">
        <v>55.180000305175703</v>
      </c>
      <c r="AF946">
        <v>12.9800004959106</v>
      </c>
      <c r="AG946">
        <v>4.0052714268605296</v>
      </c>
    </row>
    <row r="947" spans="1:33" x14ac:dyDescent="0.2">
      <c r="A947" s="94">
        <v>45244</v>
      </c>
      <c r="B947">
        <v>19.860000610351499</v>
      </c>
      <c r="C947">
        <v>44.314745145176801</v>
      </c>
      <c r="D947">
        <v>0.59108883745181295</v>
      </c>
      <c r="E947">
        <v>13.5</v>
      </c>
      <c r="F947">
        <v>87.218589782714801</v>
      </c>
      <c r="G947">
        <v>42.485844282627298</v>
      </c>
      <c r="H947">
        <v>9.8900003433227504</v>
      </c>
      <c r="I947">
        <v>5.9499998092651296</v>
      </c>
      <c r="J947">
        <v>1.29896271152392</v>
      </c>
      <c r="K947">
        <v>4.3700115574290503</v>
      </c>
      <c r="L947">
        <v>87.410003662109304</v>
      </c>
      <c r="M947">
        <v>2.2094194889068599</v>
      </c>
      <c r="N947">
        <v>1.0258030027526299</v>
      </c>
      <c r="O947">
        <v>1.6425428066160599</v>
      </c>
      <c r="P947">
        <v>17.7886428833007</v>
      </c>
      <c r="Q947">
        <v>4.8237067084780803</v>
      </c>
      <c r="R947">
        <v>2.2981171322171501</v>
      </c>
      <c r="S947">
        <v>181.40846910991601</v>
      </c>
      <c r="T947">
        <v>0.86157222049948101</v>
      </c>
      <c r="U947">
        <v>57.959999084472599</v>
      </c>
      <c r="V947">
        <v>1183.9217683049999</v>
      </c>
      <c r="W947">
        <v>3.6012580073014502</v>
      </c>
      <c r="X947">
        <v>0.64206332951093203</v>
      </c>
      <c r="Y947">
        <v>60.973364707137897</v>
      </c>
      <c r="Z947">
        <v>9.6199998855590803</v>
      </c>
      <c r="AB947">
        <v>138.27999877929599</v>
      </c>
      <c r="AC947">
        <v>7.2702442342008098</v>
      </c>
      <c r="AD947">
        <v>113.50292947582599</v>
      </c>
      <c r="AE947">
        <v>56.180000305175703</v>
      </c>
      <c r="AF947">
        <v>13.390000343322701</v>
      </c>
      <c r="AG947">
        <v>3.9667711555053402</v>
      </c>
    </row>
    <row r="948" spans="1:33" x14ac:dyDescent="0.2">
      <c r="A948" s="94">
        <v>45245</v>
      </c>
      <c r="B948">
        <v>19.610000610351499</v>
      </c>
      <c r="C948">
        <v>45.348353077031703</v>
      </c>
      <c r="E948">
        <v>13.7399997711181</v>
      </c>
      <c r="F948">
        <v>86.785064697265597</v>
      </c>
      <c r="G948">
        <v>43.413438608474301</v>
      </c>
      <c r="H948">
        <v>9.6899995803833008</v>
      </c>
      <c r="I948">
        <v>6.1500000953674299</v>
      </c>
      <c r="J948">
        <v>1.31609033215795</v>
      </c>
      <c r="K948">
        <v>4.4767015660284999</v>
      </c>
      <c r="L948">
        <v>87.080001831054602</v>
      </c>
      <c r="M948">
        <v>2.3222410678863499</v>
      </c>
      <c r="N948">
        <v>1.03364940418881</v>
      </c>
      <c r="O948">
        <v>1.61933723608143</v>
      </c>
      <c r="P948">
        <v>18.390810012817301</v>
      </c>
      <c r="Q948">
        <v>4.7296645855899904</v>
      </c>
      <c r="R948">
        <v>2.5410665685320999</v>
      </c>
      <c r="S948">
        <v>187.28978901085699</v>
      </c>
      <c r="T948">
        <v>0.84940914791815103</v>
      </c>
      <c r="U948">
        <v>57.009998321533203</v>
      </c>
      <c r="V948">
        <v>1186.55686085754</v>
      </c>
      <c r="W948">
        <v>3.76909578318446</v>
      </c>
      <c r="X948">
        <v>0.64808813832691103</v>
      </c>
      <c r="Y948">
        <v>62.347721885800603</v>
      </c>
      <c r="Z948">
        <v>9.42000007629394</v>
      </c>
      <c r="AA948">
        <v>1.62408583732838</v>
      </c>
      <c r="AB948">
        <v>138.33999633789</v>
      </c>
      <c r="AC948">
        <v>7.2454339575637601</v>
      </c>
      <c r="AD948">
        <v>115.47984864174499</v>
      </c>
      <c r="AE948">
        <v>55.369998931884702</v>
      </c>
      <c r="AF948">
        <v>13.1099996566772</v>
      </c>
    </row>
    <row r="949" spans="1:33" x14ac:dyDescent="0.2">
      <c r="A949" s="94">
        <v>45246</v>
      </c>
      <c r="B949">
        <v>19.5</v>
      </c>
      <c r="C949">
        <v>44.947286019485503</v>
      </c>
      <c r="D949">
        <v>0.639799211497731</v>
      </c>
      <c r="E949">
        <v>13.800000190734799</v>
      </c>
      <c r="F949">
        <v>86.351524353027301</v>
      </c>
      <c r="G949">
        <v>43.641246411549403</v>
      </c>
      <c r="H949">
        <v>11.25</v>
      </c>
      <c r="I949">
        <v>5.8699998855590803</v>
      </c>
      <c r="J949">
        <v>1.3396051515201099</v>
      </c>
      <c r="K949">
        <v>4.4629308728430503</v>
      </c>
      <c r="L949">
        <v>86.620002746582003</v>
      </c>
      <c r="M949">
        <v>2.17651343345642</v>
      </c>
      <c r="N949">
        <v>1.0490080667455</v>
      </c>
      <c r="O949">
        <v>1.7429875974312301</v>
      </c>
      <c r="P949">
        <v>18.104534149169901</v>
      </c>
      <c r="Q949">
        <v>4.7034144067583803</v>
      </c>
      <c r="R949">
        <v>2.6521160456559199</v>
      </c>
      <c r="S949">
        <v>189.81787248108901</v>
      </c>
      <c r="T949">
        <v>0.85704818298381602</v>
      </c>
      <c r="U949">
        <v>57.090000152587798</v>
      </c>
      <c r="V949">
        <v>1178.2126416803501</v>
      </c>
      <c r="W949">
        <v>4.1492016983738704</v>
      </c>
      <c r="X949">
        <v>0.65003171493572098</v>
      </c>
      <c r="Y949">
        <v>64.099376642629906</v>
      </c>
      <c r="Z949">
        <v>9.4899997711181605</v>
      </c>
      <c r="AA949">
        <v>1.66166182745679</v>
      </c>
      <c r="AB949">
        <v>137.47999572753901</v>
      </c>
      <c r="AC949">
        <v>7.2040159932923498</v>
      </c>
      <c r="AD949">
        <v>114.192189616947</v>
      </c>
      <c r="AE949">
        <v>55.209999084472599</v>
      </c>
      <c r="AF949">
        <v>13.270000457763601</v>
      </c>
      <c r="AG949">
        <v>4.1148977154571096</v>
      </c>
    </row>
    <row r="950" spans="1:33" x14ac:dyDescent="0.2">
      <c r="A950" s="94">
        <v>45247</v>
      </c>
      <c r="B950">
        <v>19.1800003051757</v>
      </c>
      <c r="C950">
        <v>45.370055940696098</v>
      </c>
      <c r="D950">
        <v>0.61906135795075101</v>
      </c>
      <c r="E950">
        <v>13.810000419616699</v>
      </c>
      <c r="F950">
        <v>86.168479919433594</v>
      </c>
      <c r="G950">
        <v>42.314265005679403</v>
      </c>
      <c r="H950">
        <v>11.449999809265099</v>
      </c>
      <c r="I950">
        <v>5.7699999809265101</v>
      </c>
      <c r="J950">
        <v>1.3391764462411899</v>
      </c>
      <c r="K950">
        <v>4.5141827011670097</v>
      </c>
      <c r="L950">
        <v>87.690002441406193</v>
      </c>
      <c r="M950">
        <v>2.0965981483459402</v>
      </c>
      <c r="N950">
        <v>1.05891143931842</v>
      </c>
      <c r="O950">
        <v>1.7056592218622699</v>
      </c>
      <c r="P950">
        <v>18.696830749511701</v>
      </c>
      <c r="Q950">
        <v>4.7175804165874498</v>
      </c>
      <c r="R950">
        <v>2.5022240896333798</v>
      </c>
      <c r="S950">
        <v>189.963613115052</v>
      </c>
      <c r="T950">
        <v>0.85347325219302606</v>
      </c>
      <c r="U950">
        <v>57.139999389648402</v>
      </c>
      <c r="V950">
        <v>1181.9783444629099</v>
      </c>
      <c r="W950">
        <v>4.12744896311494</v>
      </c>
      <c r="X950">
        <v>0.65322469438271402</v>
      </c>
      <c r="Y950">
        <v>63.130055899483501</v>
      </c>
      <c r="Z950">
        <v>9.4700002670287997</v>
      </c>
      <c r="AA950">
        <v>1.6547758886034001</v>
      </c>
      <c r="AB950">
        <v>137.03999328613199</v>
      </c>
      <c r="AC950">
        <v>7.5935304601570497</v>
      </c>
      <c r="AD950">
        <v>113.503902315964</v>
      </c>
      <c r="AE950">
        <v>55.240001678466797</v>
      </c>
      <c r="AF950">
        <v>13.2299995422363</v>
      </c>
      <c r="AG950">
        <v>4.0915713462085499</v>
      </c>
    </row>
    <row r="951" spans="1:33" x14ac:dyDescent="0.2">
      <c r="A951" s="94">
        <v>45250</v>
      </c>
      <c r="B951">
        <v>19.379999160766602</v>
      </c>
      <c r="C951">
        <v>46.129436881456897</v>
      </c>
      <c r="D951">
        <v>0.62666298887721394</v>
      </c>
      <c r="E951">
        <v>13.920000076293899</v>
      </c>
      <c r="F951">
        <v>85.975784301757798</v>
      </c>
      <c r="G951">
        <v>43.441521263440698</v>
      </c>
      <c r="H951">
        <v>11.2200002670288</v>
      </c>
      <c r="I951">
        <v>5.5999999046325604</v>
      </c>
      <c r="J951">
        <v>1.37144040338952</v>
      </c>
      <c r="K951">
        <v>4.5829930099412701</v>
      </c>
      <c r="L951">
        <v>88.559997558593693</v>
      </c>
      <c r="M951">
        <v>2.1624107360839799</v>
      </c>
      <c r="N951">
        <v>1.06350852191113</v>
      </c>
      <c r="O951">
        <v>1.6951190149806801</v>
      </c>
      <c r="P951">
        <v>19.150924682617099</v>
      </c>
      <c r="Q951">
        <v>4.8767630037619298</v>
      </c>
      <c r="R951">
        <v>2.63770295661487</v>
      </c>
      <c r="S951">
        <v>192.39826478250299</v>
      </c>
      <c r="T951">
        <v>0.86827467725370799</v>
      </c>
      <c r="U951">
        <v>57.889999389648402</v>
      </c>
      <c r="V951">
        <v>1189.7309495613399</v>
      </c>
      <c r="W951">
        <v>4.2998618289375603</v>
      </c>
      <c r="X951">
        <v>0.67825285952135705</v>
      </c>
      <c r="Y951">
        <v>61.338613092899301</v>
      </c>
      <c r="Z951">
        <v>9.42000007629394</v>
      </c>
      <c r="AA951">
        <v>1.6291537928337501</v>
      </c>
      <c r="AB951">
        <v>135.13999938964801</v>
      </c>
      <c r="AC951">
        <v>7.5737119130397001</v>
      </c>
      <c r="AD951">
        <v>111.999133673703</v>
      </c>
      <c r="AE951">
        <v>55.779998779296797</v>
      </c>
      <c r="AF951">
        <v>13.199999809265099</v>
      </c>
      <c r="AG951">
        <v>4.1525616682255801</v>
      </c>
    </row>
    <row r="952" spans="1:33" x14ac:dyDescent="0.2">
      <c r="A952" s="94">
        <v>45251</v>
      </c>
      <c r="B952">
        <v>19.139999389648398</v>
      </c>
      <c r="C952">
        <v>46.201556791039799</v>
      </c>
      <c r="D952">
        <v>0.62038831901684599</v>
      </c>
      <c r="E952">
        <v>13.869999885559</v>
      </c>
      <c r="F952">
        <v>85.571151733398395</v>
      </c>
      <c r="G952">
        <v>43.580657129312499</v>
      </c>
      <c r="H952">
        <v>11.4899997711181</v>
      </c>
      <c r="I952">
        <v>5.7600002288818297</v>
      </c>
      <c r="J952">
        <v>1.3901574061537401</v>
      </c>
      <c r="K952">
        <v>4.6035533522743002</v>
      </c>
      <c r="L952">
        <v>87.989997863769503</v>
      </c>
      <c r="M952">
        <v>2.0213840007781898</v>
      </c>
      <c r="N952">
        <v>1.08970375400514</v>
      </c>
      <c r="O952">
        <v>1.77591391778292</v>
      </c>
      <c r="P952">
        <v>19.229896545410099</v>
      </c>
      <c r="Q952">
        <v>4.9291946294017599</v>
      </c>
      <c r="R952">
        <v>2.91925282197814</v>
      </c>
      <c r="S952">
        <v>191.41563517181501</v>
      </c>
      <c r="T952">
        <v>0.86501568576933496</v>
      </c>
      <c r="U952">
        <v>58.099998474121001</v>
      </c>
      <c r="V952">
        <v>1204.6934759948599</v>
      </c>
      <c r="W952">
        <v>4.4365739023689601</v>
      </c>
      <c r="X952">
        <v>0.68503661545111005</v>
      </c>
      <c r="Y952">
        <v>62.983162735508799</v>
      </c>
      <c r="Z952">
        <v>9.6000003814697195</v>
      </c>
      <c r="AA952">
        <v>1.62679967377516</v>
      </c>
      <c r="AB952">
        <v>136.38999938964801</v>
      </c>
      <c r="AC952">
        <v>7.6346754365034801</v>
      </c>
      <c r="AD952">
        <v>112.48949046600301</v>
      </c>
      <c r="AE952">
        <v>56.529998779296797</v>
      </c>
      <c r="AF952">
        <v>13.2399997711181</v>
      </c>
      <c r="AG952">
        <v>3.99302409763555</v>
      </c>
    </row>
    <row r="953" spans="1:33" x14ac:dyDescent="0.2">
      <c r="A953" s="94">
        <v>45252</v>
      </c>
      <c r="B953">
        <v>19.7000007629394</v>
      </c>
      <c r="C953">
        <v>46.431846862811199</v>
      </c>
      <c r="D953">
        <v>0.60825014712306502</v>
      </c>
      <c r="E953">
        <v>13.9099998474121</v>
      </c>
      <c r="F953">
        <v>86.669448852539006</v>
      </c>
      <c r="G953">
        <v>44.537411533495501</v>
      </c>
      <c r="H953">
        <v>11.7299995422363</v>
      </c>
      <c r="I953">
        <v>6.67000007629394</v>
      </c>
      <c r="J953">
        <v>1.4221128480633001</v>
      </c>
      <c r="K953">
        <v>4.6503540769657503</v>
      </c>
      <c r="L953">
        <v>88.430000305175696</v>
      </c>
      <c r="M953">
        <v>2.0213840007781898</v>
      </c>
      <c r="N953">
        <v>1.1115052188129</v>
      </c>
      <c r="O953">
        <v>1.76802522464936</v>
      </c>
      <c r="P953">
        <v>19.7530918121337</v>
      </c>
      <c r="Q953">
        <v>4.8737811092960301</v>
      </c>
      <c r="R953">
        <v>2.6566448605772099</v>
      </c>
      <c r="S953">
        <v>196.78492008091499</v>
      </c>
      <c r="T953">
        <v>0.873442517248463</v>
      </c>
      <c r="U953">
        <v>58.799999237060497</v>
      </c>
      <c r="V953">
        <v>1213.09443441146</v>
      </c>
      <c r="W953">
        <v>4.2088520456704801</v>
      </c>
      <c r="X953">
        <v>0.68859443372025397</v>
      </c>
      <c r="Y953">
        <v>61.654834867310399</v>
      </c>
      <c r="Z953">
        <v>9.7299995422363192</v>
      </c>
      <c r="AA953">
        <v>1.6152375871086999</v>
      </c>
      <c r="AB953">
        <v>137.13000488281199</v>
      </c>
      <c r="AC953">
        <v>7.7901232134911096</v>
      </c>
      <c r="AD953">
        <v>112.17887720197901</v>
      </c>
      <c r="AE953">
        <v>57.040000915527301</v>
      </c>
      <c r="AF953">
        <v>13.310000419616699</v>
      </c>
      <c r="AG953">
        <v>3.89816454923317</v>
      </c>
    </row>
    <row r="954" spans="1:33" x14ac:dyDescent="0.2">
      <c r="A954" s="94">
        <v>45253</v>
      </c>
      <c r="C954">
        <v>46.375086989712102</v>
      </c>
      <c r="D954">
        <v>0.61359697847864303</v>
      </c>
      <c r="G954">
        <v>44.488352726753</v>
      </c>
      <c r="J954">
        <v>1.3927417527794701</v>
      </c>
      <c r="K954">
        <v>4.6583403676679502</v>
      </c>
      <c r="N954">
        <v>1.09705505809447</v>
      </c>
      <c r="O954">
        <v>1.6248033924779199</v>
      </c>
      <c r="Q954">
        <v>4.9383581582594598</v>
      </c>
      <c r="R954">
        <v>2.3679300645956398</v>
      </c>
      <c r="S954">
        <v>195.59556101468999</v>
      </c>
      <c r="T954">
        <v>0.86382821932072995</v>
      </c>
      <c r="V954">
        <v>1207.1027727238099</v>
      </c>
      <c r="W954">
        <v>4.0328559761529403</v>
      </c>
      <c r="X954">
        <v>0.68211681654297196</v>
      </c>
      <c r="Y954">
        <v>64.948040962219196</v>
      </c>
      <c r="AA954">
        <v>1.6159846004847001</v>
      </c>
      <c r="AD954">
        <v>111.694090952398</v>
      </c>
      <c r="AG954">
        <v>3.9232778964162001</v>
      </c>
    </row>
    <row r="955" spans="1:33" x14ac:dyDescent="0.2">
      <c r="A955" s="94">
        <v>45254</v>
      </c>
      <c r="B955">
        <v>19.610000610351499</v>
      </c>
      <c r="C955">
        <v>46.213158533901101</v>
      </c>
      <c r="D955">
        <v>0.59561447626896302</v>
      </c>
      <c r="E955">
        <v>14.520000457763601</v>
      </c>
      <c r="F955">
        <v>87.5423583984375</v>
      </c>
      <c r="G955">
        <v>46.224367420648697</v>
      </c>
      <c r="H955">
        <v>11.5100002288818</v>
      </c>
      <c r="I955">
        <v>6.6900000572204501</v>
      </c>
      <c r="J955">
        <v>1.3846558200575301</v>
      </c>
      <c r="K955">
        <v>4.5962684728615901</v>
      </c>
      <c r="L955">
        <v>89.680000305175696</v>
      </c>
      <c r="M955">
        <v>1.9743748903274501</v>
      </c>
      <c r="N955">
        <v>1.09420273175389</v>
      </c>
      <c r="O955">
        <v>1.5899247247553701</v>
      </c>
      <c r="P955">
        <v>20.068983078002901</v>
      </c>
      <c r="Q955">
        <v>4.9027632691946703</v>
      </c>
      <c r="R955">
        <v>2.2358164986627198</v>
      </c>
      <c r="S955">
        <v>195.33638253851601</v>
      </c>
      <c r="T955">
        <v>0.85664284535924595</v>
      </c>
      <c r="U955">
        <v>58.119998931884702</v>
      </c>
      <c r="V955">
        <v>1212.5616132559301</v>
      </c>
      <c r="W955">
        <v>3.96466961833289</v>
      </c>
      <c r="X955">
        <v>0.683056241350527</v>
      </c>
      <c r="Y955">
        <v>61.476946136777698</v>
      </c>
      <c r="Z955">
        <v>9.6499996185302699</v>
      </c>
      <c r="AA955">
        <v>1.6152705614015701</v>
      </c>
      <c r="AB955">
        <v>137.61999511718699</v>
      </c>
      <c r="AC955">
        <v>8.2629102002078003</v>
      </c>
      <c r="AD955">
        <v>112.08326317509599</v>
      </c>
      <c r="AE955">
        <v>57.4799995422363</v>
      </c>
      <c r="AF955">
        <v>13.319999694824199</v>
      </c>
      <c r="AG955">
        <v>3.8455220581414502</v>
      </c>
    </row>
    <row r="956" spans="1:33" x14ac:dyDescent="0.2">
      <c r="A956" s="94">
        <v>45257</v>
      </c>
      <c r="B956">
        <v>19.799999237060501</v>
      </c>
      <c r="C956">
        <v>46.374069238561702</v>
      </c>
      <c r="D956">
        <v>0.63865825425176503</v>
      </c>
      <c r="E956">
        <v>14.439999580383301</v>
      </c>
      <c r="F956">
        <v>87.629653930664006</v>
      </c>
      <c r="G956">
        <v>45.7726752654604</v>
      </c>
      <c r="H956">
        <v>11.779999732971101</v>
      </c>
      <c r="I956">
        <v>7.0199999809265101</v>
      </c>
      <c r="J956">
        <v>1.36118366656148</v>
      </c>
      <c r="K956">
        <v>4.5770975876425801</v>
      </c>
      <c r="L956">
        <v>88.620002746582003</v>
      </c>
      <c r="M956">
        <v>1.98377668857574</v>
      </c>
      <c r="N956">
        <v>1.0813556216575599</v>
      </c>
      <c r="O956">
        <v>1.6034481019576601</v>
      </c>
      <c r="P956">
        <v>19.970268249511701</v>
      </c>
      <c r="Q956">
        <v>5.2330590726950197</v>
      </c>
      <c r="R956">
        <v>2.2229518028568398</v>
      </c>
      <c r="S956">
        <v>195.03266907613499</v>
      </c>
      <c r="T956">
        <v>0.85711463282528599</v>
      </c>
      <c r="U956">
        <v>57.529998779296797</v>
      </c>
      <c r="V956">
        <v>1221.29176452611</v>
      </c>
      <c r="W956">
        <v>3.9668531204108599</v>
      </c>
      <c r="X956">
        <v>0.67213603509827602</v>
      </c>
      <c r="Y956">
        <v>60.733592112566299</v>
      </c>
      <c r="Z956">
        <v>9.5500001907348597</v>
      </c>
      <c r="AB956">
        <v>137.850006103515</v>
      </c>
      <c r="AC956">
        <v>8.1524936906926193</v>
      </c>
      <c r="AD956">
        <v>112.05116956136899</v>
      </c>
      <c r="AE956">
        <v>57.700000762939403</v>
      </c>
      <c r="AF956">
        <v>13.1099996566772</v>
      </c>
      <c r="AG956">
        <v>4.2597196326324802</v>
      </c>
    </row>
    <row r="957" spans="1:33" x14ac:dyDescent="0.2">
      <c r="A957" s="94">
        <v>45258</v>
      </c>
      <c r="B957">
        <v>19.850000381469702</v>
      </c>
      <c r="C957">
        <v>46.646384666462801</v>
      </c>
      <c r="D957">
        <v>0.64957611881384303</v>
      </c>
      <c r="E957">
        <v>14.3800001144409</v>
      </c>
      <c r="F957">
        <v>87.455062866210895</v>
      </c>
      <c r="G957">
        <v>44.3606146431054</v>
      </c>
      <c r="H957">
        <v>11.619999885559</v>
      </c>
      <c r="I957">
        <v>7.3400001525878897</v>
      </c>
      <c r="J957">
        <v>1.3465951602190001</v>
      </c>
      <c r="K957">
        <v>4.6351085638261704</v>
      </c>
      <c r="L957">
        <v>88.669998168945298</v>
      </c>
      <c r="M957">
        <v>1.8615535497665401</v>
      </c>
      <c r="N957">
        <v>1.0673362236595101</v>
      </c>
      <c r="O957">
        <v>1.58139782357568</v>
      </c>
      <c r="P957">
        <v>19.9603958129882</v>
      </c>
      <c r="Q957">
        <v>5.4345540143549398</v>
      </c>
      <c r="R957">
        <v>2.2428636520840501</v>
      </c>
      <c r="S957">
        <v>196.86263914711799</v>
      </c>
      <c r="T957">
        <v>0.85550397340092099</v>
      </c>
      <c r="U957">
        <v>57.740001678466797</v>
      </c>
      <c r="V957">
        <v>1179.37877090237</v>
      </c>
      <c r="W957">
        <v>3.9565159609951102</v>
      </c>
      <c r="X957">
        <v>0.66617113724350896</v>
      </c>
      <c r="Y957">
        <v>60.518767127040498</v>
      </c>
      <c r="Z957">
        <v>9.0299997329711896</v>
      </c>
      <c r="AA957">
        <v>1.6084464447492199</v>
      </c>
      <c r="AB957">
        <v>137.66000366210901</v>
      </c>
      <c r="AC957">
        <v>8.1614606206715994</v>
      </c>
      <c r="AD957">
        <v>111.722923993856</v>
      </c>
      <c r="AE957">
        <v>57.560001373291001</v>
      </c>
      <c r="AF957">
        <v>13.149999618530201</v>
      </c>
      <c r="AG957">
        <v>4.2022077019900799</v>
      </c>
    </row>
    <row r="958" spans="1:33" x14ac:dyDescent="0.2">
      <c r="A958" s="94">
        <v>45259</v>
      </c>
      <c r="B958">
        <v>19.9300003051757</v>
      </c>
      <c r="C958">
        <v>47.182359056123403</v>
      </c>
      <c r="D958">
        <v>0.64273688460986</v>
      </c>
      <c r="E958">
        <v>14.5100002288818</v>
      </c>
      <c r="F958">
        <v>85.951744079589801</v>
      </c>
      <c r="G958">
        <v>44.202010746670702</v>
      </c>
      <c r="H958">
        <v>11.869999885559</v>
      </c>
      <c r="I958">
        <v>7.8400001525878897</v>
      </c>
      <c r="J958">
        <v>1.3309259260283099</v>
      </c>
      <c r="K958">
        <v>4.6924920938057202</v>
      </c>
      <c r="L958">
        <v>87.650001525878906</v>
      </c>
      <c r="M958">
        <v>1.9273660182952801</v>
      </c>
      <c r="N958">
        <v>1.0625517641495801</v>
      </c>
      <c r="O958">
        <v>1.57796966212207</v>
      </c>
      <c r="P958">
        <v>20.2960300445556</v>
      </c>
      <c r="Q958">
        <v>5.49845677449769</v>
      </c>
      <c r="R958">
        <v>2.2102759118431199</v>
      </c>
      <c r="S958">
        <v>204.15886757195901</v>
      </c>
      <c r="T958">
        <v>0.86355781844216695</v>
      </c>
      <c r="U958">
        <v>59.819999694824197</v>
      </c>
      <c r="V958">
        <v>1178.5173503962999</v>
      </c>
      <c r="W958">
        <v>3.8793363328494102</v>
      </c>
      <c r="X958">
        <v>0.72482229520032504</v>
      </c>
      <c r="Y958">
        <v>63.497914771541197</v>
      </c>
      <c r="Z958">
        <v>9.1800003051757795</v>
      </c>
      <c r="AA958">
        <v>1.60390998502424</v>
      </c>
      <c r="AB958">
        <v>136.24000549316401</v>
      </c>
      <c r="AC958">
        <v>8.6425246125885398</v>
      </c>
      <c r="AD958">
        <v>111.776650350167</v>
      </c>
      <c r="AE958">
        <v>57.650001525878899</v>
      </c>
      <c r="AF958">
        <v>13.119999885559</v>
      </c>
      <c r="AG958">
        <v>4.1154463619056898</v>
      </c>
    </row>
    <row r="959" spans="1:33" x14ac:dyDescent="0.2">
      <c r="A959" s="94">
        <v>45260</v>
      </c>
      <c r="B959">
        <v>19.75</v>
      </c>
      <c r="C959">
        <v>46.869569309713803</v>
      </c>
      <c r="D959">
        <v>0.65863260285565395</v>
      </c>
      <c r="E959">
        <v>14.8800001144409</v>
      </c>
      <c r="F959">
        <v>86.291206359863196</v>
      </c>
      <c r="G959">
        <v>42.898579496905299</v>
      </c>
      <c r="H959">
        <v>11.670000076293899</v>
      </c>
      <c r="I959">
        <v>7.8699998855590803</v>
      </c>
      <c r="J959">
        <v>1.3550259869946599</v>
      </c>
      <c r="K959">
        <v>4.7924883317045799</v>
      </c>
      <c r="L959">
        <v>87.440002441406193</v>
      </c>
      <c r="M959">
        <v>1.8145445585250799</v>
      </c>
      <c r="N959">
        <v>1.0629763799579499</v>
      </c>
      <c r="O959">
        <v>1.58866278960118</v>
      </c>
      <c r="P959">
        <v>20.197313308715799</v>
      </c>
      <c r="Q959">
        <v>5.8172880347535703</v>
      </c>
      <c r="R959">
        <v>2.1829978125076899</v>
      </c>
      <c r="S959">
        <v>202.966884240144</v>
      </c>
      <c r="T959">
        <v>0.85889049405938001</v>
      </c>
      <c r="U959">
        <v>60.580001831054602</v>
      </c>
      <c r="V959">
        <v>1189.4815561210901</v>
      </c>
      <c r="W959">
        <v>3.98106654082425</v>
      </c>
      <c r="X959">
        <v>0.69784854326333301</v>
      </c>
      <c r="Y959">
        <v>67.036976799286094</v>
      </c>
      <c r="Z959">
        <v>9.2600002288818306</v>
      </c>
      <c r="AA959">
        <v>1.6073533790430301</v>
      </c>
      <c r="AB959">
        <v>136.72000122070301</v>
      </c>
      <c r="AC959">
        <v>8.9684961209858791</v>
      </c>
      <c r="AD959">
        <v>111.00255815212201</v>
      </c>
      <c r="AE959">
        <v>56.970001220703097</v>
      </c>
      <c r="AF959">
        <v>13.1300001144409</v>
      </c>
      <c r="AG959">
        <v>4.0245613923610204</v>
      </c>
    </row>
    <row r="960" spans="1:33" x14ac:dyDescent="0.2">
      <c r="A960" s="94">
        <v>45261</v>
      </c>
      <c r="B960">
        <v>20.209999084472599</v>
      </c>
      <c r="C960">
        <v>46.889036883704598</v>
      </c>
      <c r="D960">
        <v>0.66827810466293103</v>
      </c>
      <c r="E960">
        <v>14.800000190734799</v>
      </c>
      <c r="F960">
        <v>87.144699096679602</v>
      </c>
      <c r="G960">
        <v>43.443670271284503</v>
      </c>
      <c r="H960">
        <v>11.939999580383301</v>
      </c>
      <c r="I960">
        <v>8.2100000381469709</v>
      </c>
      <c r="J960">
        <v>1.3530010018353</v>
      </c>
      <c r="K960">
        <v>4.6819945193285504</v>
      </c>
      <c r="L960">
        <v>89.699996948242102</v>
      </c>
      <c r="M960">
        <v>1.8803571462631199</v>
      </c>
      <c r="N960">
        <v>1.0971573062109801</v>
      </c>
      <c r="O960">
        <v>1.7019760789300999</v>
      </c>
      <c r="P960">
        <v>20.187444686889599</v>
      </c>
      <c r="Q960">
        <v>6.40246506875246</v>
      </c>
      <c r="R960">
        <v>2.2856630943237999</v>
      </c>
      <c r="S960">
        <v>200.385380516629</v>
      </c>
      <c r="T960">
        <v>0.91443594589838895</v>
      </c>
      <c r="U960">
        <v>61.090000152587798</v>
      </c>
      <c r="V960">
        <v>1161.19500366182</v>
      </c>
      <c r="W960">
        <v>4.1864368894425699</v>
      </c>
      <c r="X960">
        <v>0.72363401702864305</v>
      </c>
      <c r="Y960">
        <v>66.947934389114295</v>
      </c>
      <c r="Z960">
        <v>9.5500001907348597</v>
      </c>
      <c r="AA960">
        <v>1.67996331900007</v>
      </c>
      <c r="AB960">
        <v>137.69999694824199</v>
      </c>
      <c r="AC960">
        <v>9.0485174724016204</v>
      </c>
      <c r="AD960">
        <v>109.805731427179</v>
      </c>
      <c r="AE960">
        <v>58.759998321533203</v>
      </c>
      <c r="AF960">
        <v>13.1800003051757</v>
      </c>
      <c r="AG960">
        <v>4.1247701104584804</v>
      </c>
    </row>
    <row r="961" spans="1:33" x14ac:dyDescent="0.2">
      <c r="A961" s="94">
        <v>45264</v>
      </c>
      <c r="B961">
        <v>20.459999084472599</v>
      </c>
      <c r="C961">
        <v>46.682772990285599</v>
      </c>
      <c r="D961">
        <v>0.65277358074148795</v>
      </c>
      <c r="E961">
        <v>14.6800003051757</v>
      </c>
      <c r="F961">
        <v>88.124290466308594</v>
      </c>
      <c r="G961">
        <v>43.8053073436784</v>
      </c>
      <c r="H961">
        <v>11.9600000381469</v>
      </c>
      <c r="I961">
        <v>9</v>
      </c>
      <c r="J961">
        <v>1.37180915536643</v>
      </c>
      <c r="K961">
        <v>4.68716384050503</v>
      </c>
      <c r="L961">
        <v>91.790000915527301</v>
      </c>
      <c r="M961">
        <v>2.04958939552307</v>
      </c>
      <c r="N961">
        <v>1.1006190767151101</v>
      </c>
      <c r="O961">
        <v>1.73343981714975</v>
      </c>
      <c r="P961">
        <v>20.236801147460898</v>
      </c>
      <c r="Q961">
        <v>6.7206660363028696</v>
      </c>
      <c r="R961">
        <v>2.2731010748593601</v>
      </c>
      <c r="S961">
        <v>200.20625274617399</v>
      </c>
      <c r="T961">
        <v>0.93035772996115795</v>
      </c>
      <c r="U961">
        <v>61.220001220703097</v>
      </c>
      <c r="V961">
        <v>1186.4715482798299</v>
      </c>
      <c r="W961">
        <v>4.1791451677373699</v>
      </c>
      <c r="X961">
        <v>0.710866920035229</v>
      </c>
      <c r="Y961">
        <v>67.379447460174504</v>
      </c>
      <c r="Z961">
        <v>9.4899997711181605</v>
      </c>
      <c r="AA961">
        <v>1.7066667896483501</v>
      </c>
      <c r="AB961">
        <v>138.94999694824199</v>
      </c>
      <c r="AC961">
        <v>9.17439585273533</v>
      </c>
      <c r="AD961">
        <v>115.59456483744999</v>
      </c>
      <c r="AE961">
        <v>59.380001068115199</v>
      </c>
      <c r="AF961">
        <v>13.060000419616699</v>
      </c>
      <c r="AG961">
        <v>4.0201424266589303</v>
      </c>
    </row>
    <row r="962" spans="1:33" x14ac:dyDescent="0.2">
      <c r="A962" s="94">
        <v>45265</v>
      </c>
      <c r="B962">
        <v>20.9300003051757</v>
      </c>
      <c r="C962">
        <v>46.908456343467101</v>
      </c>
      <c r="D962">
        <v>0.65950517848918699</v>
      </c>
      <c r="E962">
        <v>14.550000190734799</v>
      </c>
      <c r="F962">
        <v>86.902229309082003</v>
      </c>
      <c r="G962">
        <v>44.994563193707002</v>
      </c>
      <c r="H962">
        <v>11.949999809265099</v>
      </c>
      <c r="I962">
        <v>8.7899999618530202</v>
      </c>
      <c r="J962">
        <v>1.3282981640643201</v>
      </c>
      <c r="K962">
        <v>4.6016049048809204</v>
      </c>
      <c r="L962">
        <v>89.459999084472599</v>
      </c>
      <c r="M962">
        <v>1.95557141304016</v>
      </c>
      <c r="N962">
        <v>1.0666031788774999</v>
      </c>
      <c r="O962">
        <v>1.6486570414969799</v>
      </c>
      <c r="P962">
        <v>20.2466735839843</v>
      </c>
      <c r="Q962">
        <v>6.4959631368311603</v>
      </c>
      <c r="R962">
        <v>2.1797637379505002</v>
      </c>
      <c r="S962">
        <v>201.57217605227299</v>
      </c>
      <c r="T962">
        <v>0.88294650158171295</v>
      </c>
      <c r="U962">
        <v>60.299999237060497</v>
      </c>
      <c r="V962">
        <v>1186.1691029771901</v>
      </c>
      <c r="W962">
        <v>4.1209576081391202</v>
      </c>
      <c r="X962">
        <v>0.693743632079318</v>
      </c>
      <c r="Y962">
        <v>66.960621118545504</v>
      </c>
      <c r="Z962">
        <v>9.3699998855590803</v>
      </c>
      <c r="AA962">
        <v>1.70552510933321</v>
      </c>
      <c r="AB962">
        <v>139.38000488281199</v>
      </c>
      <c r="AC962">
        <v>8.6931462363312306</v>
      </c>
      <c r="AD962">
        <v>113.61365983728599</v>
      </c>
      <c r="AE962">
        <v>59.409999847412102</v>
      </c>
      <c r="AF962">
        <v>13.1000003814697</v>
      </c>
      <c r="AG962">
        <v>4.0484576111357704</v>
      </c>
    </row>
    <row r="963" spans="1:33" x14ac:dyDescent="0.2">
      <c r="A963" s="94">
        <v>45266</v>
      </c>
      <c r="B963">
        <v>20.770000457763601</v>
      </c>
      <c r="C963">
        <v>47.200419961540298</v>
      </c>
      <c r="D963">
        <v>0.65547820970052495</v>
      </c>
      <c r="E963">
        <v>14.6000003814697</v>
      </c>
      <c r="F963">
        <v>86.950729370117102</v>
      </c>
      <c r="G963">
        <v>45.7601456087964</v>
      </c>
      <c r="H963">
        <v>11.899999618530201</v>
      </c>
      <c r="I963">
        <v>7.46000003814697</v>
      </c>
      <c r="J963">
        <v>1.35305259103695</v>
      </c>
      <c r="K963">
        <v>4.59480615954444</v>
      </c>
      <c r="L963">
        <v>89.330001831054602</v>
      </c>
      <c r="M963">
        <v>1.9085624217987001</v>
      </c>
      <c r="N963">
        <v>1.08237969214833</v>
      </c>
      <c r="O963">
        <v>1.7381806936638999</v>
      </c>
      <c r="P963">
        <v>20.838970184326101</v>
      </c>
      <c r="Q963">
        <v>6.26539443804546</v>
      </c>
      <c r="R963">
        <v>2.2003410632816398</v>
      </c>
      <c r="S963">
        <v>202.13239670697601</v>
      </c>
      <c r="T963">
        <v>0.88585985948853296</v>
      </c>
      <c r="U963">
        <v>60.689998626708899</v>
      </c>
      <c r="V963">
        <v>1177.6649842041199</v>
      </c>
      <c r="W963">
        <v>4.0652990804423403</v>
      </c>
      <c r="X963">
        <v>0.71092702572755595</v>
      </c>
      <c r="Y963">
        <v>68.010072469711304</v>
      </c>
      <c r="Z963">
        <v>9.3500003814697195</v>
      </c>
      <c r="AA963">
        <v>1.69824321542556</v>
      </c>
      <c r="AB963">
        <v>138.61999511718699</v>
      </c>
      <c r="AC963">
        <v>8.7213841403017103</v>
      </c>
      <c r="AD963">
        <v>117.032610274543</v>
      </c>
      <c r="AE963">
        <v>59.299999237060497</v>
      </c>
      <c r="AF963">
        <v>13.1599998474121</v>
      </c>
      <c r="AG963">
        <v>4.0331979160127904</v>
      </c>
    </row>
    <row r="964" spans="1:33" x14ac:dyDescent="0.2">
      <c r="A964" s="94">
        <v>45267</v>
      </c>
      <c r="B964">
        <v>20.7299995422363</v>
      </c>
      <c r="C964">
        <v>46.905918701777402</v>
      </c>
      <c r="D964">
        <v>0.67330452124921403</v>
      </c>
      <c r="E964">
        <v>14.800000190734799</v>
      </c>
      <c r="F964">
        <v>87.319274902343693</v>
      </c>
      <c r="G964">
        <v>46.483452014037098</v>
      </c>
      <c r="H964">
        <v>11.8800001144409</v>
      </c>
      <c r="I964">
        <v>8.3199996948242099</v>
      </c>
      <c r="J964">
        <v>1.35991465584108</v>
      </c>
      <c r="K964">
        <v>4.6398006941313596</v>
      </c>
      <c r="L964">
        <v>90.569999694824205</v>
      </c>
      <c r="M964">
        <v>1.8333482742309499</v>
      </c>
      <c r="N964">
        <v>1.11186082610531</v>
      </c>
      <c r="O964">
        <v>1.7802130431911101</v>
      </c>
      <c r="P964">
        <v>21.500368118286101</v>
      </c>
      <c r="Q964">
        <v>6.1934887357056096</v>
      </c>
      <c r="R964">
        <v>2.2872776924544</v>
      </c>
      <c r="S964">
        <v>201.78639258432599</v>
      </c>
      <c r="T964">
        <v>0.89018280646344905</v>
      </c>
      <c r="U964">
        <v>60.169998168945298</v>
      </c>
      <c r="V964">
        <v>1183.61251602989</v>
      </c>
      <c r="W964">
        <v>4.2286681809553004</v>
      </c>
      <c r="X964">
        <v>0.72922206891048702</v>
      </c>
      <c r="Y964">
        <v>67.817043542861896</v>
      </c>
      <c r="Z964">
        <v>9.3800001144409109</v>
      </c>
      <c r="AA964">
        <v>1.6847446403739199</v>
      </c>
      <c r="AB964">
        <v>139.52000427246</v>
      </c>
      <c r="AC964">
        <v>8.6254934861432595</v>
      </c>
      <c r="AD964">
        <v>117.32786179184799</v>
      </c>
      <c r="AE964">
        <v>59.540000915527301</v>
      </c>
      <c r="AF964">
        <v>13.289999961853001</v>
      </c>
      <c r="AG964">
        <v>4.2474323583002702</v>
      </c>
    </row>
    <row r="965" spans="1:33" x14ac:dyDescent="0.2">
      <c r="A965" s="94">
        <v>45268</v>
      </c>
      <c r="B965">
        <v>20.7199993133544</v>
      </c>
      <c r="C965">
        <v>47.440548535634598</v>
      </c>
      <c r="D965">
        <v>0.67819392542915502</v>
      </c>
      <c r="E965">
        <v>14.9799995422363</v>
      </c>
      <c r="F965">
        <v>88.318267822265597</v>
      </c>
      <c r="G965">
        <v>46.443842423445801</v>
      </c>
      <c r="H965">
        <v>11.8800001144409</v>
      </c>
      <c r="I965">
        <v>8.2899999618530202</v>
      </c>
      <c r="J965">
        <v>1.3351078116086199</v>
      </c>
      <c r="K965">
        <v>4.7112553231818204</v>
      </c>
      <c r="L965">
        <v>91.239997863769503</v>
      </c>
      <c r="M965">
        <v>1.95557141304016</v>
      </c>
      <c r="N965">
        <v>1.0912218171112</v>
      </c>
      <c r="O965">
        <v>1.7360105630218701</v>
      </c>
      <c r="P965">
        <v>21.085760116577099</v>
      </c>
      <c r="Q965">
        <v>6.5325652787393498</v>
      </c>
      <c r="R965">
        <v>2.1742206475313401</v>
      </c>
      <c r="S965">
        <v>204.01518103851399</v>
      </c>
      <c r="T965">
        <v>0.86308196166461904</v>
      </c>
      <c r="U965">
        <v>60.25</v>
      </c>
      <c r="V965">
        <v>1208.6681522414401</v>
      </c>
      <c r="W965">
        <v>4.1765456547170103</v>
      </c>
      <c r="X965">
        <v>0.70221578241808602</v>
      </c>
      <c r="Y965">
        <v>68.487121595694504</v>
      </c>
      <c r="Z965">
        <v>9.4799995422363192</v>
      </c>
      <c r="AA965">
        <v>1.67349138986268</v>
      </c>
      <c r="AB965">
        <v>140.669998168945</v>
      </c>
      <c r="AC965">
        <v>8.8734807891360106</v>
      </c>
      <c r="AD965">
        <v>124.53449004203701</v>
      </c>
      <c r="AE965">
        <v>59.939998626708899</v>
      </c>
      <c r="AF965">
        <v>13.640000343322701</v>
      </c>
      <c r="AG965">
        <v>4.3237680495326396</v>
      </c>
    </row>
    <row r="966" spans="1:33" x14ac:dyDescent="0.2">
      <c r="A966" s="94">
        <v>45271</v>
      </c>
      <c r="B966">
        <v>21.040000915527301</v>
      </c>
      <c r="C966">
        <v>47.517251598429503</v>
      </c>
      <c r="D966">
        <v>0.65804451037011003</v>
      </c>
      <c r="E966">
        <v>15.7399997711181</v>
      </c>
      <c r="F966">
        <v>88.948692321777301</v>
      </c>
      <c r="G966">
        <v>46.091365689735099</v>
      </c>
      <c r="H966">
        <v>11.7100000381469</v>
      </c>
      <c r="I966">
        <v>8.9099998474121094</v>
      </c>
      <c r="J966">
        <v>1.3874323040166101</v>
      </c>
      <c r="K966">
        <v>4.59381944997119</v>
      </c>
      <c r="L966">
        <v>91.650001525878906</v>
      </c>
      <c r="M966">
        <v>2.11540174484252</v>
      </c>
      <c r="N966">
        <v>1.13070753774337</v>
      </c>
      <c r="O966">
        <v>2.0891436051693102</v>
      </c>
      <c r="P966">
        <v>20.829097747802699</v>
      </c>
      <c r="Q966">
        <v>7.1113860785028402</v>
      </c>
      <c r="R966">
        <v>2.2664405136912902</v>
      </c>
      <c r="S966">
        <v>204.31098133734099</v>
      </c>
      <c r="T966">
        <v>0.87138333766486598</v>
      </c>
      <c r="U966">
        <v>60.860000610351499</v>
      </c>
      <c r="V966">
        <v>1209.84778961854</v>
      </c>
      <c r="W966">
        <v>4.2670121421501701</v>
      </c>
      <c r="X966">
        <v>0.70159688591957003</v>
      </c>
      <c r="Y966">
        <v>67.795761823654104</v>
      </c>
      <c r="Z966">
        <v>9.4399995803833008</v>
      </c>
      <c r="AA966">
        <v>1.67723698545442</v>
      </c>
      <c r="AB966">
        <v>141.759994506835</v>
      </c>
      <c r="AC966">
        <v>9.0654490774504097</v>
      </c>
      <c r="AD966">
        <v>128.58109340016199</v>
      </c>
      <c r="AE966">
        <v>60.009998321533203</v>
      </c>
      <c r="AF966">
        <v>13.5</v>
      </c>
      <c r="AG966">
        <v>4.1980861844630697</v>
      </c>
    </row>
    <row r="967" spans="1:33" x14ac:dyDescent="0.2">
      <c r="A967" s="94">
        <v>45272</v>
      </c>
      <c r="B967">
        <v>20.649999618530199</v>
      </c>
      <c r="C967">
        <v>47.986400771185799</v>
      </c>
      <c r="D967">
        <v>0.654283267546929</v>
      </c>
      <c r="E967">
        <v>15.640000343322701</v>
      </c>
      <c r="F967">
        <v>88.919601440429602</v>
      </c>
      <c r="G967">
        <v>48.399428241381798</v>
      </c>
      <c r="H967">
        <v>11.7200002670288</v>
      </c>
      <c r="I967">
        <v>9.3500003814697195</v>
      </c>
      <c r="J967">
        <v>1.38885914538761</v>
      </c>
      <c r="K967">
        <v>4.5123005181398801</v>
      </c>
      <c r="L967">
        <v>90.589996337890597</v>
      </c>
      <c r="M967">
        <v>1.93676781654357</v>
      </c>
      <c r="N967">
        <v>1.1351544133149301</v>
      </c>
      <c r="O967">
        <v>2.0239550517946698</v>
      </c>
      <c r="P967">
        <v>20.7402534484863</v>
      </c>
      <c r="Q967">
        <v>7.0878982763980396</v>
      </c>
      <c r="R967">
        <v>2.3265421407285101</v>
      </c>
      <c r="S967">
        <v>204.485261636491</v>
      </c>
      <c r="T967">
        <v>0.91299383393184896</v>
      </c>
      <c r="U967">
        <v>61.270000457763601</v>
      </c>
      <c r="V967">
        <v>1205.06345951871</v>
      </c>
      <c r="W967">
        <v>4.3005294531805198</v>
      </c>
      <c r="X967">
        <v>0.71645619051277898</v>
      </c>
      <c r="Y967">
        <v>68.799273677474005</v>
      </c>
      <c r="Z967">
        <v>9.2100000381469709</v>
      </c>
      <c r="AA967">
        <v>1.6632011264806501</v>
      </c>
      <c r="AB967">
        <v>142.11999511718699</v>
      </c>
      <c r="AC967">
        <v>8.9670615042746693</v>
      </c>
      <c r="AD967">
        <v>127.32503328317</v>
      </c>
      <c r="AE967">
        <v>60.880001068115199</v>
      </c>
      <c r="AF967">
        <v>13.420000076293899</v>
      </c>
      <c r="AG967">
        <v>4.1651482368865702</v>
      </c>
    </row>
    <row r="968" spans="1:33" x14ac:dyDescent="0.2">
      <c r="A968" s="94">
        <v>45273</v>
      </c>
      <c r="B968">
        <v>20.9500007629394</v>
      </c>
      <c r="C968">
        <v>47.678564479005601</v>
      </c>
      <c r="D968">
        <v>0.67881960545504605</v>
      </c>
      <c r="E968">
        <v>15.800000190734799</v>
      </c>
      <c r="F968">
        <v>89.617927551269503</v>
      </c>
      <c r="G968">
        <v>47.495476719078901</v>
      </c>
      <c r="H968">
        <v>10.939999580383301</v>
      </c>
      <c r="I968">
        <v>9.6999998092651296</v>
      </c>
      <c r="J968">
        <v>1.3659224433803201</v>
      </c>
      <c r="K968">
        <v>4.5504892512247404</v>
      </c>
      <c r="L968">
        <v>90.089996337890597</v>
      </c>
      <c r="M968">
        <v>1.9273660182952801</v>
      </c>
      <c r="N968">
        <v>1.12425093574961</v>
      </c>
      <c r="O968">
        <v>1.9624248388829499</v>
      </c>
      <c r="P968">
        <v>21.0265293121337</v>
      </c>
      <c r="Q968">
        <v>7.79542869742499</v>
      </c>
      <c r="R968">
        <v>2.25362029556777</v>
      </c>
      <c r="S968">
        <v>203.87297849607</v>
      </c>
      <c r="T968">
        <v>0.89186173814328995</v>
      </c>
      <c r="U968">
        <v>62.270000457763601</v>
      </c>
      <c r="V968">
        <v>1201.3308442758801</v>
      </c>
      <c r="W968">
        <v>4.2156594651708001</v>
      </c>
      <c r="X968">
        <v>0.69955403777402103</v>
      </c>
      <c r="Y968">
        <v>68.887490839331704</v>
      </c>
      <c r="Z968">
        <v>9.2399997711181605</v>
      </c>
      <c r="AA968">
        <v>1.7053723104085099</v>
      </c>
      <c r="AB968">
        <v>141.22000122070301</v>
      </c>
      <c r="AC968">
        <v>9.3452402530355396</v>
      </c>
      <c r="AD968">
        <v>126.86027688720399</v>
      </c>
      <c r="AE968">
        <v>61.509998321533203</v>
      </c>
      <c r="AF968">
        <v>13.6300001144409</v>
      </c>
      <c r="AG968">
        <v>4.4287633099228199</v>
      </c>
    </row>
    <row r="969" spans="1:33" x14ac:dyDescent="0.2">
      <c r="A969" s="94">
        <v>45274</v>
      </c>
      <c r="B969">
        <v>20.7600002288818</v>
      </c>
      <c r="C969">
        <v>47.420828229318403</v>
      </c>
      <c r="D969">
        <v>0.69738131524421798</v>
      </c>
      <c r="E969">
        <v>15.9600000381469</v>
      </c>
      <c r="F969">
        <v>89.588836669921804</v>
      </c>
      <c r="G969">
        <v>48.386309335212502</v>
      </c>
      <c r="H969">
        <v>10.939999580383301</v>
      </c>
      <c r="I969">
        <v>9.2899999618530202</v>
      </c>
      <c r="J969">
        <v>1.4132746070133599</v>
      </c>
      <c r="K969">
        <v>4.7330062685805299</v>
      </c>
      <c r="L969">
        <v>89.860000610351506</v>
      </c>
      <c r="M969">
        <v>1.5700981616973799</v>
      </c>
      <c r="N969">
        <v>1.1554720269834799</v>
      </c>
      <c r="O969">
        <v>1.8969919080873201</v>
      </c>
      <c r="P969">
        <v>20.779739379882798</v>
      </c>
      <c r="Q969">
        <v>7.43896161499105</v>
      </c>
      <c r="R969">
        <v>2.1505747147687</v>
      </c>
      <c r="S969">
        <v>206.86292090528801</v>
      </c>
      <c r="T969">
        <v>0.88960782216304302</v>
      </c>
      <c r="U969">
        <v>60.080001831054602</v>
      </c>
      <c r="V969">
        <v>1189.4111633026901</v>
      </c>
      <c r="W969">
        <v>4.2539230208894798</v>
      </c>
      <c r="X969">
        <v>0.67766364528767997</v>
      </c>
      <c r="Y969">
        <v>71.950618386268602</v>
      </c>
      <c r="Z969">
        <v>9.4600000381469709</v>
      </c>
      <c r="AA969">
        <v>1.73278594436553</v>
      </c>
      <c r="AB969">
        <v>139.02000427246</v>
      </c>
      <c r="AC969">
        <v>9.3115094871028301</v>
      </c>
      <c r="AD969">
        <v>124.898602385437</v>
      </c>
      <c r="AE969">
        <v>60.400001525878899</v>
      </c>
      <c r="AF969">
        <v>13.75</v>
      </c>
      <c r="AG969">
        <v>4.6001083567775201</v>
      </c>
    </row>
    <row r="970" spans="1:33" x14ac:dyDescent="0.2">
      <c r="A970" s="94">
        <v>45275</v>
      </c>
      <c r="B970">
        <v>19.7600002288818</v>
      </c>
      <c r="C970">
        <v>48.4026277721795</v>
      </c>
      <c r="D970">
        <v>0.70809424311590796</v>
      </c>
      <c r="E970">
        <v>14.9899997711181</v>
      </c>
      <c r="F970">
        <v>88.521942138671804</v>
      </c>
      <c r="G970">
        <v>47.866142542533602</v>
      </c>
      <c r="H970">
        <v>11.020000457763601</v>
      </c>
      <c r="I970">
        <v>8.1099996566772408</v>
      </c>
      <c r="J970">
        <v>1.4166729586077</v>
      </c>
      <c r="K970">
        <v>4.7580504991397499</v>
      </c>
      <c r="L970">
        <v>91.330001831054602</v>
      </c>
      <c r="M970">
        <v>1.5794999599456701</v>
      </c>
      <c r="N970">
        <v>1.17528646360383</v>
      </c>
      <c r="O970">
        <v>2.01522541825809</v>
      </c>
      <c r="P970">
        <v>20.9278144836425</v>
      </c>
      <c r="Q970">
        <v>7.6397346710990597</v>
      </c>
      <c r="R970">
        <v>2.1894991202962899</v>
      </c>
      <c r="S970">
        <v>211.87945711677</v>
      </c>
      <c r="T970">
        <v>0.89571250938632796</v>
      </c>
      <c r="U970">
        <v>60</v>
      </c>
      <c r="V970">
        <v>1197.7842089619601</v>
      </c>
      <c r="W970">
        <v>4.1467791378664698</v>
      </c>
      <c r="X970">
        <v>0.68204336509275199</v>
      </c>
      <c r="Y970">
        <v>74.074072837829505</v>
      </c>
      <c r="Z970">
        <v>9.3599996566772408</v>
      </c>
      <c r="AA970">
        <v>1.7202715326567199</v>
      </c>
      <c r="AB970">
        <v>137.41000366210901</v>
      </c>
      <c r="AC970">
        <v>9.1555929703567003</v>
      </c>
      <c r="AD970">
        <v>137.855693129022</v>
      </c>
      <c r="AE970">
        <v>59.990001678466797</v>
      </c>
      <c r="AF970">
        <v>13.420000076293899</v>
      </c>
      <c r="AG970">
        <v>4.5197071365521397</v>
      </c>
    </row>
    <row r="971" spans="1:33" x14ac:dyDescent="0.2">
      <c r="A971" s="94">
        <v>45278</v>
      </c>
      <c r="B971">
        <v>20.139999389648398</v>
      </c>
      <c r="C971">
        <v>47.855942392711697</v>
      </c>
      <c r="D971">
        <v>0.71143165975809097</v>
      </c>
      <c r="E971">
        <v>15.039999961853001</v>
      </c>
      <c r="F971">
        <v>88.803215026855398</v>
      </c>
      <c r="G971">
        <v>47.839932594277897</v>
      </c>
      <c r="H971">
        <v>10.7200002670288</v>
      </c>
      <c r="I971">
        <v>8.4099998474121094</v>
      </c>
      <c r="J971">
        <v>1.38495527251652</v>
      </c>
      <c r="K971">
        <v>4.6531713909718002</v>
      </c>
      <c r="L971">
        <v>91.199996948242202</v>
      </c>
      <c r="M971">
        <v>1.73933041095733</v>
      </c>
      <c r="N971">
        <v>1.1477618084311401</v>
      </c>
      <c r="O971">
        <v>1.9114753640601301</v>
      </c>
      <c r="P971">
        <v>20.947557449340799</v>
      </c>
      <c r="Q971">
        <v>7.2272116455031803</v>
      </c>
      <c r="R971">
        <v>2.0980548266613099</v>
      </c>
      <c r="S971">
        <v>206.286156068727</v>
      </c>
      <c r="T971">
        <v>0.85991091126001595</v>
      </c>
      <c r="U971">
        <v>60.529998779296797</v>
      </c>
      <c r="V971">
        <v>1191.5350187018</v>
      </c>
      <c r="W971">
        <v>4.0248318723000596</v>
      </c>
      <c r="X971">
        <v>0.66756239665489403</v>
      </c>
      <c r="Y971">
        <v>73.499590873718205</v>
      </c>
      <c r="Z971">
        <v>9.6099996566772408</v>
      </c>
      <c r="AA971">
        <v>1.69798545021284</v>
      </c>
      <c r="AB971">
        <v>138.05999755859301</v>
      </c>
      <c r="AC971">
        <v>9.3313409100732692</v>
      </c>
      <c r="AD971">
        <v>127.2874867842</v>
      </c>
      <c r="AE971">
        <v>60.279998779296797</v>
      </c>
      <c r="AF971">
        <v>13.619999885559</v>
      </c>
      <c r="AG971">
        <v>4.5609905852485797</v>
      </c>
    </row>
    <row r="972" spans="1:33" x14ac:dyDescent="0.2">
      <c r="A972" s="94">
        <v>45279</v>
      </c>
      <c r="B972">
        <v>20.2199993133544</v>
      </c>
      <c r="C972">
        <v>48.204015828611702</v>
      </c>
      <c r="D972">
        <v>0.70467127641451499</v>
      </c>
      <c r="E972">
        <v>15.1800003051757</v>
      </c>
      <c r="F972">
        <v>89.811904907226506</v>
      </c>
      <c r="G972">
        <v>46.720076074863599</v>
      </c>
      <c r="H972">
        <v>11.020000457763601</v>
      </c>
      <c r="I972">
        <v>8.8800001144409109</v>
      </c>
      <c r="J972">
        <v>1.3743494688509299</v>
      </c>
      <c r="K972">
        <v>4.7268953519220496</v>
      </c>
      <c r="L972">
        <v>92.650001525878906</v>
      </c>
      <c r="M972">
        <v>1.67351782321929</v>
      </c>
      <c r="N972">
        <v>1.1298514026850599</v>
      </c>
      <c r="O972">
        <v>1.88382914134649</v>
      </c>
      <c r="P972">
        <v>21.460880279541001</v>
      </c>
      <c r="Q972">
        <v>7.30931071595068</v>
      </c>
      <c r="R972">
        <v>2.1051578143751599</v>
      </c>
      <c r="S972">
        <v>205.26865371086299</v>
      </c>
      <c r="T972">
        <v>0.85249583128256701</v>
      </c>
      <c r="U972">
        <v>60.599998474121001</v>
      </c>
      <c r="V972">
        <v>1199.72332490388</v>
      </c>
      <c r="W972">
        <v>3.9790685818070299</v>
      </c>
      <c r="X972">
        <v>0.664610213135574</v>
      </c>
      <c r="Y972">
        <v>77.176110386848407</v>
      </c>
      <c r="Z972">
        <v>9.8599996566772408</v>
      </c>
      <c r="AA972">
        <v>1.69129130689156</v>
      </c>
      <c r="AB972">
        <v>138.77000427246</v>
      </c>
      <c r="AC972">
        <v>9.8164053296851606</v>
      </c>
      <c r="AD972">
        <v>132.13931281135399</v>
      </c>
      <c r="AE972">
        <v>59.900001525878899</v>
      </c>
      <c r="AF972">
        <v>14</v>
      </c>
      <c r="AG972">
        <v>4.59716920389985</v>
      </c>
    </row>
    <row r="973" spans="1:33" x14ac:dyDescent="0.2">
      <c r="A973" s="94">
        <v>45280</v>
      </c>
      <c r="B973">
        <v>19.7000007629394</v>
      </c>
      <c r="C973">
        <v>48.827652495303397</v>
      </c>
      <c r="D973">
        <v>0.70481867895393702</v>
      </c>
      <c r="E973">
        <v>14.939999580383301</v>
      </c>
      <c r="F973">
        <v>88.919601440429602</v>
      </c>
      <c r="G973">
        <v>47.278470789345597</v>
      </c>
      <c r="H973">
        <v>11.270000457763601</v>
      </c>
      <c r="I973">
        <v>8.6400003433227504</v>
      </c>
      <c r="J973">
        <v>1.3450506152125801</v>
      </c>
      <c r="K973">
        <v>4.7737678673201698</v>
      </c>
      <c r="L973">
        <v>91.540000915527301</v>
      </c>
      <c r="M973">
        <v>1.5700981616973799</v>
      </c>
      <c r="N973">
        <v>1.11319288076504</v>
      </c>
      <c r="O973">
        <v>1.8305874106822499</v>
      </c>
      <c r="P973">
        <v>21.135118484496999</v>
      </c>
      <c r="Q973">
        <v>7.2231030606578699</v>
      </c>
      <c r="R973">
        <v>2.0155807576235198</v>
      </c>
      <c r="S973">
        <v>205.317527114077</v>
      </c>
      <c r="T973">
        <v>0.82489110522817499</v>
      </c>
      <c r="U973">
        <v>59.520000457763601</v>
      </c>
      <c r="V973">
        <v>1210.1918445633</v>
      </c>
      <c r="W973">
        <v>3.7168610613083399</v>
      </c>
      <c r="X973">
        <v>0.66217672064939803</v>
      </c>
      <c r="Y973">
        <v>77.669405221939002</v>
      </c>
      <c r="Z973">
        <v>9.7200002670287997</v>
      </c>
      <c r="AA973">
        <v>1.66765710066902</v>
      </c>
      <c r="AB973">
        <v>140.38999938964801</v>
      </c>
      <c r="AC973">
        <v>9.6386426940924697</v>
      </c>
      <c r="AD973">
        <v>135.52907058694601</v>
      </c>
      <c r="AE973">
        <v>59.380001068115199</v>
      </c>
      <c r="AF973">
        <v>13.7600002288818</v>
      </c>
      <c r="AG973">
        <v>4.5906231183127399</v>
      </c>
    </row>
    <row r="974" spans="1:33" x14ac:dyDescent="0.2">
      <c r="A974" s="94">
        <v>45281</v>
      </c>
      <c r="B974">
        <v>19.9699993133544</v>
      </c>
      <c r="C974">
        <v>48.6161180048638</v>
      </c>
      <c r="D974">
        <v>0.69588573339274196</v>
      </c>
      <c r="E974">
        <v>14.8400001525878</v>
      </c>
      <c r="F974">
        <v>89.356048583984304</v>
      </c>
      <c r="G974">
        <v>46.263921376166699</v>
      </c>
      <c r="H974">
        <v>11.5900001525878</v>
      </c>
      <c r="I974">
        <v>8.9899997711181605</v>
      </c>
      <c r="J974">
        <v>1.30043612448031</v>
      </c>
      <c r="K974">
        <v>4.70310980434689</v>
      </c>
      <c r="L974">
        <v>93.989997863769503</v>
      </c>
      <c r="M974">
        <v>1.5230892896652199</v>
      </c>
      <c r="N974">
        <v>1.0881297878604601</v>
      </c>
      <c r="O974">
        <v>1.8330539117598901</v>
      </c>
      <c r="P974">
        <v>21.441137313842699</v>
      </c>
      <c r="Q974">
        <v>7.2188505679368902</v>
      </c>
      <c r="R974">
        <v>1.9897959946357799</v>
      </c>
      <c r="S974">
        <v>203.63379124916099</v>
      </c>
      <c r="T974">
        <v>0.81580022416680698</v>
      </c>
      <c r="U974">
        <v>59.180000305175703</v>
      </c>
      <c r="V974">
        <v>1208.57907823351</v>
      </c>
      <c r="W974">
        <v>3.6145117432321801</v>
      </c>
      <c r="X974">
        <v>0.64899570787727601</v>
      </c>
      <c r="Y974">
        <v>73.445756926438605</v>
      </c>
      <c r="Z974">
        <v>10</v>
      </c>
      <c r="AA974">
        <v>1.6957267191023599</v>
      </c>
      <c r="AB974">
        <v>141.33999633789</v>
      </c>
      <c r="AC974">
        <v>9.9787709219969898</v>
      </c>
      <c r="AD974">
        <v>134.55594965108401</v>
      </c>
      <c r="AE974">
        <v>59.270000457763601</v>
      </c>
      <c r="AF974">
        <v>13.689999580383301</v>
      </c>
      <c r="AG974">
        <v>4.5816755910266203</v>
      </c>
    </row>
    <row r="975" spans="1:33" x14ac:dyDescent="0.2">
      <c r="A975" s="94">
        <v>45282</v>
      </c>
      <c r="B975">
        <v>19.870000839233398</v>
      </c>
      <c r="C975">
        <v>48.840970654516198</v>
      </c>
      <c r="D975">
        <v>0.71285177561936297</v>
      </c>
      <c r="E975">
        <v>14.9300003051757</v>
      </c>
      <c r="F975">
        <v>90.956375122070298</v>
      </c>
      <c r="G975">
        <v>46.5274724294379</v>
      </c>
      <c r="H975">
        <v>11.9300003051757</v>
      </c>
      <c r="I975">
        <v>8.7700004577636701</v>
      </c>
      <c r="J975">
        <v>1.17007181379875</v>
      </c>
      <c r="K975">
        <v>4.80454614359203</v>
      </c>
      <c r="L975">
        <v>96.150001525878906</v>
      </c>
      <c r="M975">
        <v>1.5512945652007999</v>
      </c>
      <c r="N975">
        <v>0.99672620359747499</v>
      </c>
      <c r="O975">
        <v>1.66183654779707</v>
      </c>
      <c r="P975">
        <v>21.480625152587798</v>
      </c>
      <c r="Q975">
        <v>6.8922039445098404</v>
      </c>
      <c r="R975">
        <v>1.8948745383550301</v>
      </c>
      <c r="S975">
        <v>204.05506814354499</v>
      </c>
      <c r="T975">
        <v>0.77887505981433103</v>
      </c>
      <c r="U975">
        <v>59.720001220703097</v>
      </c>
      <c r="V975">
        <v>1221.88956982339</v>
      </c>
      <c r="W975">
        <v>3.3706360587729001</v>
      </c>
      <c r="X975">
        <v>0.61917767252381795</v>
      </c>
      <c r="Y975">
        <v>82.579315097714201</v>
      </c>
      <c r="Z975">
        <v>9.8699998855590803</v>
      </c>
      <c r="AA975">
        <v>1.67037000246517</v>
      </c>
      <c r="AB975">
        <v>142.669998168945</v>
      </c>
      <c r="AC975">
        <v>9.9745685391293808</v>
      </c>
      <c r="AD975">
        <v>137.557017259568</v>
      </c>
      <c r="AE975">
        <v>59.590000152587798</v>
      </c>
      <c r="AF975">
        <v>13.8400001525878</v>
      </c>
      <c r="AG975">
        <v>4.4836646044498698</v>
      </c>
    </row>
    <row r="976" spans="1:33" x14ac:dyDescent="0.2">
      <c r="A976" s="94">
        <v>45285</v>
      </c>
      <c r="J976">
        <v>1.17245970465623</v>
      </c>
      <c r="N976">
        <v>1.0098725953088401</v>
      </c>
      <c r="O976">
        <v>1.5961059481991</v>
      </c>
      <c r="Q976">
        <v>7.0743862070532897</v>
      </c>
      <c r="R976">
        <v>1.87722666940574</v>
      </c>
      <c r="T976">
        <v>0.769415346427749</v>
      </c>
      <c r="W976">
        <v>3.35793847144088</v>
      </c>
      <c r="X976">
        <v>0.60847343396961395</v>
      </c>
      <c r="AC976">
        <v>9.8015572666184898</v>
      </c>
    </row>
    <row r="977" spans="1:33" x14ac:dyDescent="0.2">
      <c r="A977" s="94">
        <v>45286</v>
      </c>
      <c r="B977">
        <v>20</v>
      </c>
      <c r="D977">
        <v>0.70640266759011805</v>
      </c>
      <c r="E977">
        <v>15.1000003814697</v>
      </c>
      <c r="F977">
        <v>91.334632873535099</v>
      </c>
      <c r="G977">
        <v>46.424325631229699</v>
      </c>
      <c r="H977">
        <v>13.0100002288818</v>
      </c>
      <c r="I977">
        <v>9.1599998474121094</v>
      </c>
      <c r="J977">
        <v>1.14116610795463</v>
      </c>
      <c r="L977">
        <v>96.389999389648395</v>
      </c>
      <c r="M977">
        <v>1.58420085906982</v>
      </c>
      <c r="N977">
        <v>0.98513159844878695</v>
      </c>
      <c r="O977">
        <v>1.4909816778890601</v>
      </c>
      <c r="P977">
        <v>21.8261318206787</v>
      </c>
      <c r="Q977">
        <v>6.8880949251470103</v>
      </c>
      <c r="R977">
        <v>1.82292221963871</v>
      </c>
      <c r="T977">
        <v>0.74416648062833601</v>
      </c>
      <c r="U977">
        <v>59.889999389648402</v>
      </c>
      <c r="W977">
        <v>3.27535369673569</v>
      </c>
      <c r="X977">
        <v>0.59000771103455896</v>
      </c>
      <c r="Z977">
        <v>9.9399995803833008</v>
      </c>
      <c r="AA977">
        <v>1.70820237434148</v>
      </c>
      <c r="AB977">
        <v>142.61000061035099</v>
      </c>
      <c r="AC977">
        <v>10.0078587758401</v>
      </c>
      <c r="AE977">
        <v>59.880001068115199</v>
      </c>
      <c r="AF977">
        <v>13.819999694824199</v>
      </c>
      <c r="AG977">
        <v>4.5189737420000098</v>
      </c>
    </row>
    <row r="978" spans="1:33" x14ac:dyDescent="0.2">
      <c r="A978" s="94">
        <v>45287</v>
      </c>
      <c r="B978">
        <v>19.7600002288818</v>
      </c>
      <c r="C978">
        <v>49.158073191279001</v>
      </c>
      <c r="D978">
        <v>0.72296665945528005</v>
      </c>
      <c r="E978">
        <v>15.060000419616699</v>
      </c>
      <c r="F978">
        <v>91.741989135742202</v>
      </c>
      <c r="G978">
        <v>47.220847284187499</v>
      </c>
      <c r="H978">
        <v>13</v>
      </c>
      <c r="I978">
        <v>9.7399997711181605</v>
      </c>
      <c r="J978">
        <v>1.1267140019188799</v>
      </c>
      <c r="K978">
        <v>4.8896473537457696</v>
      </c>
      <c r="L978">
        <v>96.900001525878906</v>
      </c>
      <c r="M978">
        <v>1.5042856931686399</v>
      </c>
      <c r="N978">
        <v>0.97617848124205797</v>
      </c>
      <c r="O978">
        <v>1.4923283062413</v>
      </c>
      <c r="P978">
        <v>21.6879272460937</v>
      </c>
      <c r="Q978">
        <v>6.8828409976706997</v>
      </c>
      <c r="R978">
        <v>1.8435240002267701</v>
      </c>
      <c r="S978">
        <v>207.616884919662</v>
      </c>
      <c r="T978">
        <v>0.74484775025998495</v>
      </c>
      <c r="U978">
        <v>59.770000457763601</v>
      </c>
      <c r="V978">
        <v>1220.3553245928599</v>
      </c>
      <c r="W978">
        <v>3.2873707873795501</v>
      </c>
      <c r="X978">
        <v>0.58663759689978401</v>
      </c>
      <c r="Y978">
        <v>82.853944541121507</v>
      </c>
      <c r="Z978">
        <v>10.149999618530201</v>
      </c>
      <c r="AA978">
        <v>1.7401908653525899</v>
      </c>
      <c r="AB978">
        <v>141.55999755859301</v>
      </c>
      <c r="AC978">
        <v>10.169381163386699</v>
      </c>
      <c r="AD978">
        <v>138.014482994687</v>
      </c>
      <c r="AE978">
        <v>60.110000610351499</v>
      </c>
      <c r="AF978">
        <v>13.619999885559</v>
      </c>
      <c r="AG978">
        <v>4.6595379905619998</v>
      </c>
    </row>
    <row r="979" spans="1:33" x14ac:dyDescent="0.2">
      <c r="A979" s="94">
        <v>45288</v>
      </c>
      <c r="B979">
        <v>19.579999923706001</v>
      </c>
      <c r="C979">
        <v>48.875998577152501</v>
      </c>
      <c r="D979">
        <v>0.723151215949836</v>
      </c>
      <c r="E979">
        <v>15.0100002288818</v>
      </c>
      <c r="F979">
        <v>90.578117370605398</v>
      </c>
      <c r="G979">
        <v>46.881274139741002</v>
      </c>
      <c r="H979">
        <v>12.6000003814697</v>
      </c>
      <c r="I979">
        <v>9.8199996948242205</v>
      </c>
      <c r="J979">
        <v>1.13106729422743</v>
      </c>
      <c r="K979">
        <v>4.9616807466889998</v>
      </c>
      <c r="L979">
        <v>95.660003662109304</v>
      </c>
      <c r="M979">
        <v>1.5230892896652199</v>
      </c>
      <c r="N979">
        <v>0.97514518125378602</v>
      </c>
      <c r="O979">
        <v>1.5039385538432799</v>
      </c>
      <c r="P979">
        <v>21.480625152587798</v>
      </c>
      <c r="Q979">
        <v>6.7225005626678396</v>
      </c>
      <c r="R979">
        <v>1.9000157720194399</v>
      </c>
      <c r="S979">
        <v>207.43003837415</v>
      </c>
      <c r="T979">
        <v>0.75768181288043401</v>
      </c>
      <c r="U979">
        <v>59.380001068115199</v>
      </c>
      <c r="V979">
        <v>1234.5821200559501</v>
      </c>
      <c r="W979">
        <v>3.3215155000012802</v>
      </c>
      <c r="X979">
        <v>0.59802244321604503</v>
      </c>
      <c r="Y979">
        <v>83.333335425251704</v>
      </c>
      <c r="Z979">
        <v>10.25</v>
      </c>
      <c r="AA979">
        <v>1.7536352875949801</v>
      </c>
      <c r="AB979">
        <v>132.55999755859301</v>
      </c>
      <c r="AC979">
        <v>10.262978466305</v>
      </c>
      <c r="AD979">
        <v>138.813031396843</v>
      </c>
      <c r="AE979">
        <v>59.580001831054602</v>
      </c>
      <c r="AF979">
        <v>13.6300001144409</v>
      </c>
      <c r="AG979">
        <v>4.5639113825226598</v>
      </c>
    </row>
    <row r="980" spans="1:33" x14ac:dyDescent="0.2">
      <c r="A980" s="94">
        <v>45289</v>
      </c>
      <c r="B980">
        <v>19.370000839233398</v>
      </c>
      <c r="C980">
        <v>48.670517019898398</v>
      </c>
      <c r="E980">
        <v>14.7299995422363</v>
      </c>
      <c r="F980">
        <v>89.588836669921804</v>
      </c>
      <c r="H980">
        <v>12.520000457763601</v>
      </c>
      <c r="I980">
        <v>9.6499996185302699</v>
      </c>
      <c r="J980">
        <v>1.1819659898908099</v>
      </c>
      <c r="K980">
        <v>5.0376887927833103</v>
      </c>
      <c r="L980">
        <v>94.239997863769503</v>
      </c>
      <c r="M980">
        <v>1.4666785001754701</v>
      </c>
      <c r="N980">
        <v>0.99846359349754699</v>
      </c>
      <c r="O980">
        <v>1.57958068207497</v>
      </c>
      <c r="P980">
        <v>21.648441314697202</v>
      </c>
      <c r="Q980">
        <v>7.0339104446643903</v>
      </c>
      <c r="R980">
        <v>2.0226665977356699</v>
      </c>
      <c r="S980">
        <v>205.53133113076899</v>
      </c>
      <c r="T980">
        <v>0.77388489991426401</v>
      </c>
      <c r="U980">
        <v>59.369998931884702</v>
      </c>
      <c r="V980">
        <v>1227.3725518033</v>
      </c>
      <c r="W980">
        <v>3.4216366354164802</v>
      </c>
      <c r="X980">
        <v>0.62614321036575304</v>
      </c>
      <c r="Y980">
        <v>83.025587296604499</v>
      </c>
      <c r="Z980">
        <v>10.039999961853001</v>
      </c>
      <c r="AA980">
        <v>1.78840425546105</v>
      </c>
      <c r="AB980">
        <v>132.03999328613199</v>
      </c>
      <c r="AC980">
        <v>10.364026258787201</v>
      </c>
      <c r="AD980">
        <v>136.17922563008099</v>
      </c>
      <c r="AE980">
        <v>58.950000762939403</v>
      </c>
      <c r="AF980">
        <v>13.7100000381469</v>
      </c>
    </row>
    <row r="981" spans="1:33" x14ac:dyDescent="0.2">
      <c r="A981" s="94">
        <v>45292</v>
      </c>
      <c r="AA981">
        <v>1.7914714051110201</v>
      </c>
    </row>
    <row r="982" spans="1:33" x14ac:dyDescent="0.2">
      <c r="A982" s="94">
        <v>45293</v>
      </c>
      <c r="B982">
        <v>19.290000915527301</v>
      </c>
      <c r="C982">
        <v>47.3997911588298</v>
      </c>
      <c r="D982">
        <v>0.69244086011009598</v>
      </c>
      <c r="E982">
        <v>13.939999580383301</v>
      </c>
      <c r="F982">
        <v>89.433647155761705</v>
      </c>
      <c r="G982">
        <v>46.770874207136202</v>
      </c>
      <c r="H982">
        <v>12.5100002288818</v>
      </c>
      <c r="I982">
        <v>9.9600000381469709</v>
      </c>
      <c r="J982">
        <v>1.21266733860892</v>
      </c>
      <c r="K982">
        <v>4.98623420208932</v>
      </c>
      <c r="L982">
        <v>93.459999084472599</v>
      </c>
      <c r="M982">
        <v>1.47608041763305</v>
      </c>
      <c r="N982">
        <v>1.00523528126814</v>
      </c>
      <c r="O982">
        <v>1.5698584824391999</v>
      </c>
      <c r="P982">
        <v>21.016658782958899</v>
      </c>
      <c r="Q982">
        <v>7.0593896580726296</v>
      </c>
      <c r="R982">
        <v>1.9588049061167101</v>
      </c>
      <c r="S982">
        <v>205.74474501460401</v>
      </c>
      <c r="T982">
        <v>0.77101545317731202</v>
      </c>
      <c r="U982">
        <v>60.4799995422363</v>
      </c>
      <c r="V982">
        <v>1231.1989262301599</v>
      </c>
      <c r="W982">
        <v>3.3746835585753798</v>
      </c>
      <c r="X982">
        <v>0.64369184986986705</v>
      </c>
      <c r="Y982">
        <v>81.464324951171804</v>
      </c>
      <c r="Z982">
        <v>9.8400001525878906</v>
      </c>
      <c r="AA982">
        <v>1.7907056929701499</v>
      </c>
      <c r="AB982">
        <v>131.92999267578099</v>
      </c>
      <c r="AD982">
        <v>137.39596055024501</v>
      </c>
      <c r="AE982">
        <v>58.810001373291001</v>
      </c>
      <c r="AF982">
        <v>13.2299995422363</v>
      </c>
      <c r="AG982">
        <v>4.3265912277972696</v>
      </c>
    </row>
    <row r="983" spans="1:33" x14ac:dyDescent="0.2">
      <c r="A983" s="94">
        <v>45294</v>
      </c>
      <c r="B983">
        <v>19.2000007629394</v>
      </c>
      <c r="C983">
        <v>46.711402462800301</v>
      </c>
      <c r="D983">
        <v>0.68461142316188195</v>
      </c>
      <c r="E983">
        <v>13.4099998474121</v>
      </c>
      <c r="F983">
        <v>89.714904785156193</v>
      </c>
      <c r="G983">
        <v>48.179136472752603</v>
      </c>
      <c r="H983">
        <v>12.6000003814697</v>
      </c>
      <c r="I983">
        <v>9.9700002670287997</v>
      </c>
      <c r="J983">
        <v>1.2332837141203701</v>
      </c>
      <c r="K983">
        <v>4.9079671547728996</v>
      </c>
      <c r="L983">
        <v>92.400001525878906</v>
      </c>
      <c r="M983">
        <v>1.34445536136627</v>
      </c>
      <c r="N983">
        <v>1.02375375040752</v>
      </c>
      <c r="O983">
        <v>1.6255706505178</v>
      </c>
      <c r="P983">
        <v>21.184474945068299</v>
      </c>
      <c r="Q983">
        <v>7.0525839924812299</v>
      </c>
      <c r="R983">
        <v>2.14872549517872</v>
      </c>
      <c r="S983">
        <v>200.761455766007</v>
      </c>
      <c r="T983">
        <v>0.77437369009027102</v>
      </c>
      <c r="U983">
        <v>60.450000762939403</v>
      </c>
      <c r="V983">
        <v>1226.01991982097</v>
      </c>
      <c r="W983">
        <v>3.4008365286494402</v>
      </c>
      <c r="X983">
        <v>0.62909049751002</v>
      </c>
      <c r="Y983">
        <v>83.312288761138902</v>
      </c>
      <c r="Z983">
        <v>9.3800001144409109</v>
      </c>
      <c r="AA983">
        <v>1.86851150391695</v>
      </c>
      <c r="AB983">
        <v>130.77000427246</v>
      </c>
      <c r="AD983">
        <v>137.51634967237601</v>
      </c>
      <c r="AE983">
        <v>59.610000610351499</v>
      </c>
      <c r="AF983">
        <v>13.0100002288818</v>
      </c>
      <c r="AG983">
        <v>4.17317128585651</v>
      </c>
    </row>
    <row r="984" spans="1:33" x14ac:dyDescent="0.2">
      <c r="A984" s="94">
        <v>45295</v>
      </c>
      <c r="B984">
        <v>18.909999847412099</v>
      </c>
      <c r="C984">
        <v>45.918422240289097</v>
      </c>
      <c r="D984">
        <v>0.660676520317792</v>
      </c>
      <c r="E984">
        <v>12.939999580383301</v>
      </c>
      <c r="F984">
        <v>89.229965209960895</v>
      </c>
      <c r="G984">
        <v>47.345231403594198</v>
      </c>
      <c r="H984">
        <v>12.8500003814697</v>
      </c>
      <c r="I984">
        <v>9.9300003051757795</v>
      </c>
      <c r="J984">
        <v>1.25853113197129</v>
      </c>
      <c r="K984">
        <v>4.8865415159543097</v>
      </c>
      <c r="L984">
        <v>92.949996948242202</v>
      </c>
      <c r="M984">
        <v>1.4854822158813401</v>
      </c>
      <c r="N984">
        <v>1.0304631846994801</v>
      </c>
      <c r="O984">
        <v>1.59259861249117</v>
      </c>
      <c r="P984">
        <v>20.750125885009702</v>
      </c>
      <c r="Q984">
        <v>6.9250170504677699</v>
      </c>
      <c r="R984">
        <v>2.2359094785136602</v>
      </c>
      <c r="S984">
        <v>201.95615655864</v>
      </c>
      <c r="T984">
        <v>0.76913330913512801</v>
      </c>
      <c r="U984">
        <v>59.569999694824197</v>
      </c>
      <c r="V984">
        <v>1245.6894834333</v>
      </c>
      <c r="W984">
        <v>3.3089033919628101</v>
      </c>
      <c r="X984">
        <v>0.62685770238792304</v>
      </c>
      <c r="Y984">
        <v>84.917622804641695</v>
      </c>
      <c r="Z984">
        <v>9.1899995803833008</v>
      </c>
      <c r="AA984">
        <v>1.83382031445139</v>
      </c>
      <c r="AB984">
        <v>128.22000122070301</v>
      </c>
      <c r="AC984">
        <v>9.9778774217831998</v>
      </c>
      <c r="AD984">
        <v>134.90726596396499</v>
      </c>
      <c r="AE984">
        <v>59.209999084472599</v>
      </c>
      <c r="AF984">
        <v>13.060000419616699</v>
      </c>
      <c r="AG984">
        <v>4.09408894451993</v>
      </c>
    </row>
    <row r="985" spans="1:33" x14ac:dyDescent="0.2">
      <c r="A985" s="94">
        <v>45296</v>
      </c>
      <c r="B985">
        <v>18.799999237060501</v>
      </c>
      <c r="C985">
        <v>45.745118959238397</v>
      </c>
      <c r="D985">
        <v>0.682245276323456</v>
      </c>
      <c r="E985">
        <v>13.1000003814697</v>
      </c>
      <c r="F985">
        <v>87.425964355468693</v>
      </c>
      <c r="G985">
        <v>47.435652487906196</v>
      </c>
      <c r="H985">
        <v>12.8599996566772</v>
      </c>
      <c r="I985">
        <v>10.369999885559</v>
      </c>
      <c r="J985">
        <v>1.2337683563963799</v>
      </c>
      <c r="K985">
        <v>4.9877599978250604</v>
      </c>
      <c r="L985">
        <v>94.900001525878906</v>
      </c>
      <c r="M985">
        <v>1.58890187740325</v>
      </c>
      <c r="N985">
        <v>1.0087596269572201</v>
      </c>
      <c r="O985">
        <v>1.51592571871937</v>
      </c>
      <c r="P985">
        <v>20.562564849853501</v>
      </c>
      <c r="Q985">
        <v>6.8171592541307202</v>
      </c>
      <c r="R985">
        <v>2.1509845690789899</v>
      </c>
      <c r="S985">
        <v>198.710713321779</v>
      </c>
      <c r="T985">
        <v>0.74824195355554202</v>
      </c>
      <c r="U985">
        <v>57.900001525878899</v>
      </c>
      <c r="V985">
        <v>1236.5097339152101</v>
      </c>
      <c r="W985">
        <v>3.1942137556890402</v>
      </c>
      <c r="X985">
        <v>0.60900140926074098</v>
      </c>
      <c r="Y985">
        <v>82.446508407592702</v>
      </c>
      <c r="Z985">
        <v>9.0900001525878906</v>
      </c>
      <c r="AA985">
        <v>1.8150482637873799</v>
      </c>
      <c r="AB985">
        <v>122.81999969482401</v>
      </c>
      <c r="AC985">
        <v>9.7653316812197399</v>
      </c>
      <c r="AD985">
        <v>136.27936522220199</v>
      </c>
      <c r="AE985">
        <v>56.909999847412102</v>
      </c>
      <c r="AF985">
        <v>13.0100002288818</v>
      </c>
      <c r="AG985">
        <v>4.1740277824265997</v>
      </c>
    </row>
    <row r="986" spans="1:33" x14ac:dyDescent="0.2">
      <c r="A986" s="94">
        <v>45299</v>
      </c>
      <c r="B986">
        <v>19.25</v>
      </c>
      <c r="C986">
        <v>46.028164382750603</v>
      </c>
      <c r="D986">
        <v>0.69332044169261897</v>
      </c>
      <c r="E986">
        <v>13.2399997711181</v>
      </c>
      <c r="F986">
        <v>88.667434692382798</v>
      </c>
      <c r="G986">
        <v>47.215430997307998</v>
      </c>
      <c r="H986">
        <v>12.5100002288818</v>
      </c>
      <c r="I986">
        <v>10.810000419616699</v>
      </c>
      <c r="J986">
        <v>1.22471310661155</v>
      </c>
      <c r="K986">
        <v>4.9576957513944402</v>
      </c>
      <c r="L986">
        <v>97.300003051757798</v>
      </c>
      <c r="M986">
        <v>1.8803571462631199</v>
      </c>
      <c r="N986">
        <v>1.00453369095448</v>
      </c>
      <c r="O986">
        <v>1.5014242608949699</v>
      </c>
      <c r="P986">
        <v>20.878456115722599</v>
      </c>
      <c r="Q986">
        <v>6.8382088765501896</v>
      </c>
      <c r="R986">
        <v>2.2168142738399101</v>
      </c>
      <c r="S986">
        <v>201.03936323950001</v>
      </c>
      <c r="T986">
        <v>0.73598863713151896</v>
      </c>
      <c r="U986">
        <v>58.540000915527301</v>
      </c>
      <c r="V986">
        <v>1246.6613079067599</v>
      </c>
      <c r="W986">
        <v>3.1590109484904101</v>
      </c>
      <c r="X986">
        <v>0.59499463967687605</v>
      </c>
      <c r="Y986">
        <v>83.937425851821899</v>
      </c>
      <c r="Z986">
        <v>9.2399997711181605</v>
      </c>
      <c r="AA986">
        <v>1.8342778389545999</v>
      </c>
      <c r="AB986">
        <v>123.91000366210901</v>
      </c>
      <c r="AD986">
        <v>137.27712853152099</v>
      </c>
      <c r="AE986">
        <v>57.430000305175703</v>
      </c>
      <c r="AF986">
        <v>12.9899997711181</v>
      </c>
      <c r="AG986">
        <v>4.2484915303487796</v>
      </c>
    </row>
    <row r="987" spans="1:33" x14ac:dyDescent="0.2">
      <c r="A987" s="94">
        <v>45300</v>
      </c>
      <c r="B987">
        <v>19.100000381469702</v>
      </c>
      <c r="C987">
        <v>45.991778320489097</v>
      </c>
      <c r="D987">
        <v>0.68391863507702</v>
      </c>
      <c r="E987">
        <v>13.0900001525878</v>
      </c>
      <c r="F987">
        <v>86.300895690917898</v>
      </c>
      <c r="G987">
        <v>48.178072646258798</v>
      </c>
      <c r="H987">
        <v>12.6099996566772</v>
      </c>
      <c r="I987">
        <v>11.1300001144409</v>
      </c>
      <c r="J987">
        <v>1.21842102414086</v>
      </c>
      <c r="K987">
        <v>4.9328506281280697</v>
      </c>
      <c r="L987">
        <v>92.550003051757798</v>
      </c>
      <c r="M987">
        <v>2.08719635009765</v>
      </c>
      <c r="N987">
        <v>1.0008576492953101</v>
      </c>
      <c r="O987">
        <v>1.51739455762958</v>
      </c>
      <c r="P987">
        <v>20.542819976806602</v>
      </c>
      <c r="Q987">
        <v>6.7658675467118803</v>
      </c>
      <c r="R987">
        <v>2.0880603518869498</v>
      </c>
      <c r="S987">
        <v>198.78904356461101</v>
      </c>
      <c r="T987">
        <v>0.74047954380512204</v>
      </c>
      <c r="U987">
        <v>57.889999389648402</v>
      </c>
      <c r="V987">
        <v>1246.2889242256699</v>
      </c>
      <c r="W987">
        <v>3.16707652050615</v>
      </c>
      <c r="X987">
        <v>0.605077564700366</v>
      </c>
      <c r="Y987">
        <v>83.6084188087179</v>
      </c>
      <c r="Z987">
        <v>9.0399999618530202</v>
      </c>
      <c r="AA987">
        <v>1.82389036872037</v>
      </c>
      <c r="AB987">
        <v>122.59999847412099</v>
      </c>
      <c r="AC987">
        <v>9.9568677830290699</v>
      </c>
      <c r="AD987">
        <v>138.20973456197601</v>
      </c>
      <c r="AE987">
        <v>56.880001068115199</v>
      </c>
      <c r="AF987">
        <v>12.5100002288818</v>
      </c>
      <c r="AG987">
        <v>4.2593800701670199</v>
      </c>
    </row>
    <row r="988" spans="1:33" x14ac:dyDescent="0.2">
      <c r="A988" s="94">
        <v>45301</v>
      </c>
      <c r="B988">
        <v>19.370000839233398</v>
      </c>
      <c r="C988">
        <v>46.475949151354101</v>
      </c>
      <c r="D988">
        <v>0.676846550802363</v>
      </c>
      <c r="E988">
        <v>13.3800001144409</v>
      </c>
      <c r="F988">
        <v>87.0283203125</v>
      </c>
      <c r="G988">
        <v>47.356017603300003</v>
      </c>
      <c r="H988">
        <v>12.550000190734799</v>
      </c>
      <c r="I988">
        <v>11.279999732971101</v>
      </c>
      <c r="J988">
        <v>1.1976338202800101</v>
      </c>
      <c r="K988">
        <v>4.9306485063209404</v>
      </c>
      <c r="L988">
        <v>95.680000305175696</v>
      </c>
      <c r="M988">
        <v>2.0213840007781898</v>
      </c>
      <c r="N988">
        <v>0.98044549625669897</v>
      </c>
      <c r="O988">
        <v>1.42102198072859</v>
      </c>
      <c r="P988">
        <v>20.641536712646399</v>
      </c>
      <c r="Q988">
        <v>6.54218745124978</v>
      </c>
      <c r="R988">
        <v>1.96797680762097</v>
      </c>
      <c r="S988">
        <v>196.23426900448899</v>
      </c>
      <c r="T988">
        <v>0.72941305514917298</v>
      </c>
      <c r="U988">
        <v>57.950000762939403</v>
      </c>
      <c r="V988">
        <v>1245.4235071079299</v>
      </c>
      <c r="W988">
        <v>3.0397576078723798</v>
      </c>
      <c r="X988">
        <v>0.59423224743229397</v>
      </c>
      <c r="Y988">
        <v>80.854311481408303</v>
      </c>
      <c r="Z988">
        <v>9.1099996566772408</v>
      </c>
      <c r="AA988">
        <v>1.8268132300498301</v>
      </c>
      <c r="AB988">
        <v>121.709999084472</v>
      </c>
      <c r="AC988">
        <v>10.0544847323611</v>
      </c>
      <c r="AD988">
        <v>137.86008119915601</v>
      </c>
      <c r="AE988">
        <v>57.439998626708899</v>
      </c>
      <c r="AF988">
        <v>12.619999885559</v>
      </c>
      <c r="AG988">
        <v>4.1539266984834997</v>
      </c>
    </row>
    <row r="989" spans="1:33" x14ac:dyDescent="0.2">
      <c r="A989" s="94">
        <v>45302</v>
      </c>
      <c r="B989">
        <v>19.379999160766602</v>
      </c>
      <c r="C989">
        <v>47.268514928440702</v>
      </c>
      <c r="D989">
        <v>0.67465350696132298</v>
      </c>
      <c r="E989">
        <v>13.5900001525878</v>
      </c>
      <c r="F989">
        <v>87.930313110351506</v>
      </c>
      <c r="G989">
        <v>46.755218552423898</v>
      </c>
      <c r="H989">
        <v>12.529999732971101</v>
      </c>
      <c r="I989">
        <v>10.9300003051757</v>
      </c>
      <c r="J989">
        <v>1.2140674026204501</v>
      </c>
      <c r="K989">
        <v>5.0453116038615304</v>
      </c>
      <c r="L989">
        <v>96.730003356933594</v>
      </c>
      <c r="M989">
        <v>2.1059999465942298</v>
      </c>
      <c r="N989">
        <v>0.97502325250513799</v>
      </c>
      <c r="O989">
        <v>1.4809489765127599</v>
      </c>
      <c r="P989">
        <v>20.848842620849599</v>
      </c>
      <c r="Q989">
        <v>6.6732676166156999</v>
      </c>
      <c r="R989">
        <v>2.1440033294052201</v>
      </c>
      <c r="S989">
        <v>199.808349668266</v>
      </c>
      <c r="T989">
        <v>0.747517585301124</v>
      </c>
      <c r="U989">
        <v>58.130001068115199</v>
      </c>
      <c r="V989">
        <v>1229.21648919322</v>
      </c>
      <c r="W989">
        <v>3.0889490130380102</v>
      </c>
      <c r="X989">
        <v>0.59550373049808003</v>
      </c>
      <c r="Y989">
        <v>82.8437095880508</v>
      </c>
      <c r="Z989">
        <v>9.1300001144409109</v>
      </c>
      <c r="AA989">
        <v>1.8127090405783901</v>
      </c>
      <c r="AB989">
        <v>124.699996948242</v>
      </c>
      <c r="AC989">
        <v>10.2751405560092</v>
      </c>
      <c r="AD989">
        <v>138.20973456197601</v>
      </c>
      <c r="AE989">
        <v>57.830001831054602</v>
      </c>
      <c r="AF989">
        <v>12.7600002288818</v>
      </c>
      <c r="AG989">
        <v>4.1756038159409998</v>
      </c>
    </row>
    <row r="990" spans="1:33" x14ac:dyDescent="0.2">
      <c r="A990" s="94">
        <v>45303</v>
      </c>
      <c r="B990">
        <v>19.600000381469702</v>
      </c>
      <c r="C990">
        <v>48.917670390801497</v>
      </c>
      <c r="D990">
        <v>0.68176682353057605</v>
      </c>
      <c r="E990">
        <v>13.5900001525878</v>
      </c>
      <c r="F990">
        <v>89.278465270996094</v>
      </c>
      <c r="G990">
        <v>45.960715133694897</v>
      </c>
      <c r="H990">
        <v>13.050000190734799</v>
      </c>
      <c r="I990">
        <v>11.569999694824199</v>
      </c>
      <c r="J990">
        <v>1.2014080275000001</v>
      </c>
      <c r="K990">
        <v>5.1278421322094703</v>
      </c>
      <c r="L990">
        <v>98.180000305175696</v>
      </c>
      <c r="M990">
        <v>2.4914731979370099</v>
      </c>
      <c r="N990">
        <v>0.96146516429706597</v>
      </c>
      <c r="O990">
        <v>1.4445408146965499</v>
      </c>
      <c r="P990">
        <v>20.838970184326101</v>
      </c>
      <c r="Q990">
        <v>6.8280049860477403</v>
      </c>
      <c r="R990">
        <v>2.1319931325098702</v>
      </c>
      <c r="S990">
        <v>207.70565479924699</v>
      </c>
      <c r="T990">
        <v>0.73207473453834304</v>
      </c>
      <c r="U990">
        <v>58.520000457763601</v>
      </c>
      <c r="V990">
        <v>1242.57629536424</v>
      </c>
      <c r="W990">
        <v>3.0627072630240901</v>
      </c>
      <c r="X990">
        <v>0.58988332540704302</v>
      </c>
      <c r="Y990">
        <v>82.544304733809398</v>
      </c>
      <c r="Z990">
        <v>9.3199996948242205</v>
      </c>
      <c r="AA990">
        <v>1.7899144297318299</v>
      </c>
      <c r="AB990">
        <v>125.480003356933</v>
      </c>
      <c r="AC990">
        <v>10.810695105518899</v>
      </c>
      <c r="AD990">
        <v>136.64730960011801</v>
      </c>
      <c r="AE990">
        <v>58.689998626708899</v>
      </c>
      <c r="AF990">
        <v>13.050000190734799</v>
      </c>
      <c r="AG990">
        <v>4.2365758567833298</v>
      </c>
    </row>
    <row r="991" spans="1:33" x14ac:dyDescent="0.2">
      <c r="A991" s="94">
        <v>45306</v>
      </c>
      <c r="C991">
        <v>48.469225444330696</v>
      </c>
      <c r="D991">
        <v>0.68824822028101795</v>
      </c>
      <c r="G991">
        <v>45.930610533100598</v>
      </c>
      <c r="J991">
        <v>1.21391635979503</v>
      </c>
      <c r="K991">
        <v>5.1201012178812499</v>
      </c>
      <c r="N991">
        <v>0.97253499150063705</v>
      </c>
      <c r="O991">
        <v>1.44785251144699</v>
      </c>
      <c r="Q991">
        <v>6.8782920062859496</v>
      </c>
      <c r="R991">
        <v>2.13274367635537</v>
      </c>
      <c r="S991">
        <v>209.610339296468</v>
      </c>
      <c r="T991">
        <v>0.729515792393712</v>
      </c>
      <c r="V991">
        <v>1247.4847690640299</v>
      </c>
      <c r="W991">
        <v>3.0623972365751699</v>
      </c>
      <c r="X991">
        <v>0.58727432639994903</v>
      </c>
      <c r="Y991">
        <v>82.787787914276095</v>
      </c>
      <c r="AA991">
        <v>1.81724200927072</v>
      </c>
      <c r="AC991">
        <v>10.9875484995409</v>
      </c>
      <c r="AD991">
        <v>136.20699170265601</v>
      </c>
      <c r="AG991">
        <v>4.3139984409893302</v>
      </c>
    </row>
    <row r="992" spans="1:33" x14ac:dyDescent="0.2">
      <c r="A992" s="94">
        <v>45307</v>
      </c>
      <c r="B992">
        <v>19.610000610351499</v>
      </c>
      <c r="C992">
        <v>49.785822044734203</v>
      </c>
      <c r="D992">
        <v>0.65813833263722499</v>
      </c>
      <c r="E992">
        <v>13.329999923706</v>
      </c>
      <c r="F992">
        <v>88.153381347656193</v>
      </c>
      <c r="G992">
        <v>45.237213262588497</v>
      </c>
      <c r="H992">
        <v>13.1599998474121</v>
      </c>
      <c r="I992">
        <v>11</v>
      </c>
      <c r="J992">
        <v>1.22662376117773</v>
      </c>
      <c r="K992">
        <v>5.0318139595420899</v>
      </c>
      <c r="L992">
        <v>97.830001831054602</v>
      </c>
      <c r="M992">
        <v>2.6042945384979199</v>
      </c>
      <c r="N992">
        <v>0.97034411716762703</v>
      </c>
      <c r="O992">
        <v>1.4387708066276399</v>
      </c>
      <c r="P992">
        <v>21.085760116577099</v>
      </c>
      <c r="Q992">
        <v>6.7183316279310903</v>
      </c>
      <c r="R992">
        <v>2.0860008118409001</v>
      </c>
      <c r="S992">
        <v>208.10274896371899</v>
      </c>
      <c r="T992">
        <v>0.722840641768982</v>
      </c>
      <c r="U992">
        <v>59.139999389648402</v>
      </c>
      <c r="V992">
        <v>1245.9943682719299</v>
      </c>
      <c r="W992">
        <v>3.0208943007104301</v>
      </c>
      <c r="X992">
        <v>0.58898122633664196</v>
      </c>
      <c r="Y992">
        <v>82.1464829115029</v>
      </c>
      <c r="Z992">
        <v>9.2200002670287997</v>
      </c>
      <c r="AA992">
        <v>1.7940079303627801</v>
      </c>
      <c r="AB992">
        <v>125.900001525878</v>
      </c>
      <c r="AC992">
        <v>10.738529582300499</v>
      </c>
      <c r="AD992">
        <v>135.98873864366399</v>
      </c>
      <c r="AE992">
        <v>58.819999694824197</v>
      </c>
      <c r="AF992">
        <v>13.0100002288818</v>
      </c>
      <c r="AG992">
        <v>4.1885569415808197</v>
      </c>
    </row>
    <row r="993" spans="1:33" x14ac:dyDescent="0.2">
      <c r="A993" s="94">
        <v>45308</v>
      </c>
      <c r="B993">
        <v>19.4500007629394</v>
      </c>
      <c r="C993">
        <v>49.822099183297702</v>
      </c>
      <c r="D993">
        <v>0.65585088610505604</v>
      </c>
      <c r="E993">
        <v>13.420000076293899</v>
      </c>
      <c r="F993">
        <v>88.531646728515597</v>
      </c>
      <c r="G993">
        <v>43.429833819388399</v>
      </c>
      <c r="H993">
        <v>13.75</v>
      </c>
      <c r="I993">
        <v>11.4600000381469</v>
      </c>
      <c r="J993">
        <v>1.1911068833703899</v>
      </c>
      <c r="K993">
        <v>5.0429079317695997</v>
      </c>
      <c r="L993">
        <v>96.050003051757798</v>
      </c>
      <c r="M993">
        <v>2.8581428527832</v>
      </c>
      <c r="N993">
        <v>0.94493199807734995</v>
      </c>
      <c r="O993">
        <v>1.4012652686878599</v>
      </c>
      <c r="P993">
        <v>21.6583137512207</v>
      </c>
      <c r="Q993">
        <v>6.4736880031553001</v>
      </c>
      <c r="R993">
        <v>2.1321869296268101</v>
      </c>
      <c r="S993">
        <v>206.18828419766899</v>
      </c>
      <c r="T993">
        <v>0.70680816648156397</v>
      </c>
      <c r="U993">
        <v>60.200000762939403</v>
      </c>
      <c r="V993">
        <v>1212.1095146201501</v>
      </c>
      <c r="W993">
        <v>2.96690799822971</v>
      </c>
      <c r="X993">
        <v>0.57472075311704796</v>
      </c>
      <c r="Y993">
        <v>81.139485889114397</v>
      </c>
      <c r="Z993">
        <v>9.1800003051757795</v>
      </c>
      <c r="AA993">
        <v>1.7374659585801699</v>
      </c>
      <c r="AB993">
        <v>123.41000366210901</v>
      </c>
      <c r="AC993">
        <v>10.533421373297299</v>
      </c>
      <c r="AD993">
        <v>133.263871027622</v>
      </c>
      <c r="AE993">
        <v>58.580001831054602</v>
      </c>
      <c r="AF993">
        <v>12.8500003814697</v>
      </c>
      <c r="AG993">
        <v>4.1491949285384004</v>
      </c>
    </row>
    <row r="994" spans="1:33" x14ac:dyDescent="0.2">
      <c r="A994" s="94">
        <v>45309</v>
      </c>
      <c r="B994">
        <v>19.579999923706001</v>
      </c>
      <c r="C994">
        <v>50.822605324947197</v>
      </c>
      <c r="D994">
        <v>0.64450750809886104</v>
      </c>
      <c r="E994">
        <v>13.3800001144409</v>
      </c>
      <c r="F994">
        <v>90.102867126464801</v>
      </c>
      <c r="G994">
        <v>42.334733792808301</v>
      </c>
      <c r="H994">
        <v>13.899999618530201</v>
      </c>
      <c r="I994">
        <v>11.1800003051757</v>
      </c>
      <c r="J994">
        <v>1.1968025213839499</v>
      </c>
      <c r="K994">
        <v>5.1089539995619404</v>
      </c>
      <c r="L994">
        <v>96.260002136230398</v>
      </c>
      <c r="M994">
        <v>2.2470269203186</v>
      </c>
      <c r="N994">
        <v>0.93716476520729897</v>
      </c>
      <c r="O994">
        <v>1.4394282929406099</v>
      </c>
      <c r="P994">
        <v>21.924846649169901</v>
      </c>
      <c r="Q994">
        <v>6.2843489133434698</v>
      </c>
      <c r="R994">
        <v>1.98545561390467</v>
      </c>
      <c r="S994">
        <v>211.35422662973701</v>
      </c>
      <c r="T994">
        <v>0.70138448403818598</v>
      </c>
      <c r="U994">
        <v>61.029998779296797</v>
      </c>
      <c r="V994">
        <v>1213.7544090303099</v>
      </c>
      <c r="W994">
        <v>2.9940666663094602</v>
      </c>
      <c r="X994">
        <v>0.55942091941705696</v>
      </c>
      <c r="Y994">
        <v>79.357030317025405</v>
      </c>
      <c r="Z994">
        <v>9.2399997711181605</v>
      </c>
      <c r="AA994">
        <v>1.7291740210164399</v>
      </c>
      <c r="AB994">
        <v>123.77999877929599</v>
      </c>
      <c r="AC994">
        <v>10.8988140537394</v>
      </c>
      <c r="AD994">
        <v>133.66763527261099</v>
      </c>
      <c r="AE994">
        <v>58.970001220703097</v>
      </c>
      <c r="AF994">
        <v>12.800000190734799</v>
      </c>
      <c r="AG994">
        <v>4.0439772435007599</v>
      </c>
    </row>
    <row r="995" spans="1:33" x14ac:dyDescent="0.2">
      <c r="A995" s="94">
        <v>45310</v>
      </c>
      <c r="B995">
        <v>17.559999465942301</v>
      </c>
      <c r="C995">
        <v>49.910241181793403</v>
      </c>
      <c r="D995">
        <v>0.64757113381507003</v>
      </c>
      <c r="E995">
        <v>13.4799995422363</v>
      </c>
      <c r="F995">
        <v>91.751678466796804</v>
      </c>
      <c r="G995">
        <v>43.658326612781501</v>
      </c>
      <c r="H995">
        <v>13.949999809265099</v>
      </c>
      <c r="I995">
        <v>12.079999923706</v>
      </c>
      <c r="J995">
        <v>1.20609912520379</v>
      </c>
      <c r="K995">
        <v>5.1956038581388304</v>
      </c>
      <c r="L995">
        <v>98.169998168945298</v>
      </c>
      <c r="M995">
        <v>2.1436071395874001</v>
      </c>
      <c r="N995">
        <v>0.94914735973185205</v>
      </c>
      <c r="O995">
        <v>1.4631061139820001</v>
      </c>
      <c r="P995">
        <v>22.0827941894531</v>
      </c>
      <c r="Q995">
        <v>6.1728740431285498</v>
      </c>
      <c r="R995">
        <v>1.8899088191387801</v>
      </c>
      <c r="S995">
        <v>210.904370919104</v>
      </c>
      <c r="T995">
        <v>0.68868589847546902</v>
      </c>
      <c r="U995">
        <v>61.639999389648402</v>
      </c>
      <c r="V995">
        <v>1203.9573975355199</v>
      </c>
      <c r="W995">
        <v>3.0049394848440998</v>
      </c>
      <c r="X995">
        <v>0.55375967889584299</v>
      </c>
      <c r="Y995">
        <v>80.834780994816299</v>
      </c>
      <c r="Z995">
        <v>9.2100000381469709</v>
      </c>
      <c r="AA995">
        <v>1.72835600981207</v>
      </c>
      <c r="AB995">
        <v>124.56999969482401</v>
      </c>
      <c r="AC995">
        <v>10.799453073584701</v>
      </c>
      <c r="AD995">
        <v>134.01590424515101</v>
      </c>
      <c r="AE995">
        <v>62.020000457763601</v>
      </c>
      <c r="AF995">
        <v>12.7100000381469</v>
      </c>
      <c r="AG995">
        <v>4.1900649774839804</v>
      </c>
    </row>
    <row r="996" spans="1:33" x14ac:dyDescent="0.2">
      <c r="A996" s="94">
        <v>45313</v>
      </c>
      <c r="B996">
        <v>17.9500007629394</v>
      </c>
      <c r="C996">
        <v>51.037124532968797</v>
      </c>
      <c r="D996">
        <v>0.623898724571887</v>
      </c>
      <c r="E996">
        <v>13.8500003814697</v>
      </c>
      <c r="F996">
        <v>93.458702087402301</v>
      </c>
      <c r="G996">
        <v>43.879059317983497</v>
      </c>
      <c r="H996">
        <v>14.1300001144409</v>
      </c>
      <c r="I996">
        <v>12.329999923706</v>
      </c>
      <c r="J996">
        <v>1.1403596903167501</v>
      </c>
      <c r="K996">
        <v>5.2735272622578497</v>
      </c>
      <c r="L996">
        <v>100.430000305175</v>
      </c>
      <c r="M996">
        <v>2.3504464626312198</v>
      </c>
      <c r="N996">
        <v>0.89257364822010699</v>
      </c>
      <c r="O996">
        <v>1.33030191273135</v>
      </c>
      <c r="P996">
        <v>19.920909881591701</v>
      </c>
      <c r="Q996">
        <v>5.6774208559374904</v>
      </c>
      <c r="R996">
        <v>1.76418997125921</v>
      </c>
      <c r="S996">
        <v>216.46379425663301</v>
      </c>
      <c r="T996">
        <v>0.64442597448220296</v>
      </c>
      <c r="U996">
        <v>62.090000152587798</v>
      </c>
      <c r="V996">
        <v>1225.6071724128899</v>
      </c>
      <c r="W996">
        <v>2.8543288892868102</v>
      </c>
      <c r="X996">
        <v>0.52764136344194401</v>
      </c>
      <c r="Y996">
        <v>81.279129028320298</v>
      </c>
      <c r="Z996">
        <v>9.3599996566772408</v>
      </c>
      <c r="AB996">
        <v>125.01999664306599</v>
      </c>
      <c r="AC996">
        <v>11.079413622770099</v>
      </c>
      <c r="AD996">
        <v>134.545025907731</v>
      </c>
      <c r="AE996">
        <v>62.209999084472599</v>
      </c>
      <c r="AF996">
        <v>13.289999961853001</v>
      </c>
      <c r="AG996">
        <v>4.1763479440043003</v>
      </c>
    </row>
    <row r="997" spans="1:33" x14ac:dyDescent="0.2">
      <c r="A997" s="94">
        <v>45314</v>
      </c>
      <c r="B997">
        <v>18.4899997711181</v>
      </c>
      <c r="C997">
        <v>50.785807821747298</v>
      </c>
      <c r="D997">
        <v>0.62345889998521598</v>
      </c>
      <c r="E997">
        <v>14</v>
      </c>
      <c r="F997">
        <v>92.857353210449205</v>
      </c>
      <c r="G997">
        <v>43.996595108182802</v>
      </c>
      <c r="H997">
        <v>14.390000343322701</v>
      </c>
      <c r="I997">
        <v>12.4700002670288</v>
      </c>
      <c r="J997">
        <v>1.1599292412212401</v>
      </c>
      <c r="K997">
        <v>5.2963901128178996</v>
      </c>
      <c r="L997">
        <v>100.959999084472</v>
      </c>
      <c r="M997">
        <v>2.3786518573760902</v>
      </c>
      <c r="N997">
        <v>0.90049077405716105</v>
      </c>
      <c r="O997">
        <v>1.3545958987873501</v>
      </c>
      <c r="P997">
        <v>20.207185745239201</v>
      </c>
      <c r="Q997">
        <v>5.5820485127964004</v>
      </c>
      <c r="R997">
        <v>1.75984919831805</v>
      </c>
      <c r="S997">
        <v>215.47427893850301</v>
      </c>
      <c r="T997">
        <v>0.64648879527734204</v>
      </c>
      <c r="U997">
        <v>62.090000152587798</v>
      </c>
      <c r="V997">
        <v>1215.11405935625</v>
      </c>
      <c r="W997">
        <v>2.9190309016693998</v>
      </c>
      <c r="X997">
        <v>0.51162984107216702</v>
      </c>
      <c r="Y997">
        <v>81.324569702148395</v>
      </c>
      <c r="Z997">
        <v>9.4099998474121094</v>
      </c>
      <c r="AA997">
        <v>1.7121341706281701</v>
      </c>
      <c r="AB997">
        <v>126.73999786376901</v>
      </c>
      <c r="AC997">
        <v>10.946355297126001</v>
      </c>
      <c r="AD997">
        <v>134.620245914522</v>
      </c>
      <c r="AE997">
        <v>61.599998474121001</v>
      </c>
      <c r="AF997">
        <v>12.9799995422363</v>
      </c>
      <c r="AG997">
        <v>4.1772072503703104</v>
      </c>
    </row>
    <row r="998" spans="1:33" x14ac:dyDescent="0.2">
      <c r="A998" s="94">
        <v>45315</v>
      </c>
      <c r="B998">
        <v>18.409999847412099</v>
      </c>
      <c r="C998">
        <v>51.253649057808097</v>
      </c>
      <c r="D998">
        <v>0.61588790347907696</v>
      </c>
      <c r="E998">
        <v>14.2299995422363</v>
      </c>
      <c r="F998">
        <v>93.196823120117202</v>
      </c>
      <c r="G998">
        <v>44.958780519658802</v>
      </c>
      <c r="H998">
        <v>14.270000457763601</v>
      </c>
      <c r="I998">
        <v>11.6599998474121</v>
      </c>
      <c r="J998">
        <v>1.2097779266044799</v>
      </c>
      <c r="K998">
        <v>5.3467997952141904</v>
      </c>
      <c r="L998">
        <v>100.08000183105401</v>
      </c>
      <c r="M998">
        <v>2.4914731979370099</v>
      </c>
      <c r="N998">
        <v>0.93128444591189896</v>
      </c>
      <c r="O998">
        <v>1.37803131660672</v>
      </c>
      <c r="P998">
        <v>19.990011215209901</v>
      </c>
      <c r="Q998">
        <v>5.7703174609961803</v>
      </c>
      <c r="R998">
        <v>1.7771851566654799</v>
      </c>
      <c r="S998">
        <v>217.70264089736099</v>
      </c>
      <c r="T998">
        <v>0.67254437640647702</v>
      </c>
      <c r="U998">
        <v>60.819999694824197</v>
      </c>
      <c r="V998">
        <v>1209.87377172985</v>
      </c>
      <c r="W998">
        <v>3.0834908048320799</v>
      </c>
      <c r="X998">
        <v>0.53690514188810201</v>
      </c>
      <c r="Y998">
        <v>74.755683415617497</v>
      </c>
      <c r="Z998">
        <v>9.3800001144409109</v>
      </c>
      <c r="AA998">
        <v>1.7206555949525399</v>
      </c>
      <c r="AB998">
        <v>126.870002746582</v>
      </c>
      <c r="AC998">
        <v>11.036850473243</v>
      </c>
      <c r="AD998">
        <v>134.461356910923</v>
      </c>
      <c r="AE998">
        <v>61.020000457763601</v>
      </c>
      <c r="AF998">
        <v>12.869999885559</v>
      </c>
      <c r="AG998">
        <v>4.0509372048754804</v>
      </c>
    </row>
    <row r="999" spans="1:33" x14ac:dyDescent="0.2">
      <c r="A999" s="94">
        <v>45316</v>
      </c>
      <c r="B999">
        <v>18.959999084472599</v>
      </c>
      <c r="C999">
        <v>51.6583789738579</v>
      </c>
      <c r="D999">
        <v>0.61632034720470497</v>
      </c>
      <c r="E999">
        <v>14.149999618530201</v>
      </c>
      <c r="F999">
        <v>93.769058227539006</v>
      </c>
      <c r="G999">
        <v>46.244425146136301</v>
      </c>
      <c r="H999">
        <v>14.699999809265099</v>
      </c>
      <c r="I999">
        <v>12.069999694824199</v>
      </c>
      <c r="J999">
        <v>1.2682661459031499</v>
      </c>
      <c r="K999">
        <v>5.4376255193702097</v>
      </c>
      <c r="L999">
        <v>101.230003356933</v>
      </c>
      <c r="M999">
        <v>2.8393392562866202</v>
      </c>
      <c r="N999">
        <v>0.99526358784819902</v>
      </c>
      <c r="O999">
        <v>1.4376023318037501</v>
      </c>
      <c r="P999">
        <v>20.3651313781738</v>
      </c>
      <c r="Q999">
        <v>6.3428412301684496</v>
      </c>
      <c r="R999">
        <v>1.87475228988526</v>
      </c>
      <c r="S999">
        <v>220.53642035502699</v>
      </c>
      <c r="T999">
        <v>0.69189501112251806</v>
      </c>
      <c r="U999">
        <v>59.369998931884702</v>
      </c>
      <c r="V999">
        <v>1220.5653163147999</v>
      </c>
      <c r="W999">
        <v>3.3891761774831299</v>
      </c>
      <c r="X999">
        <v>0.56340021372392701</v>
      </c>
      <c r="Y999">
        <v>76.312580108642507</v>
      </c>
      <c r="Z999">
        <v>9.4799995422363192</v>
      </c>
      <c r="AA999">
        <v>1.7255634508675399</v>
      </c>
      <c r="AB999">
        <v>127.02999877929599</v>
      </c>
      <c r="AC999">
        <v>11.317168444311999</v>
      </c>
      <c r="AD999">
        <v>134.74525055307399</v>
      </c>
      <c r="AE999">
        <v>61.180000305175703</v>
      </c>
      <c r="AF999">
        <v>13</v>
      </c>
      <c r="AG999">
        <v>3.8878603744405198</v>
      </c>
    </row>
    <row r="1000" spans="1:33" x14ac:dyDescent="0.2">
      <c r="A1000" s="94">
        <v>45317</v>
      </c>
      <c r="B1000">
        <v>19.860000610351499</v>
      </c>
      <c r="C1000">
        <v>51.5475523938766</v>
      </c>
      <c r="D1000">
        <v>0.61637983649108796</v>
      </c>
      <c r="E1000">
        <v>14.369999885559</v>
      </c>
      <c r="F1000">
        <v>93.022247314453097</v>
      </c>
      <c r="G1000">
        <v>45.882200484628399</v>
      </c>
      <c r="H1000">
        <v>15.189999580383301</v>
      </c>
      <c r="I1000">
        <v>11.8599996566772</v>
      </c>
      <c r="J1000">
        <v>1.2778529228962801</v>
      </c>
      <c r="K1000">
        <v>5.4273100256999003</v>
      </c>
      <c r="L1000">
        <v>100.33000183105401</v>
      </c>
      <c r="M1000">
        <v>3.1213927268981898</v>
      </c>
      <c r="N1000">
        <v>1.0101864005177099</v>
      </c>
      <c r="O1000">
        <v>1.40545950983006</v>
      </c>
      <c r="P1000">
        <v>20.049240112304599</v>
      </c>
      <c r="Q1000">
        <v>6.4792197108674197</v>
      </c>
      <c r="R1000">
        <v>1.84679520742841</v>
      </c>
      <c r="S1000">
        <v>219.72640849713201</v>
      </c>
      <c r="T1000">
        <v>0.68915850467350004</v>
      </c>
      <c r="U1000">
        <v>60.25</v>
      </c>
      <c r="V1000">
        <v>1227.17927073992</v>
      </c>
      <c r="W1000">
        <v>3.3659421111616399</v>
      </c>
      <c r="X1000">
        <v>0.57053284165969798</v>
      </c>
      <c r="Y1000">
        <v>76.122463985272503</v>
      </c>
      <c r="Z1000">
        <v>9.2899999618530202</v>
      </c>
      <c r="AB1000">
        <v>129.13000488281199</v>
      </c>
      <c r="AC1000">
        <v>11.0598160837561</v>
      </c>
      <c r="AD1000">
        <v>134.633948686075</v>
      </c>
      <c r="AE1000">
        <v>60.369998931884702</v>
      </c>
      <c r="AF1000">
        <v>13.079999923706</v>
      </c>
      <c r="AG1000">
        <v>3.95103055446546</v>
      </c>
    </row>
    <row r="1001" spans="1:33" x14ac:dyDescent="0.2">
      <c r="A1001" s="94">
        <v>45320</v>
      </c>
      <c r="B1001">
        <v>20.659999847412099</v>
      </c>
      <c r="C1001">
        <v>51.638576103522603</v>
      </c>
      <c r="D1001">
        <v>0.59833930494642795</v>
      </c>
      <c r="E1001">
        <v>14.439999580383301</v>
      </c>
      <c r="F1001">
        <v>93.6817626953125</v>
      </c>
      <c r="G1001">
        <v>45.6327218562312</v>
      </c>
      <c r="H1001">
        <v>14.6099996566772</v>
      </c>
      <c r="I1001">
        <v>10.6300001144409</v>
      </c>
      <c r="J1001">
        <v>1.27820682226695</v>
      </c>
      <c r="K1001">
        <v>5.3437357471476004</v>
      </c>
      <c r="L1001">
        <v>101</v>
      </c>
      <c r="M1001">
        <v>4.0145626068115199</v>
      </c>
      <c r="N1001">
        <v>0.97983267394607698</v>
      </c>
      <c r="O1001">
        <v>1.3074673169829201</v>
      </c>
      <c r="P1001">
        <v>19.3977146148681</v>
      </c>
      <c r="Q1001">
        <v>6.4121019905086198</v>
      </c>
      <c r="R1001">
        <v>1.74534618618352</v>
      </c>
      <c r="S1001">
        <v>220.18833703234799</v>
      </c>
      <c r="T1001">
        <v>0.66463471682734998</v>
      </c>
      <c r="U1001">
        <v>60.689998626708899</v>
      </c>
      <c r="V1001">
        <v>1223.10446113697</v>
      </c>
      <c r="W1001">
        <v>3.3341197248703298</v>
      </c>
      <c r="X1001">
        <v>0.53622332734530398</v>
      </c>
      <c r="Y1001">
        <v>73.392169102851298</v>
      </c>
      <c r="Z1001">
        <v>9.2799997329711896</v>
      </c>
      <c r="AA1001">
        <v>1.71100835412785</v>
      </c>
      <c r="AB1001">
        <v>129.72999572753901</v>
      </c>
      <c r="AC1001">
        <v>11.2752279259083</v>
      </c>
      <c r="AD1001">
        <v>134.521118675888</v>
      </c>
      <c r="AE1001">
        <v>58.630001068115199</v>
      </c>
      <c r="AF1001">
        <v>12.9899997711181</v>
      </c>
      <c r="AG1001">
        <v>3.9068136469039398</v>
      </c>
    </row>
    <row r="1002" spans="1:33" x14ac:dyDescent="0.2">
      <c r="A1002" s="94">
        <v>45321</v>
      </c>
      <c r="B1002">
        <v>19.870000839233398</v>
      </c>
      <c r="C1002">
        <v>52.171711576639098</v>
      </c>
      <c r="D1002">
        <v>0.58381479445345197</v>
      </c>
      <c r="E1002">
        <v>13.8400001525878</v>
      </c>
      <c r="F1002">
        <v>92.479103088378906</v>
      </c>
      <c r="G1002">
        <v>45.9042466711212</v>
      </c>
      <c r="H1002">
        <v>14.390000343322701</v>
      </c>
      <c r="I1002">
        <v>10.4899997711181</v>
      </c>
      <c r="J1002">
        <v>1.2516681098357301</v>
      </c>
      <c r="K1002">
        <v>5.3138419911723496</v>
      </c>
      <c r="L1002">
        <v>98.680000305175696</v>
      </c>
      <c r="M1002">
        <v>3.77951788902282</v>
      </c>
      <c r="N1002">
        <v>0.96264493662071904</v>
      </c>
      <c r="O1002">
        <v>1.24182996481464</v>
      </c>
      <c r="P1002">
        <v>19.3977146148681</v>
      </c>
      <c r="Q1002">
        <v>6.0808814612762401</v>
      </c>
      <c r="R1002">
        <v>1.64581798216316</v>
      </c>
      <c r="S1002">
        <v>222.243044988663</v>
      </c>
      <c r="T1002">
        <v>0.64789335303618101</v>
      </c>
      <c r="U1002">
        <v>60.119998931884702</v>
      </c>
      <c r="V1002">
        <v>1224.86690663935</v>
      </c>
      <c r="W1002">
        <v>3.15840451017172</v>
      </c>
      <c r="X1002">
        <v>0.51803236950493603</v>
      </c>
      <c r="Y1002">
        <v>73.482666261614597</v>
      </c>
      <c r="Z1002">
        <v>8.9499998092651296</v>
      </c>
      <c r="AA1002">
        <v>1.7648276225483299</v>
      </c>
      <c r="AB1002">
        <v>129.13000488281199</v>
      </c>
      <c r="AC1002">
        <v>11.2770737722746</v>
      </c>
      <c r="AD1002">
        <v>135.32230570384499</v>
      </c>
      <c r="AE1002">
        <v>47.680000305175703</v>
      </c>
      <c r="AF1002">
        <v>12.819999694824199</v>
      </c>
      <c r="AG1002">
        <v>3.7648048253394601</v>
      </c>
    </row>
    <row r="1003" spans="1:33" x14ac:dyDescent="0.2">
      <c r="A1003" s="94">
        <v>45322</v>
      </c>
      <c r="B1003">
        <v>19.139999389648398</v>
      </c>
      <c r="C1003">
        <v>51.993734549227099</v>
      </c>
      <c r="D1003">
        <v>0.58986322752059495</v>
      </c>
      <c r="E1003">
        <v>13.5900001525878</v>
      </c>
      <c r="F1003">
        <v>91.227943420410099</v>
      </c>
      <c r="G1003">
        <v>45.3031022683681</v>
      </c>
      <c r="H1003">
        <v>14.119999885559</v>
      </c>
      <c r="I1003">
        <v>10.579999923706</v>
      </c>
      <c r="J1003">
        <v>1.3037364657280901</v>
      </c>
      <c r="K1003">
        <v>5.30832182653978</v>
      </c>
      <c r="L1003">
        <v>98.25</v>
      </c>
      <c r="M1003">
        <v>3.6384909152984601</v>
      </c>
      <c r="N1003">
        <v>0.95462895382942603</v>
      </c>
      <c r="O1003">
        <v>1.19525720128424</v>
      </c>
      <c r="P1003">
        <v>19.368101119995099</v>
      </c>
      <c r="Q1003">
        <v>6.24039724633632</v>
      </c>
      <c r="R1003">
        <v>1.5239801104355799</v>
      </c>
      <c r="S1003">
        <v>221.03936855480401</v>
      </c>
      <c r="T1003">
        <v>0.61036637273838201</v>
      </c>
      <c r="U1003">
        <v>59.950000762939403</v>
      </c>
      <c r="V1003">
        <v>1233.05543652291</v>
      </c>
      <c r="W1003">
        <v>3.3319842070647998</v>
      </c>
      <c r="X1003">
        <v>0.47786191779932302</v>
      </c>
      <c r="Y1003">
        <v>73.380055960997595</v>
      </c>
      <c r="Z1003">
        <v>8.9600000381469709</v>
      </c>
      <c r="AA1003">
        <v>1.7991534680980299</v>
      </c>
      <c r="AB1003">
        <v>130.58999633789</v>
      </c>
      <c r="AC1003">
        <v>10.904639612282001</v>
      </c>
      <c r="AD1003">
        <v>130.69234539326601</v>
      </c>
      <c r="AE1003">
        <v>50.4799995422363</v>
      </c>
      <c r="AF1003">
        <v>12.619999885559</v>
      </c>
      <c r="AG1003">
        <v>3.8262506746793798</v>
      </c>
    </row>
    <row r="1004" spans="1:33" x14ac:dyDescent="0.2">
      <c r="A1004" s="94">
        <v>45323</v>
      </c>
      <c r="B1004">
        <v>19.139999389648398</v>
      </c>
      <c r="C1004">
        <v>46.4397977876637</v>
      </c>
      <c r="D1004">
        <v>0.58159494803726297</v>
      </c>
      <c r="E1004">
        <v>13.920000076293899</v>
      </c>
      <c r="F1004">
        <v>93.2744140625</v>
      </c>
      <c r="G1004">
        <v>46.105057495878398</v>
      </c>
      <c r="H1004">
        <v>14.449999809265099</v>
      </c>
      <c r="I1004">
        <v>10.770000457763601</v>
      </c>
      <c r="J1004">
        <v>1.2810397925156201</v>
      </c>
      <c r="K1004">
        <v>5.1660689608984196</v>
      </c>
      <c r="L1004">
        <v>100.48999786376901</v>
      </c>
      <c r="M1004">
        <v>3.7983214855193999</v>
      </c>
      <c r="N1004">
        <v>0.92557204754486</v>
      </c>
      <c r="O1004">
        <v>1.17592569446145</v>
      </c>
      <c r="P1004">
        <v>20.325645446777301</v>
      </c>
      <c r="Q1004">
        <v>6.0979903055644398</v>
      </c>
      <c r="R1004">
        <v>1.5127224712103</v>
      </c>
      <c r="S1004">
        <v>219.80942598596801</v>
      </c>
      <c r="T1004">
        <v>0.59994089041899101</v>
      </c>
      <c r="U1004">
        <v>61.240001678466797</v>
      </c>
      <c r="V1004">
        <v>1226.5822278379001</v>
      </c>
      <c r="W1004">
        <v>3.19700908312719</v>
      </c>
      <c r="X1004">
        <v>0.46615122212779803</v>
      </c>
      <c r="Y1004">
        <v>73.281435142253898</v>
      </c>
      <c r="Z1004">
        <v>9.1899995803833008</v>
      </c>
      <c r="AA1004">
        <v>1.78394892444798</v>
      </c>
      <c r="AB1004">
        <v>132.850006103515</v>
      </c>
      <c r="AC1004">
        <v>11.015130989910601</v>
      </c>
      <c r="AD1004">
        <v>127.98239179357</v>
      </c>
      <c r="AE1004">
        <v>46.720001220703097</v>
      </c>
      <c r="AF1004">
        <v>12.9600000381469</v>
      </c>
      <c r="AG1004">
        <v>3.7952554316348102</v>
      </c>
    </row>
    <row r="1005" spans="1:33" x14ac:dyDescent="0.2">
      <c r="A1005" s="94">
        <v>45324</v>
      </c>
      <c r="B1005">
        <v>18.209999084472599</v>
      </c>
      <c r="C1005">
        <v>45.543869494806103</v>
      </c>
      <c r="D1005">
        <v>0.54526960002624103</v>
      </c>
      <c r="E1005">
        <v>14.119999885559</v>
      </c>
      <c r="F1005">
        <v>93.187126159667898</v>
      </c>
      <c r="G1005">
        <v>47.029610868774903</v>
      </c>
      <c r="H1005">
        <v>14.399999618530201</v>
      </c>
      <c r="I1005">
        <v>11.119999885559</v>
      </c>
      <c r="J1005">
        <v>1.2953505893877599</v>
      </c>
      <c r="K1005">
        <v>5.1737851754189901</v>
      </c>
      <c r="L1005">
        <v>100.379997253417</v>
      </c>
      <c r="M1005">
        <v>3.6855001449584899</v>
      </c>
      <c r="N1005">
        <v>0.91775899543666295</v>
      </c>
      <c r="O1005">
        <v>1.13863762201144</v>
      </c>
      <c r="P1005">
        <v>19.8221931457519</v>
      </c>
      <c r="Q1005">
        <v>6.6050644882144498</v>
      </c>
      <c r="R1005">
        <v>1.42941982918688</v>
      </c>
      <c r="S1005">
        <v>219.85758720704999</v>
      </c>
      <c r="T1005">
        <v>0.57558015343104696</v>
      </c>
      <c r="U1005">
        <v>60.25</v>
      </c>
      <c r="V1005">
        <v>1223.8134779136701</v>
      </c>
      <c r="W1005">
        <v>3.33600697270401</v>
      </c>
      <c r="X1005">
        <v>0.43591731812680101</v>
      </c>
      <c r="Y1005">
        <v>75.209061026573096</v>
      </c>
      <c r="Z1005">
        <v>9.5299997329711896</v>
      </c>
      <c r="AA1005">
        <v>1.88768001865195</v>
      </c>
      <c r="AB1005">
        <v>131.17999267578099</v>
      </c>
      <c r="AC1005">
        <v>10.82336185176</v>
      </c>
      <c r="AD1005">
        <v>126.12932118769</v>
      </c>
      <c r="AE1005">
        <v>48.389999389648402</v>
      </c>
      <c r="AF1005">
        <v>12.7299995422363</v>
      </c>
      <c r="AG1005">
        <v>3.6958242599675599</v>
      </c>
    </row>
    <row r="1006" spans="1:33" x14ac:dyDescent="0.2">
      <c r="A1006" s="94">
        <v>45327</v>
      </c>
      <c r="B1006">
        <v>17.620000839233398</v>
      </c>
      <c r="C1006">
        <v>45.008343391462397</v>
      </c>
      <c r="D1006">
        <v>0.50882454589396497</v>
      </c>
      <c r="E1006">
        <v>13.819999694824199</v>
      </c>
      <c r="F1006">
        <v>92.159042358398395</v>
      </c>
      <c r="G1006">
        <v>46.646185778075498</v>
      </c>
      <c r="H1006">
        <v>14.8500003814697</v>
      </c>
      <c r="I1006">
        <v>11.149999618530201</v>
      </c>
      <c r="J1006">
        <v>1.33654071538137</v>
      </c>
      <c r="K1006">
        <v>5.00410996486419</v>
      </c>
      <c r="L1006">
        <v>98.059997558593693</v>
      </c>
      <c r="M1006">
        <v>3.61028575897216</v>
      </c>
      <c r="N1006">
        <v>0.861082770518102</v>
      </c>
      <c r="O1006">
        <v>0.97246835922117403</v>
      </c>
      <c r="P1006">
        <v>20.1775722503662</v>
      </c>
      <c r="Q1006">
        <v>7.2406718656420601</v>
      </c>
      <c r="R1006">
        <v>1.28282074219133</v>
      </c>
      <c r="S1006">
        <v>216.46015349994499</v>
      </c>
      <c r="T1006">
        <v>0.50192617625194502</v>
      </c>
      <c r="U1006">
        <v>59.340000152587798</v>
      </c>
      <c r="V1006">
        <v>1222.1264621453299</v>
      </c>
      <c r="W1006">
        <v>2.99209479830599</v>
      </c>
      <c r="X1006">
        <v>0.35008297115536202</v>
      </c>
      <c r="Y1006">
        <v>73.712245101464703</v>
      </c>
      <c r="Z1006">
        <v>9.3299999237060494</v>
      </c>
      <c r="AA1006">
        <v>1.84966658165892</v>
      </c>
      <c r="AB1006">
        <v>129.07000732421801</v>
      </c>
      <c r="AC1006">
        <v>10.9690806585114</v>
      </c>
      <c r="AD1006">
        <v>124.889142576357</v>
      </c>
      <c r="AE1006">
        <v>48.909999847412102</v>
      </c>
      <c r="AF1006">
        <v>12.6599998474121</v>
      </c>
      <c r="AG1006">
        <v>3.6485284188030902</v>
      </c>
    </row>
    <row r="1007" spans="1:33" x14ac:dyDescent="0.2">
      <c r="A1007" s="94">
        <v>45328</v>
      </c>
      <c r="B1007">
        <v>17.75</v>
      </c>
      <c r="C1007">
        <v>44.9235500970453</v>
      </c>
      <c r="D1007">
        <v>0.51313719992074802</v>
      </c>
      <c r="E1007">
        <v>13.8400001525878</v>
      </c>
      <c r="F1007">
        <v>92.682777404785099</v>
      </c>
      <c r="G1007">
        <v>47.322987660295098</v>
      </c>
      <c r="H1007">
        <v>14.7299995422363</v>
      </c>
      <c r="I1007">
        <v>11.149999618530201</v>
      </c>
      <c r="J1007">
        <v>1.39364753327839</v>
      </c>
      <c r="K1007">
        <v>5.0223730229019896</v>
      </c>
      <c r="L1007">
        <v>98.580001831054602</v>
      </c>
      <c r="M1007">
        <v>3.6666965484619101</v>
      </c>
      <c r="N1007">
        <v>0.88971798758485798</v>
      </c>
      <c r="O1007">
        <v>1.01363037360115</v>
      </c>
      <c r="P1007">
        <v>19.970268249511701</v>
      </c>
      <c r="Q1007">
        <v>7.1083908226455499</v>
      </c>
      <c r="R1007">
        <v>1.2442391014168599</v>
      </c>
      <c r="S1007">
        <v>216.43260338982299</v>
      </c>
      <c r="T1007">
        <v>0.50924944757824098</v>
      </c>
      <c r="U1007">
        <v>58.569999694824197</v>
      </c>
      <c r="V1007">
        <v>1177.3182432389101</v>
      </c>
      <c r="W1007">
        <v>2.9938202489873298</v>
      </c>
      <c r="X1007">
        <v>0.334810436969945</v>
      </c>
      <c r="Y1007">
        <v>73.953369259834204</v>
      </c>
      <c r="Z1007">
        <v>9.9600000381469709</v>
      </c>
      <c r="AA1007">
        <v>1.8438261999521199</v>
      </c>
      <c r="AB1007">
        <v>129.30999755859301</v>
      </c>
      <c r="AC1007">
        <v>10.7294920028202</v>
      </c>
      <c r="AD1007">
        <v>122.144326291618</v>
      </c>
      <c r="AE1007">
        <v>48.779998779296797</v>
      </c>
      <c r="AF1007">
        <v>12.7100000381469</v>
      </c>
      <c r="AG1007">
        <v>3.7689699730927302</v>
      </c>
    </row>
    <row r="1008" spans="1:33" x14ac:dyDescent="0.2">
      <c r="A1008" s="94">
        <v>45329</v>
      </c>
      <c r="B1008">
        <v>17.4799995422363</v>
      </c>
      <c r="C1008">
        <v>46.276397723517597</v>
      </c>
      <c r="D1008">
        <v>0.503798648715019</v>
      </c>
      <c r="E1008">
        <v>13.939999580383301</v>
      </c>
      <c r="F1008">
        <v>92.653678894042898</v>
      </c>
      <c r="G1008">
        <v>46.880062506531402</v>
      </c>
      <c r="H1008">
        <v>14.699999809265099</v>
      </c>
      <c r="I1008">
        <v>10.939999580383301</v>
      </c>
      <c r="J1008">
        <v>1.44767030145177</v>
      </c>
      <c r="K1008">
        <v>4.9876524074867898</v>
      </c>
      <c r="L1008">
        <v>98.430000305175696</v>
      </c>
      <c r="M1008">
        <v>3.6196873188018799</v>
      </c>
      <c r="N1008">
        <v>0.88272149210244699</v>
      </c>
      <c r="O1008">
        <v>0.94194127752603996</v>
      </c>
      <c r="P1008">
        <v>19.733348846435501</v>
      </c>
      <c r="Q1008">
        <v>7.3027134050081397</v>
      </c>
      <c r="R1008">
        <v>1.2091554299582199</v>
      </c>
      <c r="S1008">
        <v>218.118076487862</v>
      </c>
      <c r="T1008">
        <v>0.49013391584573801</v>
      </c>
      <c r="U1008">
        <v>58.569999694824197</v>
      </c>
      <c r="V1008">
        <v>1175.01273084373</v>
      </c>
      <c r="W1008">
        <v>2.9390531916573601</v>
      </c>
      <c r="X1008">
        <v>0.29295359252219499</v>
      </c>
      <c r="Y1008">
        <v>69.209826485675805</v>
      </c>
      <c r="Z1008">
        <v>10.029999732971101</v>
      </c>
      <c r="AA1008">
        <v>1.7888605157217401</v>
      </c>
      <c r="AB1008">
        <v>132.669998168945</v>
      </c>
      <c r="AC1008">
        <v>10.723269623828401</v>
      </c>
      <c r="AD1008">
        <v>121.586519444172</v>
      </c>
      <c r="AE1008">
        <v>48.889999389648402</v>
      </c>
      <c r="AF1008">
        <v>12.939999580383301</v>
      </c>
      <c r="AG1008">
        <v>3.7615646107716398</v>
      </c>
    </row>
    <row r="1009" spans="1:33" x14ac:dyDescent="0.2">
      <c r="A1009" s="94">
        <v>45330</v>
      </c>
      <c r="B1009">
        <v>17.620000839233398</v>
      </c>
      <c r="C1009">
        <v>47.304195213245301</v>
      </c>
      <c r="D1009">
        <v>0.49302721089055901</v>
      </c>
      <c r="E1009">
        <v>14.270000457763601</v>
      </c>
      <c r="F1009">
        <v>93.807853698730398</v>
      </c>
      <c r="G1009">
        <v>51.068828778803699</v>
      </c>
      <c r="H1009">
        <v>16.2000007629394</v>
      </c>
      <c r="I1009">
        <v>11.1300001144409</v>
      </c>
      <c r="J1009">
        <v>1.3830154460675801</v>
      </c>
      <c r="K1009">
        <v>4.9892581761118802</v>
      </c>
      <c r="L1009">
        <v>99</v>
      </c>
      <c r="M1009">
        <v>3.58208036422729</v>
      </c>
      <c r="N1009">
        <v>0.93490922966859002</v>
      </c>
      <c r="O1009">
        <v>1.04692127941951</v>
      </c>
      <c r="P1009">
        <v>20.1282138824462</v>
      </c>
      <c r="Q1009">
        <v>7.4861644774372804</v>
      </c>
      <c r="R1009">
        <v>1.3087968274245001</v>
      </c>
      <c r="S1009">
        <v>221.038445685971</v>
      </c>
      <c r="T1009">
        <v>0.53653661235032402</v>
      </c>
      <c r="U1009">
        <v>60.119998931884702</v>
      </c>
      <c r="V1009">
        <v>1185.5399928322499</v>
      </c>
      <c r="W1009">
        <v>3.03858372251874</v>
      </c>
      <c r="X1009">
        <v>0.32248525991279497</v>
      </c>
      <c r="Y1009">
        <v>66.672558584031705</v>
      </c>
      <c r="Z1009">
        <v>10.1099996566772</v>
      </c>
      <c r="AA1009">
        <v>1.8364617841574999</v>
      </c>
      <c r="AB1009">
        <v>132.05999755859301</v>
      </c>
      <c r="AC1009">
        <v>10.720304233220499</v>
      </c>
      <c r="AD1009">
        <v>122.41866579907401</v>
      </c>
      <c r="AE1009">
        <v>49.169998168945298</v>
      </c>
      <c r="AF1009">
        <v>13.020000457763601</v>
      </c>
      <c r="AG1009">
        <v>3.7602197398190298</v>
      </c>
    </row>
    <row r="1010" spans="1:33" x14ac:dyDescent="0.2">
      <c r="A1010" s="94">
        <v>45331</v>
      </c>
      <c r="B1010">
        <v>17.870000839233398</v>
      </c>
      <c r="C1010">
        <v>47.075121355255298</v>
      </c>
      <c r="D1010">
        <v>0.48077886822934301</v>
      </c>
      <c r="E1010">
        <v>14.4700002670288</v>
      </c>
      <c r="F1010">
        <v>95.485771179199205</v>
      </c>
      <c r="H1010">
        <v>15.800000190734799</v>
      </c>
      <c r="I1010">
        <v>11.439999580383301</v>
      </c>
      <c r="K1010">
        <v>4.9462165105589904</v>
      </c>
      <c r="L1010">
        <v>100.870002746582</v>
      </c>
      <c r="M1010">
        <v>3.4034464359283398</v>
      </c>
      <c r="P1010">
        <v>20.631666183471602</v>
      </c>
      <c r="S1010">
        <v>222.659844155255</v>
      </c>
      <c r="U1010">
        <v>62.549999237060497</v>
      </c>
      <c r="V1010">
        <v>1201.5496573236301</v>
      </c>
      <c r="Y1010">
        <v>65.626731872558594</v>
      </c>
      <c r="Z1010">
        <v>10.140000343322701</v>
      </c>
      <c r="AA1010">
        <v>1.8077200392980299</v>
      </c>
      <c r="AB1010">
        <v>133.55000305175699</v>
      </c>
      <c r="AC1010">
        <v>10.342421730500901</v>
      </c>
      <c r="AD1010">
        <v>127.397681031128</v>
      </c>
      <c r="AE1010">
        <v>50.419998168945298</v>
      </c>
      <c r="AF1010">
        <v>12.9899997711181</v>
      </c>
      <c r="AG1010">
        <v>3.6920268240165699</v>
      </c>
    </row>
    <row r="1011" spans="1:33" x14ac:dyDescent="0.2">
      <c r="A1011" s="94">
        <v>45334</v>
      </c>
      <c r="B1011">
        <v>17.600000381469702</v>
      </c>
      <c r="C1011">
        <v>46.323974280898703</v>
      </c>
      <c r="E1011">
        <v>14.4700002670288</v>
      </c>
      <c r="F1011">
        <v>95.931907653808594</v>
      </c>
      <c r="H1011">
        <v>15.939999580383301</v>
      </c>
      <c r="I1011">
        <v>11.4700002670288</v>
      </c>
      <c r="K1011">
        <v>4.9450157762731797</v>
      </c>
      <c r="L1011">
        <v>99.440002441406193</v>
      </c>
      <c r="M1011">
        <v>3.3376338481903001</v>
      </c>
      <c r="P1011">
        <v>20.750125885009702</v>
      </c>
      <c r="S1011">
        <v>221.18039632902199</v>
      </c>
      <c r="U1011">
        <v>61.700000762939403</v>
      </c>
      <c r="V1011">
        <v>1204.6599746248601</v>
      </c>
      <c r="Y1011">
        <v>67.609404563903794</v>
      </c>
      <c r="Z1011">
        <v>10.569999694824199</v>
      </c>
      <c r="AA1011">
        <v>1.77657476737987</v>
      </c>
      <c r="AB1011">
        <v>131.92999267578099</v>
      </c>
      <c r="AD1011">
        <v>132.618879796806</v>
      </c>
      <c r="AE1011">
        <v>50.970001220703097</v>
      </c>
      <c r="AF1011">
        <v>13.25</v>
      </c>
    </row>
    <row r="1012" spans="1:33" x14ac:dyDescent="0.2">
      <c r="A1012" s="94">
        <v>45335</v>
      </c>
      <c r="B1012">
        <v>17.020000457763601</v>
      </c>
      <c r="C1012">
        <v>45.613024625299602</v>
      </c>
      <c r="E1012">
        <v>13.9700002670288</v>
      </c>
      <c r="F1012">
        <v>92.3336181640625</v>
      </c>
      <c r="G1012">
        <v>49.3037275737112</v>
      </c>
      <c r="H1012">
        <v>15.6800003051757</v>
      </c>
      <c r="I1012">
        <v>10.9700002670288</v>
      </c>
      <c r="K1012">
        <v>4.9527294141129197</v>
      </c>
      <c r="L1012">
        <v>95.889999389648395</v>
      </c>
      <c r="M1012">
        <v>3.2718214988708398</v>
      </c>
      <c r="P1012">
        <v>20.019626617431602</v>
      </c>
      <c r="S1012">
        <v>218.211557233044</v>
      </c>
      <c r="U1012">
        <v>60.490001678466797</v>
      </c>
      <c r="V1012">
        <v>1189.34186452876</v>
      </c>
      <c r="Y1012">
        <v>69.3251879767476</v>
      </c>
      <c r="Z1012">
        <v>9.8400001525878906</v>
      </c>
      <c r="AA1012">
        <v>1.7360129482619999</v>
      </c>
      <c r="AB1012">
        <v>130.24000549316401</v>
      </c>
      <c r="AC1012">
        <v>10.5441772519252</v>
      </c>
      <c r="AD1012">
        <v>134.409824803352</v>
      </c>
      <c r="AE1012">
        <v>49.630001068115199</v>
      </c>
      <c r="AF1012">
        <v>12.770000457763601</v>
      </c>
    </row>
    <row r="1013" spans="1:33" x14ac:dyDescent="0.2">
      <c r="A1013" s="94">
        <v>45336</v>
      </c>
      <c r="B1013">
        <v>17.030000686645501</v>
      </c>
      <c r="C1013">
        <v>45.621640543855399</v>
      </c>
      <c r="D1013">
        <v>0.47455568920959401</v>
      </c>
      <c r="E1013">
        <v>14.0100002288818</v>
      </c>
      <c r="F1013">
        <v>94.118217468261705</v>
      </c>
      <c r="G1013">
        <v>46.912638045610798</v>
      </c>
      <c r="H1013">
        <v>16.0100002288818</v>
      </c>
      <c r="I1013">
        <v>11.319999694824199</v>
      </c>
      <c r="K1013">
        <v>4.5346777407772203</v>
      </c>
      <c r="L1013">
        <v>105.83000183105401</v>
      </c>
      <c r="M1013">
        <v>3.1213927268981898</v>
      </c>
      <c r="P1013">
        <v>20.2466735839843</v>
      </c>
      <c r="S1013">
        <v>231.78389122621201</v>
      </c>
      <c r="U1013">
        <v>60.459999084472599</v>
      </c>
      <c r="V1013">
        <v>1190.6504731643499</v>
      </c>
      <c r="Y1013">
        <v>69.248589873313904</v>
      </c>
      <c r="Z1013">
        <v>10</v>
      </c>
      <c r="AA1013">
        <v>1.7494926669575801</v>
      </c>
      <c r="AB1013">
        <v>132.600006103515</v>
      </c>
      <c r="AC1013">
        <v>10.597293348661999</v>
      </c>
      <c r="AD1013">
        <v>139.67990688454299</v>
      </c>
      <c r="AE1013">
        <v>49.849998474121001</v>
      </c>
      <c r="AF1013">
        <v>12.949999809265099</v>
      </c>
      <c r="AG1013">
        <v>3.7039198518027598</v>
      </c>
    </row>
    <row r="1014" spans="1:33" x14ac:dyDescent="0.2">
      <c r="A1014" s="94">
        <v>45337</v>
      </c>
      <c r="B1014">
        <v>17.040000915527301</v>
      </c>
      <c r="C1014">
        <v>45.757881376917702</v>
      </c>
      <c r="D1014">
        <v>0.47702431908547199</v>
      </c>
      <c r="E1014">
        <v>10.8800001144409</v>
      </c>
      <c r="F1014">
        <v>93.613868713378906</v>
      </c>
      <c r="G1014">
        <v>47.3604834871309</v>
      </c>
      <c r="H1014">
        <v>14.8599996566772</v>
      </c>
      <c r="I1014">
        <v>11.1599998474121</v>
      </c>
      <c r="K1014">
        <v>4.4483080752641504</v>
      </c>
      <c r="L1014">
        <v>109.34999847412099</v>
      </c>
      <c r="M1014">
        <v>3.3282320499420099</v>
      </c>
      <c r="P1014">
        <v>19.693862915038999</v>
      </c>
      <c r="S1014">
        <v>231.96961788633399</v>
      </c>
      <c r="U1014">
        <v>59.849998474121001</v>
      </c>
      <c r="V1014">
        <v>1217.4373769205899</v>
      </c>
      <c r="Y1014">
        <v>70.382705688476506</v>
      </c>
      <c r="Z1014">
        <v>10.039999961853001</v>
      </c>
      <c r="AA1014">
        <v>1.7917990511840101</v>
      </c>
      <c r="AB1014">
        <v>133.33999633789</v>
      </c>
      <c r="AC1014">
        <v>10.335010389481701</v>
      </c>
      <c r="AD1014">
        <v>141.316599530953</v>
      </c>
      <c r="AE1014">
        <v>49.509998321533203</v>
      </c>
      <c r="AF1014">
        <v>13.0100002288818</v>
      </c>
      <c r="AG1014">
        <v>3.6838587304967501</v>
      </c>
    </row>
    <row r="1015" spans="1:33" x14ac:dyDescent="0.2">
      <c r="A1015" s="94">
        <v>45338</v>
      </c>
      <c r="B1015">
        <v>16.860000610351499</v>
      </c>
      <c r="C1015">
        <v>46.540971939684802</v>
      </c>
      <c r="D1015">
        <v>0.48668651684647501</v>
      </c>
      <c r="E1015">
        <v>11.0550003051757</v>
      </c>
      <c r="F1015">
        <v>92.479103088378906</v>
      </c>
      <c r="G1015">
        <v>48.355752148193801</v>
      </c>
      <c r="H1015">
        <v>14.6599998474121</v>
      </c>
      <c r="I1015">
        <v>11.3400001525878</v>
      </c>
      <c r="K1015">
        <v>4.5331254737149003</v>
      </c>
      <c r="L1015">
        <v>110.870002746582</v>
      </c>
      <c r="M1015">
        <v>3.3094284534454301</v>
      </c>
      <c r="P1015">
        <v>19.368101119995099</v>
      </c>
      <c r="S1015">
        <v>232.87180432263901</v>
      </c>
      <c r="U1015">
        <v>57.080001831054602</v>
      </c>
      <c r="V1015">
        <v>1221.4360003289</v>
      </c>
      <c r="Y1015">
        <v>73.075470685958805</v>
      </c>
      <c r="Z1015">
        <v>9.8900003433227504</v>
      </c>
      <c r="AA1015">
        <v>1.8101245281374101</v>
      </c>
      <c r="AB1015">
        <v>130.07000732421801</v>
      </c>
      <c r="AC1015">
        <v>10.327513859824499</v>
      </c>
      <c r="AD1015">
        <v>139.145326852572</v>
      </c>
      <c r="AE1015">
        <v>47.139999389648402</v>
      </c>
      <c r="AF1015">
        <v>12.939999580383301</v>
      </c>
      <c r="AG1015">
        <v>3.7736813825817901</v>
      </c>
    </row>
    <row r="1016" spans="1:33" x14ac:dyDescent="0.2">
      <c r="A1016" s="94">
        <v>45341</v>
      </c>
      <c r="C1016">
        <v>46.679790175489799</v>
      </c>
      <c r="D1016">
        <v>0.49948644545375398</v>
      </c>
      <c r="G1016">
        <v>47.8379074251269</v>
      </c>
      <c r="J1016">
        <v>1.38229417037894</v>
      </c>
      <c r="K1016">
        <v>4.6634068016112096</v>
      </c>
      <c r="N1016">
        <v>0.97007585886700498</v>
      </c>
      <c r="O1016">
        <v>1.19393953921621</v>
      </c>
      <c r="Q1016">
        <v>7.9917399300047602</v>
      </c>
      <c r="R1016">
        <v>1.43599686224604</v>
      </c>
      <c r="S1016">
        <v>235.02030221876799</v>
      </c>
      <c r="T1016">
        <v>0.64198019412600504</v>
      </c>
      <c r="V1016">
        <v>1217.0444799659599</v>
      </c>
      <c r="W1016">
        <v>3.2955917288227199</v>
      </c>
      <c r="X1016">
        <v>0.38631191849708502</v>
      </c>
      <c r="Y1016">
        <v>71.883477687835693</v>
      </c>
      <c r="AA1016">
        <v>1.8551612954569501</v>
      </c>
      <c r="AC1016">
        <v>10.512206181600099</v>
      </c>
      <c r="AD1016">
        <v>136.75609026310801</v>
      </c>
      <c r="AG1016">
        <v>3.8128669874157501</v>
      </c>
    </row>
    <row r="1017" spans="1:33" x14ac:dyDescent="0.2">
      <c r="A1017" s="94">
        <v>45342</v>
      </c>
      <c r="B1017">
        <v>16.520000457763601</v>
      </c>
      <c r="C1017">
        <v>46.167226001672098</v>
      </c>
      <c r="D1017">
        <v>0.50439834594726496</v>
      </c>
      <c r="E1017">
        <v>10.789999961853001</v>
      </c>
      <c r="F1017">
        <v>91.043663024902301</v>
      </c>
      <c r="G1017">
        <v>48.899757536124199</v>
      </c>
      <c r="H1017">
        <v>14.829999923706</v>
      </c>
      <c r="I1017">
        <v>11.5</v>
      </c>
      <c r="J1017">
        <v>1.3711728180761</v>
      </c>
      <c r="K1017">
        <v>4.5537643027318699</v>
      </c>
      <c r="L1017">
        <v>106.400001525878</v>
      </c>
      <c r="M1017">
        <v>3.3517367839813201</v>
      </c>
      <c r="N1017">
        <v>0.98198001462726803</v>
      </c>
      <c r="O1017">
        <v>1.3150310908810301</v>
      </c>
      <c r="P1017">
        <v>19.595146179199201</v>
      </c>
      <c r="Q1017">
        <v>7.9725453066740704</v>
      </c>
      <c r="R1017">
        <v>1.4702475143531</v>
      </c>
      <c r="S1017">
        <v>231.95034757231701</v>
      </c>
      <c r="T1017">
        <v>0.63774805669152101</v>
      </c>
      <c r="U1017">
        <v>55.380001068115199</v>
      </c>
      <c r="V1017">
        <v>1205.7171191226801</v>
      </c>
      <c r="W1017">
        <v>3.4677773524452902</v>
      </c>
      <c r="X1017">
        <v>0.45434336903919298</v>
      </c>
      <c r="Y1017">
        <v>70.994299854300095</v>
      </c>
      <c r="Z1017">
        <v>9.7700004577636701</v>
      </c>
      <c r="AA1017">
        <v>1.9248632864036901</v>
      </c>
      <c r="AB1017">
        <v>129.27000427246</v>
      </c>
      <c r="AC1017">
        <v>10.920967955223301</v>
      </c>
      <c r="AD1017">
        <v>135.24323651452099</v>
      </c>
      <c r="AE1017">
        <v>46</v>
      </c>
      <c r="AF1017">
        <v>13</v>
      </c>
      <c r="AG1017">
        <v>3.8651485867740099</v>
      </c>
    </row>
    <row r="1018" spans="1:33" x14ac:dyDescent="0.2">
      <c r="A1018" s="94">
        <v>45343</v>
      </c>
      <c r="B1018">
        <v>16.2199993133544</v>
      </c>
      <c r="C1018">
        <v>45.947378637340897</v>
      </c>
      <c r="D1018">
        <v>0.507469922304153</v>
      </c>
      <c r="E1018">
        <v>10.649999618530201</v>
      </c>
      <c r="F1018">
        <v>91.072761535644503</v>
      </c>
      <c r="G1018">
        <v>49.034678132733603</v>
      </c>
      <c r="H1018">
        <v>14.5</v>
      </c>
      <c r="I1018">
        <v>11.449999809265099</v>
      </c>
      <c r="J1018">
        <v>1.3566887709848101</v>
      </c>
      <c r="K1018">
        <v>4.5890956655203903</v>
      </c>
      <c r="L1018">
        <v>105.980003356933</v>
      </c>
      <c r="M1018">
        <v>3.3188302516937198</v>
      </c>
      <c r="N1018">
        <v>0.96445708069478497</v>
      </c>
      <c r="O1018">
        <v>1.2624177830165799</v>
      </c>
      <c r="P1018">
        <v>19.437200546264599</v>
      </c>
      <c r="Q1018">
        <v>7.7889199256896902</v>
      </c>
      <c r="R1018">
        <v>1.61895921136965</v>
      </c>
      <c r="S1018">
        <v>231.592788028152</v>
      </c>
      <c r="T1018">
        <v>0.68013959636945698</v>
      </c>
      <c r="U1018">
        <v>55.430000305175703</v>
      </c>
      <c r="V1018">
        <v>1195.3857875211099</v>
      </c>
      <c r="W1018">
        <v>3.3973600489290399</v>
      </c>
      <c r="X1018">
        <v>0.51323419591929498</v>
      </c>
      <c r="Y1018">
        <v>73.238796472549396</v>
      </c>
      <c r="Z1018">
        <v>9.6800003051757795</v>
      </c>
      <c r="AA1018">
        <v>1.8840446238866</v>
      </c>
      <c r="AB1018">
        <v>128.86000061035099</v>
      </c>
      <c r="AC1018">
        <v>11.0749895595059</v>
      </c>
      <c r="AD1018">
        <v>137.56324469975101</v>
      </c>
      <c r="AE1018">
        <v>45.680000305175703</v>
      </c>
      <c r="AF1018">
        <v>13.1099996566772</v>
      </c>
      <c r="AG1018">
        <v>3.8966625750578001</v>
      </c>
    </row>
    <row r="1019" spans="1:33" x14ac:dyDescent="0.2">
      <c r="A1019" s="94">
        <v>45344</v>
      </c>
      <c r="B1019">
        <v>16.389999389648398</v>
      </c>
      <c r="C1019">
        <v>46.569802398065796</v>
      </c>
      <c r="D1019">
        <v>0.494437604816724</v>
      </c>
      <c r="E1019">
        <v>10.4700002670288</v>
      </c>
      <c r="F1019">
        <v>91.538299560546804</v>
      </c>
      <c r="G1019">
        <v>49.067050998558898</v>
      </c>
      <c r="H1019">
        <v>15</v>
      </c>
      <c r="I1019">
        <v>10.670000076293899</v>
      </c>
      <c r="J1019">
        <v>1.35964375579229</v>
      </c>
      <c r="K1019">
        <v>4.4765476522825303</v>
      </c>
      <c r="L1019">
        <v>107.75</v>
      </c>
      <c r="M1019">
        <v>3.2060089111328098</v>
      </c>
      <c r="N1019">
        <v>0.97527251680416704</v>
      </c>
      <c r="O1019">
        <v>1.2931586685711201</v>
      </c>
      <c r="P1019">
        <v>20.236801147460898</v>
      </c>
      <c r="Q1019">
        <v>7.3719065280309799</v>
      </c>
      <c r="R1019">
        <v>1.66792702644883</v>
      </c>
      <c r="S1019">
        <v>235.79336822973701</v>
      </c>
      <c r="T1019">
        <v>0.66916151830231696</v>
      </c>
      <c r="U1019">
        <v>55.889999389648402</v>
      </c>
      <c r="V1019">
        <v>1205.2414339443901</v>
      </c>
      <c r="W1019">
        <v>3.5037074182030699</v>
      </c>
      <c r="X1019">
        <v>0.49665417964380398</v>
      </c>
      <c r="Y1019">
        <v>72.037002325057898</v>
      </c>
      <c r="Z1019">
        <v>9.6199998855590803</v>
      </c>
      <c r="AA1019">
        <v>1.88743421678895</v>
      </c>
      <c r="AB1019">
        <v>130.22999572753901</v>
      </c>
      <c r="AC1019">
        <v>10.963376925137601</v>
      </c>
      <c r="AD1019">
        <v>137.67972254537</v>
      </c>
      <c r="AE1019">
        <v>46.159999847412102</v>
      </c>
      <c r="AF1019">
        <v>13.149999618530201</v>
      </c>
      <c r="AG1019">
        <v>3.95763664855735</v>
      </c>
    </row>
    <row r="1020" spans="1:33" x14ac:dyDescent="0.2">
      <c r="A1020" s="94">
        <v>45345</v>
      </c>
      <c r="B1020">
        <v>16.4799995422363</v>
      </c>
      <c r="C1020">
        <v>46.630160885981198</v>
      </c>
      <c r="D1020">
        <v>0.47557630272703799</v>
      </c>
      <c r="E1020">
        <v>10.6300001144409</v>
      </c>
      <c r="F1020">
        <v>92.450004577636705</v>
      </c>
      <c r="G1020">
        <v>48.675000399814301</v>
      </c>
      <c r="H1020">
        <v>15.1099996566772</v>
      </c>
      <c r="I1020">
        <v>10.9300003051757</v>
      </c>
      <c r="J1020">
        <v>1.3427546851108401</v>
      </c>
      <c r="K1020">
        <v>4.5114055160457198</v>
      </c>
      <c r="L1020">
        <v>107.91000366210901</v>
      </c>
      <c r="M1020">
        <v>3.10258913040161</v>
      </c>
      <c r="N1020">
        <v>0.98648474958139298</v>
      </c>
      <c r="O1020">
        <v>1.3489488682455699</v>
      </c>
      <c r="P1020">
        <v>19.733348846435501</v>
      </c>
      <c r="Q1020">
        <v>7.28455664270325</v>
      </c>
      <c r="R1020">
        <v>1.67366016922046</v>
      </c>
      <c r="S1020">
        <v>240.59445505136301</v>
      </c>
      <c r="T1020">
        <v>0.677018873726424</v>
      </c>
      <c r="U1020">
        <v>57.450000762939403</v>
      </c>
      <c r="V1020">
        <v>1206.6708103021499</v>
      </c>
      <c r="W1020">
        <v>3.5710610583896498</v>
      </c>
      <c r="X1020">
        <v>0.51436754084912495</v>
      </c>
      <c r="Y1020">
        <v>70.916596412658606</v>
      </c>
      <c r="Z1020">
        <v>9.7399997711181605</v>
      </c>
      <c r="AA1020">
        <v>1.84133416886445</v>
      </c>
      <c r="AB1020">
        <v>131.94999694824199</v>
      </c>
      <c r="AD1020">
        <v>137.32585408913201</v>
      </c>
      <c r="AE1020">
        <v>46.849998474121001</v>
      </c>
      <c r="AF1020">
        <v>13.140000343322701</v>
      </c>
      <c r="AG1020">
        <v>3.8723535062107901</v>
      </c>
    </row>
    <row r="1021" spans="1:33" x14ac:dyDescent="0.2">
      <c r="A1021" s="94">
        <v>45348</v>
      </c>
      <c r="B1021">
        <v>16.190000534057599</v>
      </c>
      <c r="C1021">
        <v>46.455351602332399</v>
      </c>
      <c r="D1021">
        <v>0.47661959943174198</v>
      </c>
      <c r="E1021">
        <v>10.819999694824199</v>
      </c>
      <c r="F1021">
        <v>92.964042663574205</v>
      </c>
      <c r="G1021">
        <v>47.2180455690226</v>
      </c>
      <c r="H1021">
        <v>15.2399997711181</v>
      </c>
      <c r="I1021">
        <v>10.689999580383301</v>
      </c>
      <c r="J1021">
        <v>1.32399492088683</v>
      </c>
      <c r="K1021">
        <v>4.4545319197187796</v>
      </c>
      <c r="L1021">
        <v>107.83999633789</v>
      </c>
      <c r="M1021">
        <v>3.0743839740753098</v>
      </c>
      <c r="N1021">
        <v>0.97574245801508996</v>
      </c>
      <c r="O1021">
        <v>1.35427591098857</v>
      </c>
      <c r="P1021">
        <v>19.792577743530199</v>
      </c>
      <c r="Q1021">
        <v>8.0117871932190994</v>
      </c>
      <c r="R1021">
        <v>1.7011556045354499</v>
      </c>
      <c r="S1021">
        <v>237.91469724065601</v>
      </c>
      <c r="T1021">
        <v>0.69498501718044203</v>
      </c>
      <c r="U1021">
        <v>58.319999694824197</v>
      </c>
      <c r="V1021">
        <v>1215.88815206558</v>
      </c>
      <c r="W1021">
        <v>3.4691270045706699</v>
      </c>
      <c r="X1021">
        <v>0.54486826407409605</v>
      </c>
      <c r="Y1021">
        <v>72.234191179275498</v>
      </c>
      <c r="Z1021">
        <v>10.2600002288818</v>
      </c>
      <c r="AA1021">
        <v>1.80233814473964</v>
      </c>
      <c r="AB1021">
        <v>132.33000183105401</v>
      </c>
      <c r="AC1021">
        <v>11.551569879593201</v>
      </c>
      <c r="AD1021">
        <v>135.52344657899599</v>
      </c>
      <c r="AE1021">
        <v>47.4799995422363</v>
      </c>
      <c r="AF1021">
        <v>13.1000003814697</v>
      </c>
      <c r="AG1021">
        <v>3.8698774074462099</v>
      </c>
    </row>
    <row r="1022" spans="1:33" x14ac:dyDescent="0.2">
      <c r="A1022" s="94">
        <v>45349</v>
      </c>
      <c r="B1022">
        <v>16.360000610351499</v>
      </c>
      <c r="C1022">
        <v>46.668830760672797</v>
      </c>
      <c r="D1022">
        <v>0.51216132204663301</v>
      </c>
      <c r="E1022">
        <v>11.119999885559</v>
      </c>
      <c r="F1022">
        <v>93.264717102050696</v>
      </c>
      <c r="G1022">
        <v>46.856698393820601</v>
      </c>
      <c r="H1022">
        <v>15.029999732971101</v>
      </c>
      <c r="I1022">
        <v>10.9899997711181</v>
      </c>
      <c r="J1022">
        <v>1.36074457334791</v>
      </c>
      <c r="K1022">
        <v>4.4802495572177996</v>
      </c>
      <c r="L1022">
        <v>109.76000213623</v>
      </c>
      <c r="M1022">
        <v>3.4316518306732098</v>
      </c>
      <c r="N1022">
        <v>0.99401509289134504</v>
      </c>
      <c r="O1022">
        <v>1.40370490997594</v>
      </c>
      <c r="P1022">
        <v>20.118341445922798</v>
      </c>
      <c r="Q1022">
        <v>8.6405516130612305</v>
      </c>
      <c r="R1022">
        <v>1.7437095632412201</v>
      </c>
      <c r="S1022">
        <v>238.380164461232</v>
      </c>
      <c r="T1022">
        <v>0.71147672970272402</v>
      </c>
      <c r="U1022">
        <v>57.659999847412102</v>
      </c>
      <c r="V1022">
        <v>1212.71816516338</v>
      </c>
      <c r="W1022">
        <v>3.5873795377273101</v>
      </c>
      <c r="X1022">
        <v>0.56834765587677705</v>
      </c>
      <c r="Y1022">
        <v>72.301990985870304</v>
      </c>
      <c r="Z1022">
        <v>10.170000076293899</v>
      </c>
      <c r="AA1022">
        <v>1.7871138271161</v>
      </c>
      <c r="AB1022">
        <v>133.5</v>
      </c>
      <c r="AC1022">
        <v>11.7889233842218</v>
      </c>
      <c r="AD1022">
        <v>135.65065037704699</v>
      </c>
      <c r="AE1022">
        <v>47.650001525878899</v>
      </c>
      <c r="AF1022">
        <v>13.2100000381469</v>
      </c>
      <c r="AG1022">
        <v>4.0785427130460903</v>
      </c>
    </row>
    <row r="1023" spans="1:33" x14ac:dyDescent="0.2">
      <c r="A1023" s="94">
        <v>45350</v>
      </c>
      <c r="B1023">
        <v>15.770000457763601</v>
      </c>
      <c r="C1023">
        <v>46.583218311369798</v>
      </c>
      <c r="D1023">
        <v>0.51293486760164997</v>
      </c>
      <c r="E1023">
        <v>11.189999580383301</v>
      </c>
      <c r="F1023">
        <v>92.197830200195298</v>
      </c>
      <c r="G1023">
        <v>46.854232158508303</v>
      </c>
      <c r="H1023">
        <v>14.7299995422363</v>
      </c>
      <c r="I1023">
        <v>10.779999732971101</v>
      </c>
      <c r="J1023">
        <v>1.3433144694227701</v>
      </c>
      <c r="K1023">
        <v>4.4678175652157899</v>
      </c>
      <c r="L1023">
        <v>114.06999969482401</v>
      </c>
      <c r="M1023">
        <v>3.2718214988708398</v>
      </c>
      <c r="N1023">
        <v>0.96210182127444399</v>
      </c>
      <c r="O1023">
        <v>1.2624499838829299</v>
      </c>
      <c r="P1023">
        <v>20.513206481933501</v>
      </c>
      <c r="Q1023">
        <v>8.5197426765341699</v>
      </c>
      <c r="R1023">
        <v>1.6047442315374001</v>
      </c>
      <c r="S1023">
        <v>238.24573807965601</v>
      </c>
      <c r="T1023">
        <v>0.71414671294549203</v>
      </c>
      <c r="U1023">
        <v>58.490001678466797</v>
      </c>
      <c r="V1023">
        <v>1195.2003344862001</v>
      </c>
      <c r="W1023">
        <v>3.3430524151710799</v>
      </c>
      <c r="X1023">
        <v>0.53908354084271004</v>
      </c>
      <c r="Y1023">
        <v>72.285486102104102</v>
      </c>
      <c r="Z1023">
        <v>10.050000190734799</v>
      </c>
      <c r="AA1023">
        <v>1.7357177565137201</v>
      </c>
      <c r="AB1023">
        <v>133.91000366210901</v>
      </c>
      <c r="AC1023">
        <v>11.551800600384</v>
      </c>
      <c r="AD1023">
        <v>136.887163923023</v>
      </c>
      <c r="AE1023">
        <v>48.659999847412102</v>
      </c>
      <c r="AF1023">
        <v>13.399999618530201</v>
      </c>
      <c r="AG1023">
        <v>4.0452890309387604</v>
      </c>
    </row>
    <row r="1024" spans="1:33" x14ac:dyDescent="0.2">
      <c r="A1024" s="94">
        <v>45351</v>
      </c>
      <c r="B1024">
        <v>16.069999694824201</v>
      </c>
      <c r="C1024">
        <v>46.530533700097202</v>
      </c>
      <c r="D1024">
        <v>0.50731785330645296</v>
      </c>
      <c r="E1024">
        <v>11.300000190734799</v>
      </c>
      <c r="F1024">
        <v>107.454223632812</v>
      </c>
      <c r="G1024">
        <v>46.498372801574199</v>
      </c>
      <c r="H1024">
        <v>15.039999961853001</v>
      </c>
      <c r="I1024">
        <v>10.449999809265099</v>
      </c>
      <c r="J1024">
        <v>1.3793514522194501</v>
      </c>
      <c r="K1024">
        <v>4.4518653465288098</v>
      </c>
      <c r="L1024">
        <v>114.86000061035099</v>
      </c>
      <c r="M1024">
        <v>3.3188302516937198</v>
      </c>
      <c r="N1024">
        <v>0.98346723364033894</v>
      </c>
      <c r="O1024">
        <v>1.33737852002604</v>
      </c>
      <c r="P1024">
        <v>20.375003814697202</v>
      </c>
      <c r="Q1024">
        <v>8.7493044916081892</v>
      </c>
      <c r="R1024">
        <v>1.67025748549394</v>
      </c>
      <c r="S1024">
        <v>239.60690296563499</v>
      </c>
      <c r="T1024">
        <v>0.75319618331650395</v>
      </c>
      <c r="U1024">
        <v>59.75</v>
      </c>
      <c r="V1024">
        <v>1215.9769763004001</v>
      </c>
      <c r="W1024">
        <v>3.50671007138043</v>
      </c>
      <c r="X1024">
        <v>0.55447467459646205</v>
      </c>
      <c r="Y1024">
        <v>72.179308533668504</v>
      </c>
      <c r="Z1024">
        <v>10.060000419616699</v>
      </c>
      <c r="AA1024">
        <v>1.7852351146594201</v>
      </c>
      <c r="AB1024">
        <v>134.80000305175699</v>
      </c>
      <c r="AC1024">
        <v>11.393999831681199</v>
      </c>
      <c r="AD1024">
        <v>137.31889928621899</v>
      </c>
      <c r="AE1024">
        <v>49.5</v>
      </c>
      <c r="AF1024">
        <v>13.4099998474121</v>
      </c>
      <c r="AG1024">
        <v>4.0267561145542397</v>
      </c>
    </row>
    <row r="1025" spans="1:33" x14ac:dyDescent="0.2">
      <c r="A1025" s="94">
        <v>45352</v>
      </c>
      <c r="B1025">
        <v>15.9300003051757</v>
      </c>
      <c r="C1025">
        <v>45.934107196362604</v>
      </c>
      <c r="D1025">
        <v>0.52315986919733504</v>
      </c>
      <c r="E1025">
        <v>11.140000343322701</v>
      </c>
      <c r="F1025">
        <v>105.37865447998</v>
      </c>
      <c r="H1025">
        <v>15.029999732971101</v>
      </c>
      <c r="I1025">
        <v>10.75</v>
      </c>
      <c r="J1025">
        <v>1.3598140005978301</v>
      </c>
      <c r="K1025">
        <v>4.4191548941685097</v>
      </c>
      <c r="L1025">
        <v>116.06999969482401</v>
      </c>
      <c r="M1025">
        <v>3.3282320499420099</v>
      </c>
      <c r="N1025">
        <v>0.991297807862067</v>
      </c>
      <c r="O1025">
        <v>1.37224910565549</v>
      </c>
      <c r="P1025">
        <v>20.3157749176025</v>
      </c>
      <c r="Q1025">
        <v>8.3926979474796202</v>
      </c>
      <c r="R1025">
        <v>1.68758115750158</v>
      </c>
      <c r="S1025">
        <v>239.177602389372</v>
      </c>
      <c r="T1025">
        <v>0.73881342583472698</v>
      </c>
      <c r="U1025">
        <v>61.119998931884702</v>
      </c>
      <c r="V1025">
        <v>1279.7651496261799</v>
      </c>
      <c r="W1025">
        <v>3.73318426894257</v>
      </c>
      <c r="X1025">
        <v>0.52871770493334502</v>
      </c>
      <c r="Y1025">
        <v>71.965152740478501</v>
      </c>
      <c r="Z1025">
        <v>10</v>
      </c>
      <c r="AA1025">
        <v>1.76411916198209</v>
      </c>
      <c r="AB1025">
        <v>134.71000671386699</v>
      </c>
      <c r="AC1025">
        <v>13.253463014866499</v>
      </c>
      <c r="AD1025">
        <v>137.54240102239399</v>
      </c>
      <c r="AE1025">
        <v>49.139999389648402</v>
      </c>
      <c r="AF1025">
        <v>13.5</v>
      </c>
      <c r="AG1025">
        <v>4.0642656688317196</v>
      </c>
    </row>
    <row r="1026" spans="1:33" x14ac:dyDescent="0.2">
      <c r="A1026" s="94">
        <v>45355</v>
      </c>
      <c r="B1026">
        <v>15.390000343322701</v>
      </c>
      <c r="C1026">
        <v>46.304661672796101</v>
      </c>
      <c r="D1026">
        <v>0.52092794874639003</v>
      </c>
      <c r="E1026">
        <v>10.9300003051757</v>
      </c>
      <c r="F1026">
        <v>101.99374389648401</v>
      </c>
      <c r="G1026">
        <v>48.0126236798205</v>
      </c>
      <c r="H1026">
        <v>15.1300001144409</v>
      </c>
      <c r="I1026">
        <v>11.520000457763601</v>
      </c>
      <c r="J1026">
        <v>1.3422882148134301</v>
      </c>
      <c r="K1026">
        <v>4.4362946722155501</v>
      </c>
      <c r="L1026">
        <v>115.650001525878</v>
      </c>
      <c r="M1026">
        <v>3.2060089111328098</v>
      </c>
      <c r="N1026">
        <v>1.0139393251097299</v>
      </c>
      <c r="O1026">
        <v>1.37614128148481</v>
      </c>
      <c r="P1026">
        <v>20.1775722503662</v>
      </c>
      <c r="Q1026">
        <v>9.10670116686196</v>
      </c>
      <c r="R1026">
        <v>1.7410561695279501</v>
      </c>
      <c r="S1026">
        <v>240.65269758970399</v>
      </c>
      <c r="T1026">
        <v>0.73098200998572305</v>
      </c>
      <c r="U1026">
        <v>61.889999389648402</v>
      </c>
      <c r="V1026">
        <v>1309.87430566069</v>
      </c>
      <c r="W1026">
        <v>3.7972150450064999</v>
      </c>
      <c r="X1026">
        <v>0.52252704010992002</v>
      </c>
      <c r="Y1026">
        <v>72.163768529891897</v>
      </c>
      <c r="Z1026">
        <v>9.9700002670287997</v>
      </c>
      <c r="AA1026">
        <v>1.8078178193775201</v>
      </c>
      <c r="AB1026">
        <v>136.350006103515</v>
      </c>
      <c r="AC1026">
        <v>13.1876956288869</v>
      </c>
      <c r="AD1026">
        <v>137.92200269788</v>
      </c>
      <c r="AE1026">
        <v>48.860000610351499</v>
      </c>
      <c r="AF1026">
        <v>13.439999580383301</v>
      </c>
      <c r="AG1026">
        <v>3.9612653461254799</v>
      </c>
    </row>
    <row r="1027" spans="1:33" x14ac:dyDescent="0.2">
      <c r="A1027" s="94">
        <v>45356</v>
      </c>
      <c r="B1027">
        <v>15</v>
      </c>
      <c r="C1027">
        <v>44.8687944264002</v>
      </c>
      <c r="D1027">
        <v>0.55006169182477604</v>
      </c>
      <c r="E1027">
        <v>10.9799995422363</v>
      </c>
      <c r="F1027">
        <v>102.478675842285</v>
      </c>
      <c r="G1027">
        <v>47.8576948167699</v>
      </c>
      <c r="H1027">
        <v>15.1800003051757</v>
      </c>
      <c r="I1027">
        <v>11.369999885559</v>
      </c>
      <c r="J1027">
        <v>1.3787957688155901</v>
      </c>
      <c r="K1027">
        <v>4.4452974534010803</v>
      </c>
      <c r="L1027">
        <v>114.11000061035099</v>
      </c>
      <c r="M1027">
        <v>2.9333570003509499</v>
      </c>
      <c r="N1027">
        <v>1.03996487273188</v>
      </c>
      <c r="O1027">
        <v>1.4667909591820101</v>
      </c>
      <c r="P1027">
        <v>20.029499053955</v>
      </c>
      <c r="Q1027">
        <v>8.9360869786034893</v>
      </c>
      <c r="R1027">
        <v>1.7181192069289599</v>
      </c>
      <c r="S1027">
        <v>236.23061239547599</v>
      </c>
      <c r="T1027">
        <v>0.69732869866781</v>
      </c>
      <c r="U1027">
        <v>61.709999084472599</v>
      </c>
      <c r="V1027">
        <v>1300.46206143722</v>
      </c>
      <c r="W1027">
        <v>3.9256590676983398</v>
      </c>
      <c r="X1027">
        <v>0.49868724658903102</v>
      </c>
      <c r="Y1027">
        <v>72.851888471331193</v>
      </c>
      <c r="Z1027">
        <v>9.8500003814697195</v>
      </c>
      <c r="AA1027">
        <v>1.77704114090633</v>
      </c>
      <c r="AB1027">
        <v>135</v>
      </c>
      <c r="AC1027">
        <v>12.9618698911202</v>
      </c>
      <c r="AD1027">
        <v>137.63261519160699</v>
      </c>
      <c r="AE1027">
        <v>48.220001220703097</v>
      </c>
      <c r="AF1027">
        <v>13.3500003814697</v>
      </c>
      <c r="AG1027">
        <v>4.0489699759676698</v>
      </c>
    </row>
    <row r="1028" spans="1:33" x14ac:dyDescent="0.2">
      <c r="A1028" s="94">
        <v>45357</v>
      </c>
      <c r="B1028">
        <v>15</v>
      </c>
      <c r="C1028">
        <v>45.427978443165998</v>
      </c>
      <c r="D1028">
        <v>0.54669060403750702</v>
      </c>
      <c r="E1028">
        <v>11.020000457763601</v>
      </c>
      <c r="F1028">
        <v>103.23519134521401</v>
      </c>
      <c r="G1028">
        <v>47.471555363153698</v>
      </c>
      <c r="H1028">
        <v>15.1300001144409</v>
      </c>
      <c r="I1028">
        <v>15.569999694824199</v>
      </c>
      <c r="J1028">
        <v>1.41645211087734</v>
      </c>
      <c r="K1028">
        <v>4.4040155966123899</v>
      </c>
      <c r="L1028">
        <v>115.26999664306599</v>
      </c>
      <c r="M1028">
        <v>2.8581428527832</v>
      </c>
      <c r="N1028">
        <v>1.0708278243875999</v>
      </c>
      <c r="O1028">
        <v>1.43142384249813</v>
      </c>
      <c r="P1028">
        <v>19.970268249511701</v>
      </c>
      <c r="Q1028">
        <v>8.9494159911591797</v>
      </c>
      <c r="R1028">
        <v>1.7410076311434699</v>
      </c>
      <c r="S1028">
        <v>237.10300039652901</v>
      </c>
      <c r="T1028">
        <v>0.70594769371291399</v>
      </c>
      <c r="U1028">
        <v>60.680000305175703</v>
      </c>
      <c r="V1028">
        <v>1279.55819631027</v>
      </c>
      <c r="W1028">
        <v>3.9518978309606601</v>
      </c>
      <c r="X1028">
        <v>0.52807111077470303</v>
      </c>
      <c r="Y1028">
        <v>73.688222408294607</v>
      </c>
      <c r="Z1028">
        <v>10.1000003814697</v>
      </c>
      <c r="AA1028">
        <v>1.73351940325953</v>
      </c>
      <c r="AB1028">
        <v>133.67999267578099</v>
      </c>
      <c r="AC1028">
        <v>12.965438797619001</v>
      </c>
      <c r="AD1028">
        <v>135.86780707137399</v>
      </c>
      <c r="AE1028">
        <v>47.810001373291001</v>
      </c>
      <c r="AF1028">
        <v>13.4300003051757</v>
      </c>
      <c r="AG1028">
        <v>4.13215217736456</v>
      </c>
    </row>
    <row r="1029" spans="1:33" x14ac:dyDescent="0.2">
      <c r="A1029" s="94">
        <v>45358</v>
      </c>
      <c r="B1029">
        <v>15.039999961853001</v>
      </c>
      <c r="C1029">
        <v>45.8810660474755</v>
      </c>
      <c r="D1029">
        <v>0.55020630699963702</v>
      </c>
      <c r="E1029">
        <v>11.029999732971101</v>
      </c>
      <c r="F1029">
        <v>102.35260009765599</v>
      </c>
      <c r="G1029">
        <v>46.718763187526903</v>
      </c>
      <c r="H1029">
        <v>14.9099998474121</v>
      </c>
      <c r="I1029">
        <v>13.6300001144409</v>
      </c>
      <c r="J1029">
        <v>1.45754827599418</v>
      </c>
      <c r="K1029">
        <v>4.4327664218132998</v>
      </c>
      <c r="L1029">
        <v>116.540000915527</v>
      </c>
      <c r="M1029">
        <v>2.6324999332427899</v>
      </c>
      <c r="N1029">
        <v>1.04304579429776</v>
      </c>
      <c r="O1029">
        <v>1.3387802482361899</v>
      </c>
      <c r="P1029">
        <v>19.930782318115199</v>
      </c>
      <c r="Q1029">
        <v>8.7619335976963804</v>
      </c>
      <c r="R1029">
        <v>1.6675063805683601</v>
      </c>
      <c r="S1029">
        <v>243.20113615808799</v>
      </c>
      <c r="T1029">
        <v>0.68233296032201396</v>
      </c>
      <c r="U1029">
        <v>60.759998321533203</v>
      </c>
      <c r="V1029">
        <v>1288.36703767371</v>
      </c>
      <c r="W1029">
        <v>3.6999045383917601</v>
      </c>
      <c r="X1029">
        <v>0.51418168313350698</v>
      </c>
      <c r="Y1029">
        <v>73.8655908107757</v>
      </c>
      <c r="Z1029">
        <v>9.9899997711181605</v>
      </c>
      <c r="AA1029">
        <v>1.7472448868022199</v>
      </c>
      <c r="AB1029">
        <v>134.14999389648401</v>
      </c>
      <c r="AC1029">
        <v>12.7885111067973</v>
      </c>
      <c r="AD1029">
        <v>135.558419907266</v>
      </c>
      <c r="AE1029">
        <v>49.069999694824197</v>
      </c>
      <c r="AF1029">
        <v>13.619999885559</v>
      </c>
      <c r="AG1029">
        <v>4.3044040768316103</v>
      </c>
    </row>
    <row r="1030" spans="1:33" x14ac:dyDescent="0.2">
      <c r="A1030" s="94">
        <v>45359</v>
      </c>
      <c r="B1030">
        <v>15.170000076293899</v>
      </c>
      <c r="C1030">
        <v>45.805626172890697</v>
      </c>
      <c r="D1030">
        <v>0.54116502266734201</v>
      </c>
      <c r="E1030">
        <v>11</v>
      </c>
      <c r="F1030">
        <v>101.22108459472599</v>
      </c>
      <c r="G1030">
        <v>47.381885396311098</v>
      </c>
      <c r="H1030">
        <v>14.520000457763601</v>
      </c>
      <c r="I1030">
        <v>12.289999961853001</v>
      </c>
      <c r="J1030">
        <v>1.5484259964302101</v>
      </c>
      <c r="K1030">
        <v>4.4895713029342197</v>
      </c>
      <c r="L1030">
        <v>117.680000305175</v>
      </c>
      <c r="M1030">
        <v>2.5478839874267498</v>
      </c>
      <c r="N1030">
        <v>1.0819732798581401</v>
      </c>
      <c r="O1030">
        <v>1.3505201816461101</v>
      </c>
      <c r="P1030">
        <v>20.444105148315401</v>
      </c>
      <c r="Q1030">
        <v>8.6356241350617893</v>
      </c>
      <c r="R1030">
        <v>1.6641769663872501</v>
      </c>
      <c r="S1030">
        <v>243.253009549756</v>
      </c>
      <c r="T1030">
        <v>0.68267449313782402</v>
      </c>
      <c r="U1030">
        <v>61.180000305175703</v>
      </c>
      <c r="V1030">
        <v>1272.1331050122701</v>
      </c>
      <c r="W1030">
        <v>3.7634295277886101</v>
      </c>
      <c r="X1030">
        <v>0.51165830109847099</v>
      </c>
      <c r="Y1030">
        <v>74.330386877059894</v>
      </c>
      <c r="Z1030">
        <v>9.9799995422363192</v>
      </c>
      <c r="AB1030">
        <v>132.80000305175699</v>
      </c>
      <c r="AC1030">
        <v>13.255472705913601</v>
      </c>
      <c r="AD1030">
        <v>135.77098825145401</v>
      </c>
      <c r="AE1030">
        <v>50.090000152587798</v>
      </c>
      <c r="AF1030">
        <v>13.619999885559</v>
      </c>
      <c r="AG1030">
        <v>4.2472440396995497</v>
      </c>
    </row>
    <row r="1031" spans="1:33" x14ac:dyDescent="0.2">
      <c r="A1031" s="94">
        <v>45362</v>
      </c>
      <c r="B1031">
        <v>14.9300003051757</v>
      </c>
      <c r="C1031">
        <v>46.063823633056003</v>
      </c>
      <c r="D1031">
        <v>0.54042759420671105</v>
      </c>
      <c r="E1031">
        <v>11.069999694824199</v>
      </c>
      <c r="F1031">
        <v>100.713859558105</v>
      </c>
      <c r="G1031">
        <v>46.429276175328603</v>
      </c>
      <c r="H1031">
        <v>14.819999694824199</v>
      </c>
      <c r="I1031">
        <v>11.9700002670288</v>
      </c>
      <c r="J1031">
        <v>1.5698612163913801</v>
      </c>
      <c r="K1031">
        <v>4.5622327395895397</v>
      </c>
      <c r="L1031">
        <v>116.459999084472</v>
      </c>
      <c r="M1031">
        <v>2.7265179157257</v>
      </c>
      <c r="N1031">
        <v>1.07773988812807</v>
      </c>
      <c r="O1031">
        <v>1.40033304071985</v>
      </c>
      <c r="P1031">
        <v>20.167699813842699</v>
      </c>
      <c r="Q1031">
        <v>8.6274565001825696</v>
      </c>
      <c r="R1031">
        <v>1.7450139892491101</v>
      </c>
      <c r="S1031">
        <v>241.47842012514499</v>
      </c>
      <c r="T1031">
        <v>0.70561711167239505</v>
      </c>
      <c r="U1031">
        <v>61.25</v>
      </c>
      <c r="V1031">
        <v>1281.71220494298</v>
      </c>
      <c r="W1031">
        <v>3.7163893129008398</v>
      </c>
      <c r="X1031">
        <v>0.52190613001584896</v>
      </c>
      <c r="Y1031">
        <v>74.5597150325775</v>
      </c>
      <c r="Z1031">
        <v>9.92000007629394</v>
      </c>
      <c r="AA1031">
        <v>1.71393362813358</v>
      </c>
      <c r="AB1031">
        <v>133.05999755859301</v>
      </c>
      <c r="AC1031">
        <v>13.2215598386375</v>
      </c>
      <c r="AD1031">
        <v>134.90507011950899</v>
      </c>
      <c r="AE1031">
        <v>50.090000152587798</v>
      </c>
      <c r="AF1031">
        <v>13.5900001525878</v>
      </c>
      <c r="AG1031">
        <v>4.1783423389495002</v>
      </c>
    </row>
    <row r="1032" spans="1:33" x14ac:dyDescent="0.2">
      <c r="A1032" s="94">
        <v>45363</v>
      </c>
      <c r="B1032">
        <v>14.619999885559</v>
      </c>
      <c r="C1032">
        <v>46.085613163231699</v>
      </c>
      <c r="D1032">
        <v>0.560533617968488</v>
      </c>
      <c r="E1032">
        <v>11.1300001144409</v>
      </c>
      <c r="F1032">
        <v>100.77237701416</v>
      </c>
      <c r="G1032">
        <v>46.545697841790599</v>
      </c>
      <c r="H1032">
        <v>15.170000076293899</v>
      </c>
      <c r="I1032">
        <v>12.270000457763601</v>
      </c>
      <c r="J1032">
        <v>1.55291249447901</v>
      </c>
      <c r="K1032">
        <v>4.5130539009526798</v>
      </c>
      <c r="L1032">
        <v>117.379997253417</v>
      </c>
      <c r="M1032">
        <v>2.5948927402496298</v>
      </c>
      <c r="N1032">
        <v>1.0686687078475201</v>
      </c>
      <c r="O1032">
        <v>1.4033766118217199</v>
      </c>
      <c r="P1032">
        <v>20.473720550537099</v>
      </c>
      <c r="Q1032">
        <v>8.6263535705720606</v>
      </c>
      <c r="R1032">
        <v>1.7648085166786101</v>
      </c>
      <c r="S1032">
        <v>242.51288338358</v>
      </c>
      <c r="T1032">
        <v>0.70297057154456799</v>
      </c>
      <c r="U1032">
        <v>61.819999694824197</v>
      </c>
      <c r="V1032">
        <v>1305.2310864573301</v>
      </c>
      <c r="W1032">
        <v>3.6745774353921599</v>
      </c>
      <c r="X1032">
        <v>0.52479186954828005</v>
      </c>
      <c r="Y1032">
        <v>71.534518384376</v>
      </c>
      <c r="Z1032">
        <v>9.9600000381469709</v>
      </c>
      <c r="AA1032">
        <v>1.68632511764916</v>
      </c>
      <c r="AB1032">
        <v>132.47999572753901</v>
      </c>
      <c r="AC1032">
        <v>13.391284735632</v>
      </c>
      <c r="AD1032">
        <v>134.534444749459</v>
      </c>
      <c r="AE1032">
        <v>50.040000915527301</v>
      </c>
      <c r="AF1032">
        <v>13.5900001525878</v>
      </c>
      <c r="AG1032">
        <v>4.1981976811764801</v>
      </c>
    </row>
    <row r="1033" spans="1:33" x14ac:dyDescent="0.2">
      <c r="A1033" s="94">
        <v>45364</v>
      </c>
      <c r="B1033">
        <v>14.7399997711181</v>
      </c>
      <c r="C1033">
        <v>45.967303391365903</v>
      </c>
      <c r="D1033">
        <v>0.57761587894445598</v>
      </c>
      <c r="E1033">
        <v>11.2399997711181</v>
      </c>
      <c r="F1033">
        <v>100.2261428833</v>
      </c>
      <c r="G1033">
        <v>47.744345071257797</v>
      </c>
      <c r="H1033">
        <v>15.060000419616699</v>
      </c>
      <c r="I1033">
        <v>12.800000190734799</v>
      </c>
      <c r="J1033">
        <v>1.53891243383526</v>
      </c>
      <c r="K1033">
        <v>4.49724440487838</v>
      </c>
      <c r="L1033">
        <v>117.900001525878</v>
      </c>
      <c r="M1033">
        <v>2.6324999332427899</v>
      </c>
      <c r="N1033">
        <v>1.08234951361375</v>
      </c>
      <c r="O1033">
        <v>1.4898501990568001</v>
      </c>
      <c r="P1033">
        <v>20.631666183471602</v>
      </c>
      <c r="Q1033">
        <v>8.4096922833630199</v>
      </c>
      <c r="R1033">
        <v>1.8002506752513101</v>
      </c>
      <c r="S1033">
        <v>242.325867824802</v>
      </c>
      <c r="T1033">
        <v>0.70881496006228295</v>
      </c>
      <c r="U1033">
        <v>61.919998168945298</v>
      </c>
      <c r="V1033">
        <v>1308.5537620678001</v>
      </c>
      <c r="W1033">
        <v>3.7295444704215801</v>
      </c>
      <c r="X1033">
        <v>0.51524858691722697</v>
      </c>
      <c r="Y1033">
        <v>68.714016555473705</v>
      </c>
      <c r="Z1033">
        <v>10.020000457763601</v>
      </c>
      <c r="AA1033">
        <v>1.5417003046479401</v>
      </c>
      <c r="AB1033">
        <v>132.97000122070301</v>
      </c>
      <c r="AC1033">
        <v>12.8159939011869</v>
      </c>
      <c r="AD1033">
        <v>134.283628978038</v>
      </c>
      <c r="AE1033">
        <v>49.990001678466797</v>
      </c>
      <c r="AF1033">
        <v>13.649999618530201</v>
      </c>
      <c r="AG1033">
        <v>4.2628877307756401</v>
      </c>
    </row>
    <row r="1034" spans="1:33" x14ac:dyDescent="0.2">
      <c r="A1034" s="94">
        <v>45365</v>
      </c>
      <c r="B1034">
        <v>14.4600000381469</v>
      </c>
      <c r="C1034">
        <v>45.740077199381602</v>
      </c>
      <c r="D1034">
        <v>0.56548335041463005</v>
      </c>
      <c r="E1034">
        <v>10.949999809265099</v>
      </c>
      <c r="F1034">
        <v>98.226486206054602</v>
      </c>
      <c r="G1034">
        <v>46.131007780780799</v>
      </c>
      <c r="H1034">
        <v>14.5900001525878</v>
      </c>
      <c r="I1034">
        <v>12.560000419616699</v>
      </c>
      <c r="J1034">
        <v>1.49260330047019</v>
      </c>
      <c r="K1034">
        <v>4.5176121031405998</v>
      </c>
      <c r="L1034">
        <v>114.650001525878</v>
      </c>
      <c r="M1034">
        <v>2.7547233104705802</v>
      </c>
      <c r="N1034">
        <v>1.0603000162685201</v>
      </c>
      <c r="O1034">
        <v>1.44160496451053</v>
      </c>
      <c r="P1034">
        <v>20.029499053955</v>
      </c>
      <c r="Q1034">
        <v>8.3906151216571008</v>
      </c>
      <c r="R1034">
        <v>1.75439740358424</v>
      </c>
      <c r="S1034">
        <v>241.96643914699601</v>
      </c>
      <c r="T1034">
        <v>0.69434772912694498</v>
      </c>
      <c r="U1034">
        <v>61.25</v>
      </c>
      <c r="V1034">
        <v>1314.9490901875799</v>
      </c>
      <c r="W1034">
        <v>3.5990789591078198</v>
      </c>
      <c r="X1034">
        <v>0.50093223913689999</v>
      </c>
      <c r="Y1034">
        <v>70.411714911460805</v>
      </c>
      <c r="Z1034">
        <v>9.8100004196166992</v>
      </c>
      <c r="AA1034">
        <v>1.6776058971316099</v>
      </c>
      <c r="AB1034">
        <v>131.58000183105401</v>
      </c>
      <c r="AC1034">
        <v>12.4694463340479</v>
      </c>
      <c r="AD1034">
        <v>134.348944412354</v>
      </c>
      <c r="AE1034">
        <v>48.569999694824197</v>
      </c>
      <c r="AF1034">
        <v>13.560000419616699</v>
      </c>
      <c r="AG1034">
        <v>4.1932627868010801</v>
      </c>
    </row>
    <row r="1035" spans="1:33" x14ac:dyDescent="0.2">
      <c r="A1035" s="94">
        <v>45366</v>
      </c>
      <c r="B1035">
        <v>14.1800003051757</v>
      </c>
      <c r="C1035">
        <v>45.007139288453303</v>
      </c>
      <c r="D1035">
        <v>0.496725213771675</v>
      </c>
      <c r="E1035">
        <v>10.9799995422363</v>
      </c>
      <c r="F1035">
        <v>98.704460144042898</v>
      </c>
      <c r="G1035">
        <v>44.632047181946803</v>
      </c>
      <c r="H1035">
        <v>14.520000457763601</v>
      </c>
      <c r="I1035">
        <v>12.3599996566772</v>
      </c>
      <c r="J1035">
        <v>1.48481266205271</v>
      </c>
      <c r="K1035">
        <v>4.4475556026402403</v>
      </c>
      <c r="L1035">
        <v>113.52999877929599</v>
      </c>
      <c r="M1035">
        <v>2.8299374580383301</v>
      </c>
      <c r="N1035">
        <v>1.0462311364310599</v>
      </c>
      <c r="O1035">
        <v>1.43356377214013</v>
      </c>
      <c r="P1035">
        <v>21.312807083129801</v>
      </c>
      <c r="Q1035">
        <v>8.2881456603863608</v>
      </c>
      <c r="R1035">
        <v>1.73082382887605</v>
      </c>
      <c r="S1035">
        <v>238.77239750784</v>
      </c>
      <c r="T1035">
        <v>0.69658800923298203</v>
      </c>
      <c r="U1035">
        <v>61.090000152587798</v>
      </c>
      <c r="V1035">
        <v>1297.6998752228301</v>
      </c>
      <c r="W1035">
        <v>3.5839421158598199</v>
      </c>
      <c r="X1035">
        <v>0.49637106444095003</v>
      </c>
      <c r="Y1035">
        <v>68.827513217925997</v>
      </c>
      <c r="Z1035">
        <v>9.7299995422363192</v>
      </c>
      <c r="AA1035">
        <v>1.65668741563745</v>
      </c>
      <c r="AB1035">
        <v>132.69000244140599</v>
      </c>
      <c r="AC1035">
        <v>12.5112023320887</v>
      </c>
      <c r="AD1035">
        <v>133.75817813105201</v>
      </c>
      <c r="AE1035">
        <v>48.990001678466797</v>
      </c>
      <c r="AF1035">
        <v>13.6800003051757</v>
      </c>
      <c r="AG1035">
        <v>3.7662083596380498</v>
      </c>
    </row>
    <row r="1036" spans="1:33" x14ac:dyDescent="0.2">
      <c r="A1036" s="94">
        <v>45369</v>
      </c>
      <c r="B1036">
        <v>14.3599996566772</v>
      </c>
      <c r="C1036">
        <v>45.452662613467901</v>
      </c>
      <c r="D1036">
        <v>0.52133157954500198</v>
      </c>
      <c r="E1036">
        <v>11.069999694824199</v>
      </c>
      <c r="F1036">
        <v>97.690002441406193</v>
      </c>
      <c r="G1036">
        <v>44.157250644634701</v>
      </c>
      <c r="H1036">
        <v>14.529999732971101</v>
      </c>
      <c r="I1036">
        <v>12.3599996566772</v>
      </c>
      <c r="J1036">
        <v>1.49218621003178</v>
      </c>
      <c r="K1036">
        <v>4.4236014493599196</v>
      </c>
      <c r="L1036">
        <v>113.48999786376901</v>
      </c>
      <c r="M1036">
        <v>3.1966073513031001</v>
      </c>
      <c r="N1036">
        <v>1.0497954379283301</v>
      </c>
      <c r="O1036">
        <v>1.46896944225485</v>
      </c>
      <c r="P1036">
        <v>21.411523818969702</v>
      </c>
      <c r="Q1036">
        <v>8.5017372955601296</v>
      </c>
      <c r="R1036">
        <v>1.7800984395518</v>
      </c>
      <c r="S1036">
        <v>238.21888337266299</v>
      </c>
      <c r="T1036">
        <v>0.71855458202369904</v>
      </c>
      <c r="U1036">
        <v>61.529998779296797</v>
      </c>
      <c r="V1036">
        <v>1294.95678866701</v>
      </c>
      <c r="W1036">
        <v>3.67296744522397</v>
      </c>
      <c r="X1036">
        <v>0.52119528874754795</v>
      </c>
      <c r="Y1036">
        <v>68.749525308608995</v>
      </c>
      <c r="Z1036">
        <v>9.3299999237060494</v>
      </c>
      <c r="AA1036">
        <v>1.69758976690689</v>
      </c>
      <c r="AB1036">
        <v>133.759994506835</v>
      </c>
      <c r="AC1036">
        <v>12.553928712054899</v>
      </c>
      <c r="AD1036">
        <v>133.60661780032399</v>
      </c>
      <c r="AE1036">
        <v>49.060001373291001</v>
      </c>
      <c r="AF1036">
        <v>13.670000076293899</v>
      </c>
      <c r="AG1036">
        <v>3.6405414529065401</v>
      </c>
    </row>
    <row r="1037" spans="1:33" x14ac:dyDescent="0.2">
      <c r="A1037" s="94">
        <v>45370</v>
      </c>
      <c r="B1037">
        <v>14.2200002670288</v>
      </c>
      <c r="C1037">
        <v>44.281579623367598</v>
      </c>
      <c r="D1037">
        <v>0.516960250250733</v>
      </c>
      <c r="E1037">
        <v>11.079999923706</v>
      </c>
      <c r="F1037">
        <v>98.919059753417898</v>
      </c>
      <c r="G1037">
        <v>43.709632661191598</v>
      </c>
      <c r="H1037">
        <v>14.699999809265099</v>
      </c>
      <c r="I1037">
        <v>12.7600002288818</v>
      </c>
      <c r="J1037">
        <v>1.47450759193162</v>
      </c>
      <c r="K1037">
        <v>4.4528614778155298</v>
      </c>
      <c r="L1037">
        <v>115.23999786376901</v>
      </c>
      <c r="M1037">
        <v>3.05558037757873</v>
      </c>
      <c r="N1037">
        <v>1.0653556956224799</v>
      </c>
      <c r="O1037">
        <v>1.4864967620499601</v>
      </c>
      <c r="P1037">
        <v>21.085760116577099</v>
      </c>
      <c r="Q1037">
        <v>8.3129555841283</v>
      </c>
      <c r="R1037">
        <v>1.8072947818868601</v>
      </c>
      <c r="S1037">
        <v>238.457699383245</v>
      </c>
      <c r="T1037">
        <v>0.70999837614489503</v>
      </c>
      <c r="U1037">
        <v>62.240001678466797</v>
      </c>
      <c r="V1037">
        <v>1283.7139863197001</v>
      </c>
      <c r="W1037">
        <v>3.6307574526017499</v>
      </c>
      <c r="X1037">
        <v>0.51130998108482795</v>
      </c>
      <c r="Y1037">
        <v>68.726775884628296</v>
      </c>
      <c r="Z1037">
        <v>10.119999885559</v>
      </c>
      <c r="AA1037">
        <v>1.6740088394035999</v>
      </c>
      <c r="AB1037">
        <v>133.27000427246</v>
      </c>
      <c r="AC1037">
        <v>12.717601695227099</v>
      </c>
      <c r="AD1037">
        <v>132.92638778647</v>
      </c>
      <c r="AE1037">
        <v>49.939998626708899</v>
      </c>
      <c r="AF1037">
        <v>13.75</v>
      </c>
      <c r="AG1037">
        <v>3.6859859021318999</v>
      </c>
    </row>
    <row r="1038" spans="1:33" x14ac:dyDescent="0.2">
      <c r="A1038" s="94">
        <v>45371</v>
      </c>
      <c r="B1038">
        <v>14.529999732971101</v>
      </c>
      <c r="C1038">
        <v>44.200484527102098</v>
      </c>
      <c r="D1038">
        <v>0.53479124521344001</v>
      </c>
      <c r="E1038">
        <v>11.279999732971101</v>
      </c>
      <c r="F1038">
        <v>100.411476135253</v>
      </c>
      <c r="G1038">
        <v>44.801123597422503</v>
      </c>
      <c r="H1038">
        <v>14.869999885559</v>
      </c>
      <c r="I1038">
        <v>13.939999580383301</v>
      </c>
      <c r="J1038">
        <v>1.48891476219318</v>
      </c>
      <c r="K1038">
        <v>4.4236743081171896</v>
      </c>
      <c r="L1038">
        <v>114.66000366210901</v>
      </c>
      <c r="M1038">
        <v>3.38464283943176</v>
      </c>
      <c r="N1038">
        <v>1.09170266731481</v>
      </c>
      <c r="O1038">
        <v>1.6536301299201699</v>
      </c>
      <c r="P1038">
        <v>21.0265293121337</v>
      </c>
      <c r="Q1038">
        <v>8.7802165018481908</v>
      </c>
      <c r="R1038">
        <v>1.84731305580989</v>
      </c>
      <c r="S1038">
        <v>236.72830037580201</v>
      </c>
      <c r="T1038">
        <v>0.73075854828843401</v>
      </c>
      <c r="U1038">
        <v>63.619998931884702</v>
      </c>
      <c r="V1038">
        <v>1283.5658843977401</v>
      </c>
      <c r="W1038">
        <v>3.8782202023561698</v>
      </c>
      <c r="X1038">
        <v>0.54042789083792797</v>
      </c>
      <c r="Y1038">
        <v>68.557618961434798</v>
      </c>
      <c r="Z1038">
        <v>10.069999694824199</v>
      </c>
      <c r="AA1038">
        <v>1.6580880676330501</v>
      </c>
      <c r="AB1038">
        <v>134.509994506835</v>
      </c>
      <c r="AD1038">
        <v>132.20960142297099</v>
      </c>
      <c r="AE1038">
        <v>49.590000152587798</v>
      </c>
      <c r="AF1038">
        <v>14</v>
      </c>
      <c r="AG1038">
        <v>3.76953013265546</v>
      </c>
    </row>
    <row r="1039" spans="1:33" x14ac:dyDescent="0.2">
      <c r="A1039" s="94">
        <v>45372</v>
      </c>
      <c r="B1039">
        <v>14.399999618530201</v>
      </c>
      <c r="C1039">
        <v>44.865409365165704</v>
      </c>
      <c r="D1039">
        <v>0.47722604265132401</v>
      </c>
      <c r="E1039">
        <v>11.2399997711181</v>
      </c>
      <c r="F1039">
        <v>100.69435119628901</v>
      </c>
      <c r="G1039">
        <v>42.402509297239597</v>
      </c>
      <c r="H1039">
        <v>15.039999961853001</v>
      </c>
      <c r="I1039">
        <v>13.939999580383301</v>
      </c>
      <c r="J1039">
        <v>1.4863481970992301</v>
      </c>
      <c r="K1039">
        <v>4.5114186324104502</v>
      </c>
      <c r="L1039">
        <v>114.790000915527</v>
      </c>
      <c r="M1039">
        <v>3.5256695747375399</v>
      </c>
      <c r="N1039">
        <v>1.1116136355090001</v>
      </c>
      <c r="O1039">
        <v>1.6357468466974201</v>
      </c>
      <c r="P1039">
        <v>20.8587112426757</v>
      </c>
      <c r="Q1039">
        <v>8.6376016468948293</v>
      </c>
      <c r="R1039">
        <v>1.8307725662141301</v>
      </c>
      <c r="S1039">
        <v>231.990253571133</v>
      </c>
      <c r="T1039">
        <v>0.73079922756619398</v>
      </c>
      <c r="U1039">
        <v>63.340000152587798</v>
      </c>
      <c r="V1039">
        <v>1321.1644814515601</v>
      </c>
      <c r="W1039">
        <v>4.04003762894967</v>
      </c>
      <c r="X1039">
        <v>0.52934313575161596</v>
      </c>
      <c r="Y1039">
        <v>68.983171937692504</v>
      </c>
      <c r="Z1039">
        <v>10.649999618530201</v>
      </c>
      <c r="AA1039">
        <v>1.64846134643361</v>
      </c>
      <c r="AB1039">
        <v>133.16000366210901</v>
      </c>
      <c r="AC1039">
        <v>12.629733300411001</v>
      </c>
      <c r="AD1039">
        <v>132.39069038522501</v>
      </c>
      <c r="AE1039">
        <v>49.919998168945298</v>
      </c>
      <c r="AF1039">
        <v>14.060000419616699</v>
      </c>
      <c r="AG1039">
        <v>3.7131115581893801</v>
      </c>
    </row>
    <row r="1040" spans="1:33" x14ac:dyDescent="0.2">
      <c r="A1040" s="94">
        <v>45373</v>
      </c>
      <c r="B1040">
        <v>13.949999809265099</v>
      </c>
      <c r="C1040">
        <v>44.963307594584798</v>
      </c>
      <c r="D1040">
        <v>0.49251179312587801</v>
      </c>
      <c r="E1040">
        <v>11.039999961853001</v>
      </c>
      <c r="F1040">
        <v>101.12353515625</v>
      </c>
      <c r="G1040">
        <v>42.1823949029191</v>
      </c>
      <c r="H1040">
        <v>15.1000003814697</v>
      </c>
      <c r="I1040">
        <v>13.569999694824199</v>
      </c>
      <c r="J1040">
        <v>1.4928473742631001</v>
      </c>
      <c r="K1040">
        <v>4.4517445137600697</v>
      </c>
      <c r="L1040">
        <v>113.86000061035099</v>
      </c>
      <c r="M1040">
        <v>3.5350713729858398</v>
      </c>
      <c r="N1040">
        <v>1.1379857319176001</v>
      </c>
      <c r="O1040">
        <v>1.9632854844590999</v>
      </c>
      <c r="P1040">
        <v>20.286159515380799</v>
      </c>
      <c r="Q1040">
        <v>8.3423629878030798</v>
      </c>
      <c r="R1040">
        <v>1.8125908507200199</v>
      </c>
      <c r="S1040">
        <v>230.50950332532</v>
      </c>
      <c r="T1040">
        <v>0.73629518714878295</v>
      </c>
      <c r="U1040">
        <v>63.680000305175703</v>
      </c>
      <c r="V1040">
        <v>1313.4087706846301</v>
      </c>
      <c r="W1040">
        <v>4.1328188322271897</v>
      </c>
      <c r="X1040">
        <v>0.51540661775536001</v>
      </c>
      <c r="Y1040">
        <v>68.247716415792596</v>
      </c>
      <c r="Z1040">
        <v>10.560000419616699</v>
      </c>
      <c r="AA1040">
        <v>1.63276482481579</v>
      </c>
      <c r="AB1040">
        <v>133.30000305175699</v>
      </c>
      <c r="AC1040">
        <v>12.364328777522701</v>
      </c>
      <c r="AD1040">
        <v>130.97922347877599</v>
      </c>
      <c r="AE1040">
        <v>50.709999084472599</v>
      </c>
      <c r="AF1040">
        <v>14.1000003814697</v>
      </c>
      <c r="AG1040">
        <v>3.6713673607881598</v>
      </c>
    </row>
    <row r="1041" spans="1:33" x14ac:dyDescent="0.2">
      <c r="A1041" s="94">
        <v>45376</v>
      </c>
      <c r="B1041">
        <v>13.9300003051757</v>
      </c>
      <c r="C1041">
        <v>44.226052277618201</v>
      </c>
      <c r="D1041">
        <v>0.48391293561184001</v>
      </c>
      <c r="E1041">
        <v>10.9600000381469</v>
      </c>
      <c r="F1041">
        <v>100.57729339599599</v>
      </c>
      <c r="G1041">
        <v>40.637093572873901</v>
      </c>
      <c r="H1041">
        <v>15.020000457763601</v>
      </c>
      <c r="I1041">
        <v>14.6599998474121</v>
      </c>
      <c r="J1041">
        <v>1.4589701920215801</v>
      </c>
      <c r="K1041">
        <v>4.4168408389501197</v>
      </c>
      <c r="L1041">
        <v>112.26000213623</v>
      </c>
      <c r="M1041">
        <v>3.8923392295837398</v>
      </c>
      <c r="N1041">
        <v>1.0818855293908201</v>
      </c>
      <c r="O1041">
        <v>1.81885352757996</v>
      </c>
      <c r="P1041">
        <v>19.1607952117919</v>
      </c>
      <c r="Q1041">
        <v>7.9896519742905996</v>
      </c>
      <c r="R1041">
        <v>1.6946053823956599</v>
      </c>
      <c r="S1041">
        <v>227.53855941599701</v>
      </c>
      <c r="T1041">
        <v>0.68897778327892201</v>
      </c>
      <c r="U1041">
        <v>64.059997558593693</v>
      </c>
      <c r="V1041">
        <v>1302.99493687016</v>
      </c>
      <c r="W1041">
        <v>3.8947997540047901</v>
      </c>
      <c r="X1041">
        <v>0.48560481997514698</v>
      </c>
      <c r="Y1041">
        <v>67.902943328067494</v>
      </c>
      <c r="Z1041">
        <v>10.4899997711181</v>
      </c>
      <c r="AB1041">
        <v>133.88000488281199</v>
      </c>
      <c r="AC1041">
        <v>12.342855771141</v>
      </c>
      <c r="AD1041">
        <v>130.31754403104901</v>
      </c>
      <c r="AE1041">
        <v>50.860000610351499</v>
      </c>
      <c r="AF1041">
        <v>14.050000190734799</v>
      </c>
      <c r="AG1041">
        <v>3.6657378303538599</v>
      </c>
    </row>
    <row r="1042" spans="1:33" x14ac:dyDescent="0.2">
      <c r="A1042" s="94">
        <v>45377</v>
      </c>
      <c r="B1042">
        <v>13.899999618530201</v>
      </c>
      <c r="C1042">
        <v>44.7556686425105</v>
      </c>
      <c r="D1042">
        <v>0.482683737384625</v>
      </c>
      <c r="E1042">
        <v>11</v>
      </c>
      <c r="F1042">
        <v>100.635818481445</v>
      </c>
      <c r="G1042">
        <v>41.519493167287997</v>
      </c>
      <c r="H1042">
        <v>14.869999885559</v>
      </c>
      <c r="I1042">
        <v>14.5</v>
      </c>
      <c r="J1042">
        <v>1.45766638296902</v>
      </c>
      <c r="K1042">
        <v>4.4256959904269797</v>
      </c>
      <c r="L1042">
        <v>113</v>
      </c>
      <c r="M1042">
        <v>3.93934822082519</v>
      </c>
      <c r="N1042">
        <v>1.06898582511603</v>
      </c>
      <c r="O1042">
        <v>1.6871410544622101</v>
      </c>
      <c r="P1042">
        <v>18.489526748657202</v>
      </c>
      <c r="Q1042">
        <v>8.1405026966501701</v>
      </c>
      <c r="R1042">
        <v>1.6590751091989899</v>
      </c>
      <c r="S1042">
        <v>228.29131698134901</v>
      </c>
      <c r="T1042">
        <v>0.67698796667789896</v>
      </c>
      <c r="U1042">
        <v>63.259998321533203</v>
      </c>
      <c r="V1042">
        <v>1302.7058837549901</v>
      </c>
      <c r="W1042">
        <v>3.6292183920277199</v>
      </c>
      <c r="X1042">
        <v>0.470284677097772</v>
      </c>
      <c r="Y1042">
        <v>67.612823009490896</v>
      </c>
      <c r="Z1042">
        <v>10.310000419616699</v>
      </c>
      <c r="AA1042">
        <v>1.6062589771096401</v>
      </c>
      <c r="AB1042">
        <v>133.61000061035099</v>
      </c>
      <c r="AC1042">
        <v>12.160373329395499</v>
      </c>
      <c r="AD1042">
        <v>130.730930294535</v>
      </c>
      <c r="AE1042">
        <v>51.2299995422363</v>
      </c>
      <c r="AF1042">
        <v>14.3500003814697</v>
      </c>
      <c r="AG1042">
        <v>3.5604435487336099</v>
      </c>
    </row>
    <row r="1043" spans="1:33" x14ac:dyDescent="0.2">
      <c r="A1043" s="94">
        <v>45378</v>
      </c>
      <c r="B1043">
        <v>14.069999694824199</v>
      </c>
      <c r="C1043">
        <v>44.392224045621298</v>
      </c>
      <c r="D1043">
        <v>0.47832467442007898</v>
      </c>
      <c r="E1043">
        <v>11.079999923706</v>
      </c>
      <c r="F1043">
        <v>101.40641784667901</v>
      </c>
      <c r="G1043">
        <v>41.621371248037399</v>
      </c>
      <c r="H1043">
        <v>15.1800003051757</v>
      </c>
      <c r="I1043">
        <v>14.699999809265099</v>
      </c>
      <c r="J1043">
        <v>1.4333304024906099</v>
      </c>
      <c r="K1043">
        <v>4.4612013609055303</v>
      </c>
      <c r="L1043">
        <v>112.83000183105401</v>
      </c>
      <c r="M1043">
        <v>3.9487497806549001</v>
      </c>
      <c r="N1043">
        <v>1.0372561064899899</v>
      </c>
      <c r="O1043">
        <v>1.68358820994049</v>
      </c>
      <c r="P1043">
        <v>18.390810012817301</v>
      </c>
      <c r="Q1043">
        <v>7.8307491185695399</v>
      </c>
      <c r="R1043">
        <v>1.5379919820010099</v>
      </c>
      <c r="S1043">
        <v>228.807096152009</v>
      </c>
      <c r="T1043">
        <v>0.66087531570580804</v>
      </c>
      <c r="U1043">
        <v>63.299999237060497</v>
      </c>
      <c r="V1043">
        <v>1306.78585088826</v>
      </c>
      <c r="W1043">
        <v>3.3937403516924198</v>
      </c>
      <c r="X1043">
        <v>0.43919807328830901</v>
      </c>
      <c r="Y1043">
        <v>68.067593713340102</v>
      </c>
      <c r="Z1043">
        <v>10.3800001144409</v>
      </c>
      <c r="AA1043">
        <v>1.58660667736842</v>
      </c>
      <c r="AB1043">
        <v>134.919998168945</v>
      </c>
      <c r="AC1043">
        <v>12.3405954589311</v>
      </c>
      <c r="AD1043">
        <v>130.633536722689</v>
      </c>
      <c r="AE1043">
        <v>51.799999237060497</v>
      </c>
      <c r="AF1043">
        <v>14.5</v>
      </c>
      <c r="AG1043">
        <v>3.4809359331449299</v>
      </c>
    </row>
    <row r="1044" spans="1:33" x14ac:dyDescent="0.2">
      <c r="A1044" s="94">
        <v>45379</v>
      </c>
      <c r="B1044">
        <v>14.020000457763601</v>
      </c>
      <c r="C1044">
        <v>44.1155982759851</v>
      </c>
      <c r="D1044">
        <v>0.47291741593574299</v>
      </c>
      <c r="E1044">
        <v>10.9799995422363</v>
      </c>
      <c r="F1044">
        <v>101.562492370605</v>
      </c>
      <c r="G1044">
        <v>41.709880938282602</v>
      </c>
      <c r="H1044">
        <v>15.939999580383301</v>
      </c>
      <c r="I1044">
        <v>14.199999809265099</v>
      </c>
      <c r="J1044">
        <v>1.45943454490156</v>
      </c>
      <c r="K1044">
        <v>4.4332441650436696</v>
      </c>
      <c r="L1044">
        <v>113.36000061035099</v>
      </c>
      <c r="M1044">
        <v>3.8453304767608598</v>
      </c>
      <c r="N1044">
        <v>1.06641171093636</v>
      </c>
      <c r="O1044">
        <v>1.7918862293206499</v>
      </c>
      <c r="P1044">
        <v>18.341451644897401</v>
      </c>
      <c r="Q1044">
        <v>8.0738467582634605</v>
      </c>
      <c r="R1044">
        <v>1.5984371538656299</v>
      </c>
      <c r="S1044">
        <v>226.91691551117199</v>
      </c>
      <c r="T1044">
        <v>0.678125639046953</v>
      </c>
      <c r="U1044">
        <v>63.049999237060497</v>
      </c>
      <c r="V1044">
        <v>1314.39557446046</v>
      </c>
      <c r="W1044">
        <v>3.46360088594724</v>
      </c>
      <c r="X1044">
        <v>0.45808077199117703</v>
      </c>
      <c r="Y1044">
        <v>69.265710741207798</v>
      </c>
      <c r="Z1044">
        <v>10.329999923706</v>
      </c>
      <c r="AA1044">
        <v>1.6096056383427</v>
      </c>
      <c r="AB1044">
        <v>136.21000671386699</v>
      </c>
      <c r="AC1044">
        <v>11.7252965571967</v>
      </c>
      <c r="AD1044">
        <v>131.14205533354601</v>
      </c>
      <c r="AE1044">
        <v>51.400001525878899</v>
      </c>
      <c r="AF1044">
        <v>14.569999694824199</v>
      </c>
      <c r="AG1044">
        <v>3.5652477069638699</v>
      </c>
    </row>
    <row r="1045" spans="1:33" x14ac:dyDescent="0.2">
      <c r="A1045" s="94">
        <v>45380</v>
      </c>
      <c r="G1045">
        <v>40.8949454314956</v>
      </c>
      <c r="J1045">
        <v>1.44741814701001</v>
      </c>
      <c r="N1045">
        <v>1.05839992674464</v>
      </c>
      <c r="O1045">
        <v>1.7380025038264599</v>
      </c>
      <c r="Q1045">
        <v>8.4162456376252397</v>
      </c>
      <c r="R1045">
        <v>1.5886124886028401</v>
      </c>
      <c r="T1045">
        <v>0.67944368635107699</v>
      </c>
      <c r="W1045">
        <v>3.3773314884174299</v>
      </c>
      <c r="X1045">
        <v>0.45526879259568798</v>
      </c>
      <c r="AC1045">
        <v>11.6874210535768</v>
      </c>
    </row>
    <row r="1046" spans="1:33" x14ac:dyDescent="0.2">
      <c r="A1046" s="94">
        <v>45383</v>
      </c>
      <c r="B1046">
        <v>13.899999618530201</v>
      </c>
      <c r="D1046">
        <v>0.47075719350140199</v>
      </c>
      <c r="E1046">
        <v>10.890000343322701</v>
      </c>
      <c r="F1046">
        <v>101.338134765625</v>
      </c>
      <c r="G1046">
        <v>41.105765436075501</v>
      </c>
      <c r="H1046">
        <v>14.6300001144409</v>
      </c>
      <c r="I1046">
        <v>14.189999580383301</v>
      </c>
      <c r="J1046">
        <v>1.48695748462088</v>
      </c>
      <c r="L1046">
        <v>112.48999786376901</v>
      </c>
      <c r="M1046">
        <v>3.85473203659057</v>
      </c>
      <c r="N1046">
        <v>1.0804157647055399</v>
      </c>
      <c r="O1046">
        <v>1.8277101683544501</v>
      </c>
      <c r="P1046">
        <v>18.292095184326101</v>
      </c>
      <c r="Q1046">
        <v>8.4456321052510894</v>
      </c>
      <c r="R1046">
        <v>1.63836719543311</v>
      </c>
      <c r="T1046">
        <v>0.68833699747834398</v>
      </c>
      <c r="U1046">
        <v>63</v>
      </c>
      <c r="W1046">
        <v>3.4566826094845702</v>
      </c>
      <c r="X1046">
        <v>0.46396961232438999</v>
      </c>
      <c r="Z1046">
        <v>10.2399997711181</v>
      </c>
      <c r="AA1046">
        <v>1.6545966103252401</v>
      </c>
      <c r="AB1046">
        <v>137.350006103515</v>
      </c>
      <c r="AC1046">
        <v>11.801321574587201</v>
      </c>
      <c r="AE1046">
        <v>52.340000152587798</v>
      </c>
      <c r="AF1046">
        <v>14.649999618530201</v>
      </c>
      <c r="AG1046">
        <v>3.5234861832559501</v>
      </c>
    </row>
    <row r="1047" spans="1:33" x14ac:dyDescent="0.2">
      <c r="A1047" s="94">
        <v>45384</v>
      </c>
      <c r="B1047">
        <v>13.7399997711181</v>
      </c>
      <c r="C1047">
        <v>42.652104618576203</v>
      </c>
      <c r="D1047">
        <v>0.46501503934824401</v>
      </c>
      <c r="E1047">
        <v>10.770000457763601</v>
      </c>
      <c r="F1047">
        <v>99.85546875</v>
      </c>
      <c r="G1047">
        <v>40.205676254113101</v>
      </c>
      <c r="H1047">
        <v>14.75</v>
      </c>
      <c r="I1047">
        <v>14.189999580383301</v>
      </c>
      <c r="J1047">
        <v>1.45073407910032</v>
      </c>
      <c r="K1047">
        <v>4.3174662721424903</v>
      </c>
      <c r="L1047">
        <v>111.36000061035099</v>
      </c>
      <c r="M1047">
        <v>3.9017412662506099</v>
      </c>
      <c r="N1047">
        <v>1.04739171013287</v>
      </c>
      <c r="O1047">
        <v>1.6890533368243399</v>
      </c>
      <c r="P1047">
        <v>18.035432815551701</v>
      </c>
      <c r="Q1047">
        <v>8.3959227395340505</v>
      </c>
      <c r="R1047">
        <v>1.5865285628965999</v>
      </c>
      <c r="S1047">
        <v>221.72701811955599</v>
      </c>
      <c r="T1047">
        <v>0.68190934340019205</v>
      </c>
      <c r="U1047">
        <v>61.639999389648402</v>
      </c>
      <c r="V1047">
        <v>1285.6522900572099</v>
      </c>
      <c r="W1047">
        <v>3.3103924577619601</v>
      </c>
      <c r="X1047">
        <v>0.45645048256786602</v>
      </c>
      <c r="Y1047">
        <v>67.431939691305104</v>
      </c>
      <c r="Z1047">
        <v>10.149999618530201</v>
      </c>
      <c r="AA1047">
        <v>1.6648007958539599</v>
      </c>
      <c r="AB1047">
        <v>135.47999572753901</v>
      </c>
      <c r="AC1047">
        <v>11.4099925873175</v>
      </c>
      <c r="AD1047">
        <v>129.774764155334</v>
      </c>
      <c r="AE1047">
        <v>51.529998779296797</v>
      </c>
      <c r="AF1047">
        <v>14.560000419616699</v>
      </c>
      <c r="AG1047">
        <v>3.4117262283813798</v>
      </c>
    </row>
    <row r="1048" spans="1:33" x14ac:dyDescent="0.2">
      <c r="A1048" s="94">
        <v>45385</v>
      </c>
      <c r="B1048">
        <v>13.550000190734799</v>
      </c>
      <c r="C1048">
        <v>42.690938318648399</v>
      </c>
      <c r="D1048">
        <v>0.43835398464079101</v>
      </c>
      <c r="E1048">
        <v>10.699999809265099</v>
      </c>
      <c r="F1048">
        <v>99.397010803222599</v>
      </c>
      <c r="G1048">
        <v>39.460145728658901</v>
      </c>
      <c r="H1048">
        <v>14.800000190734799</v>
      </c>
      <c r="I1048">
        <v>14.2100000381469</v>
      </c>
      <c r="J1048">
        <v>1.4541474320577601</v>
      </c>
      <c r="K1048">
        <v>4.4060865863229104</v>
      </c>
      <c r="L1048">
        <v>110.419998168945</v>
      </c>
      <c r="M1048">
        <v>3.6666965484619101</v>
      </c>
      <c r="N1048">
        <v>1.0325138657478301</v>
      </c>
      <c r="O1048">
        <v>1.5632012799409201</v>
      </c>
      <c r="P1048">
        <v>18.163763046264599</v>
      </c>
      <c r="Q1048">
        <v>8.3844915499776107</v>
      </c>
      <c r="R1048">
        <v>1.5321054646352601</v>
      </c>
      <c r="S1048">
        <v>222.16219442510101</v>
      </c>
      <c r="T1048">
        <v>0.66368010297139701</v>
      </c>
      <c r="U1048">
        <v>61.799999237060497</v>
      </c>
      <c r="V1048">
        <v>1284.46905100912</v>
      </c>
      <c r="W1048">
        <v>3.1824054082949198</v>
      </c>
      <c r="X1048">
        <v>0.439688059977214</v>
      </c>
      <c r="Y1048">
        <v>67.600713223218904</v>
      </c>
      <c r="Z1048">
        <v>10.069999694824199</v>
      </c>
      <c r="AA1048">
        <v>1.6794270349658</v>
      </c>
      <c r="AB1048">
        <v>133.32000732421801</v>
      </c>
      <c r="AC1048">
        <v>11.204977659323401</v>
      </c>
      <c r="AD1048">
        <v>131.356570633177</v>
      </c>
      <c r="AE1048">
        <v>51.340000152587798</v>
      </c>
      <c r="AF1048">
        <v>14.640000343322701</v>
      </c>
      <c r="AG1048">
        <v>3.2667204079467602</v>
      </c>
    </row>
    <row r="1049" spans="1:33" x14ac:dyDescent="0.2">
      <c r="A1049" s="94">
        <v>45386</v>
      </c>
      <c r="B1049">
        <v>13.649999618530201</v>
      </c>
      <c r="C1049">
        <v>42.924534801950301</v>
      </c>
      <c r="D1049">
        <v>0.44655263051390598</v>
      </c>
      <c r="E1049">
        <v>10.4799995422363</v>
      </c>
      <c r="F1049">
        <v>99.689636230468693</v>
      </c>
      <c r="G1049">
        <v>39.856043597680397</v>
      </c>
      <c r="H1049">
        <v>14.670000076293899</v>
      </c>
      <c r="I1049">
        <v>13.800000190734799</v>
      </c>
      <c r="K1049">
        <v>4.4424385288249599</v>
      </c>
      <c r="L1049">
        <v>109.75</v>
      </c>
      <c r="M1049">
        <v>3.7513124942779501</v>
      </c>
      <c r="P1049">
        <v>17.897228240966701</v>
      </c>
      <c r="S1049">
        <v>222.96233063575301</v>
      </c>
      <c r="U1049">
        <v>61.090000152587798</v>
      </c>
      <c r="V1049">
        <v>1287.0633637148401</v>
      </c>
      <c r="Y1049">
        <v>72.747972905635805</v>
      </c>
      <c r="Z1049">
        <v>9.9600000381469709</v>
      </c>
      <c r="AA1049">
        <v>1.67545868536329</v>
      </c>
      <c r="AB1049">
        <v>131.94000244140599</v>
      </c>
      <c r="AC1049">
        <v>11.000402572948</v>
      </c>
      <c r="AD1049">
        <v>132.771566040019</v>
      </c>
      <c r="AE1049">
        <v>50.720001220703097</v>
      </c>
      <c r="AF1049">
        <v>14.5900001525878</v>
      </c>
      <c r="AG1049">
        <v>3.25810068299293</v>
      </c>
    </row>
    <row r="1050" spans="1:33" x14ac:dyDescent="0.2">
      <c r="A1050" s="94">
        <v>45387</v>
      </c>
      <c r="B1050">
        <v>13.8400001525878</v>
      </c>
      <c r="C1050">
        <v>43.3503377566648</v>
      </c>
      <c r="D1050">
        <v>0.44291531274537999</v>
      </c>
      <c r="E1050">
        <v>10.4899997711181</v>
      </c>
      <c r="F1050">
        <v>100.93820953369099</v>
      </c>
      <c r="G1050">
        <v>39.663746673611001</v>
      </c>
      <c r="H1050">
        <v>14.779999732971101</v>
      </c>
      <c r="I1050">
        <v>13.289999961853001</v>
      </c>
      <c r="K1050">
        <v>4.4680522086436198</v>
      </c>
      <c r="L1050">
        <v>111.430000305175</v>
      </c>
      <c r="M1050">
        <v>3.61028575897216</v>
      </c>
      <c r="P1050">
        <v>17.8182563781738</v>
      </c>
      <c r="S1050">
        <v>225.38792526578601</v>
      </c>
      <c r="U1050">
        <v>61.630001068115199</v>
      </c>
      <c r="V1050">
        <v>1282.72109892821</v>
      </c>
      <c r="Y1050">
        <v>73.629135251045199</v>
      </c>
      <c r="Z1050">
        <v>10.140000343322701</v>
      </c>
      <c r="AA1050">
        <v>1.67161103906897</v>
      </c>
      <c r="AB1050">
        <v>132.44999694824199</v>
      </c>
      <c r="AC1050">
        <v>10.9693040077874</v>
      </c>
      <c r="AD1050">
        <v>133.28121722829701</v>
      </c>
      <c r="AE1050">
        <v>50.619998931884702</v>
      </c>
      <c r="AF1050">
        <v>14.829999923706</v>
      </c>
      <c r="AG1050">
        <v>3.2343338484603499</v>
      </c>
    </row>
    <row r="1051" spans="1:33" x14ac:dyDescent="0.2">
      <c r="A1051" s="94">
        <v>45390</v>
      </c>
      <c r="B1051">
        <v>13.560000419616699</v>
      </c>
      <c r="C1051">
        <v>43.324043669425897</v>
      </c>
      <c r="D1051">
        <v>0.45302575936258799</v>
      </c>
      <c r="E1051">
        <v>10.670000076293899</v>
      </c>
      <c r="F1051">
        <v>101.84536743164</v>
      </c>
      <c r="G1051">
        <v>39.695763401684701</v>
      </c>
      <c r="H1051">
        <v>15.4799995422363</v>
      </c>
      <c r="I1051">
        <v>13.140000343322701</v>
      </c>
      <c r="J1051">
        <v>1.4543486543231501</v>
      </c>
      <c r="K1051">
        <v>4.4661426436419998</v>
      </c>
      <c r="L1051">
        <v>112.56999969482401</v>
      </c>
      <c r="M1051">
        <v>3.41284823417663</v>
      </c>
      <c r="N1051">
        <v>1.0208022809399</v>
      </c>
      <c r="O1051">
        <v>1.57993261528082</v>
      </c>
      <c r="P1051">
        <v>17.689926147460898</v>
      </c>
      <c r="Q1051">
        <v>8.3870349341700603</v>
      </c>
      <c r="R1051">
        <v>1.5668291870469999</v>
      </c>
      <c r="S1051">
        <v>225.03811372903101</v>
      </c>
      <c r="T1051">
        <v>0.63473191523621597</v>
      </c>
      <c r="U1051">
        <v>61.380001068115199</v>
      </c>
      <c r="V1051">
        <v>1274.8988029233799</v>
      </c>
      <c r="W1051">
        <v>3.20192903007398</v>
      </c>
      <c r="X1051">
        <v>0.42038887450081502</v>
      </c>
      <c r="Y1051">
        <v>73.226772785186697</v>
      </c>
      <c r="Z1051">
        <v>10.1300001144409</v>
      </c>
      <c r="AA1051">
        <v>1.6688114271349099</v>
      </c>
      <c r="AB1051">
        <v>131.75</v>
      </c>
      <c r="AC1051">
        <v>11.1094390894415</v>
      </c>
      <c r="AD1051">
        <v>134.386058578986</v>
      </c>
      <c r="AE1051">
        <v>49.590000152587798</v>
      </c>
      <c r="AF1051">
        <v>14.789999961853001</v>
      </c>
      <c r="AG1051">
        <v>3.2728598542809002</v>
      </c>
    </row>
    <row r="1052" spans="1:33" x14ac:dyDescent="0.2">
      <c r="A1052" s="94">
        <v>45391</v>
      </c>
      <c r="B1052">
        <v>13.550000190734799</v>
      </c>
      <c r="C1052">
        <v>43.143590702629801</v>
      </c>
      <c r="D1052">
        <v>0.46776407101883399</v>
      </c>
      <c r="E1052">
        <v>10.5900001525878</v>
      </c>
      <c r="F1052">
        <v>101.26985168457</v>
      </c>
      <c r="G1052">
        <v>39.727666147514299</v>
      </c>
      <c r="H1052">
        <v>15.300000190734799</v>
      </c>
      <c r="I1052">
        <v>13.4300003051757</v>
      </c>
      <c r="J1052">
        <v>1.4296324661130999</v>
      </c>
      <c r="K1052">
        <v>4.4649474617519802</v>
      </c>
      <c r="L1052">
        <v>112.550003051757</v>
      </c>
      <c r="M1052">
        <v>3.41284823417663</v>
      </c>
      <c r="N1052">
        <v>1.02762964968323</v>
      </c>
      <c r="O1052">
        <v>1.5747977497831001</v>
      </c>
      <c r="P1052">
        <v>17.6306972503662</v>
      </c>
      <c r="Q1052">
        <v>8.0017151823074002</v>
      </c>
      <c r="R1052">
        <v>1.5464856374547</v>
      </c>
      <c r="S1052">
        <v>225.40690808473201</v>
      </c>
      <c r="T1052">
        <v>0.64318024792130701</v>
      </c>
      <c r="U1052">
        <v>60.689998626708899</v>
      </c>
      <c r="V1052">
        <v>1266.8813694385599</v>
      </c>
      <c r="W1052">
        <v>3.3090290293987401</v>
      </c>
      <c r="X1052">
        <v>0.426020445999654</v>
      </c>
      <c r="Y1052">
        <v>82.281610369682298</v>
      </c>
      <c r="Z1052">
        <v>10.2200002670288</v>
      </c>
      <c r="AA1052">
        <v>1.65824310310948</v>
      </c>
      <c r="AB1052">
        <v>132.72999572753901</v>
      </c>
      <c r="AC1052">
        <v>11.4032844609021</v>
      </c>
      <c r="AD1052">
        <v>134.74161296925101</v>
      </c>
      <c r="AE1052">
        <v>48.459999084472599</v>
      </c>
      <c r="AF1052">
        <v>14.8400001525878</v>
      </c>
      <c r="AG1052">
        <v>3.3067436021534</v>
      </c>
    </row>
    <row r="1053" spans="1:33" x14ac:dyDescent="0.2">
      <c r="A1053" s="94">
        <v>45392</v>
      </c>
      <c r="B1053">
        <v>13.199999809265099</v>
      </c>
      <c r="C1053">
        <v>42.910351338339701</v>
      </c>
      <c r="D1053">
        <v>0.46529275130561099</v>
      </c>
      <c r="E1053">
        <v>10.2200002670288</v>
      </c>
      <c r="F1053">
        <v>98.587409973144503</v>
      </c>
      <c r="H1053">
        <v>15.2100000381469</v>
      </c>
      <c r="I1053">
        <v>13.2200002670288</v>
      </c>
      <c r="J1053">
        <v>1.4083361478702101</v>
      </c>
      <c r="K1053">
        <v>4.4501192279528796</v>
      </c>
      <c r="L1053">
        <v>111.36000061035099</v>
      </c>
      <c r="M1053">
        <v>3.4692590236663801</v>
      </c>
      <c r="N1053">
        <v>0.99587249919875298</v>
      </c>
      <c r="O1053">
        <v>1.46034026294358</v>
      </c>
      <c r="P1053">
        <v>17.2753181457519</v>
      </c>
      <c r="Q1053">
        <v>7.7876279706605303</v>
      </c>
      <c r="R1053">
        <v>1.48276407988208</v>
      </c>
      <c r="S1053">
        <v>220.61556250519399</v>
      </c>
      <c r="T1053">
        <v>0.62372940993719705</v>
      </c>
      <c r="U1053">
        <v>60.029998779296797</v>
      </c>
      <c r="V1053">
        <v>1275.1141053301401</v>
      </c>
      <c r="W1053">
        <v>3.1395303634845302</v>
      </c>
      <c r="X1053">
        <v>0.413514600224963</v>
      </c>
      <c r="Y1053">
        <v>85.891049504280005</v>
      </c>
      <c r="Z1053">
        <v>9.8299999237060494</v>
      </c>
      <c r="AA1053">
        <v>1.6679243097098</v>
      </c>
      <c r="AB1053">
        <v>132.33999633789</v>
      </c>
      <c r="AC1053">
        <v>11.836783794331399</v>
      </c>
      <c r="AD1053">
        <v>134.943175422031</v>
      </c>
      <c r="AE1053">
        <v>46.7299995422363</v>
      </c>
      <c r="AF1053">
        <v>14.6000003814697</v>
      </c>
      <c r="AG1053">
        <v>3.1997956612390701</v>
      </c>
    </row>
    <row r="1054" spans="1:33" x14ac:dyDescent="0.2">
      <c r="A1054" s="94">
        <v>45393</v>
      </c>
      <c r="B1054">
        <v>13.1099996566772</v>
      </c>
      <c r="C1054">
        <v>42.467089056288302</v>
      </c>
      <c r="D1054">
        <v>0.45201532370880598</v>
      </c>
      <c r="E1054">
        <v>10.1800003051757</v>
      </c>
      <c r="F1054">
        <v>98.041160583496094</v>
      </c>
      <c r="G1054">
        <v>39.156448049469702</v>
      </c>
      <c r="H1054">
        <v>15.2600002288818</v>
      </c>
      <c r="I1054">
        <v>12.899999618530201</v>
      </c>
      <c r="J1054">
        <v>1.44773573508913</v>
      </c>
      <c r="K1054">
        <v>4.3726576298789404</v>
      </c>
      <c r="L1054">
        <v>111.620002746582</v>
      </c>
      <c r="M1054">
        <v>3.2624197006225502</v>
      </c>
      <c r="N1054">
        <v>1.0194708957779799</v>
      </c>
      <c r="O1054">
        <v>1.5069704941574</v>
      </c>
      <c r="P1054">
        <v>17.2753181457519</v>
      </c>
      <c r="Q1054">
        <v>7.9444097851236899</v>
      </c>
      <c r="R1054">
        <v>1.5226329607859399</v>
      </c>
      <c r="S1054">
        <v>220.446074746563</v>
      </c>
      <c r="T1054">
        <v>0.62642606641407605</v>
      </c>
      <c r="U1054">
        <v>60.060001373291001</v>
      </c>
      <c r="V1054">
        <v>1257.26905296882</v>
      </c>
      <c r="W1054">
        <v>3.3477345079468499</v>
      </c>
      <c r="X1054">
        <v>0.41900019324563298</v>
      </c>
      <c r="Y1054">
        <v>84.315446853637695</v>
      </c>
      <c r="Z1054">
        <v>10.060000419616699</v>
      </c>
      <c r="AB1054">
        <v>132.16000366210901</v>
      </c>
      <c r="AC1054">
        <v>11.7191584554384</v>
      </c>
      <c r="AD1054">
        <v>133.452641068666</v>
      </c>
      <c r="AE1054">
        <v>47.159999847412102</v>
      </c>
      <c r="AF1054">
        <v>14.670000076293899</v>
      </c>
      <c r="AG1054">
        <v>3.0503123928291198</v>
      </c>
    </row>
    <row r="1055" spans="1:33" x14ac:dyDescent="0.2">
      <c r="A1055" s="94">
        <v>45394</v>
      </c>
      <c r="B1055">
        <v>13.1000003814697</v>
      </c>
      <c r="C1055">
        <v>41.853825180385201</v>
      </c>
      <c r="D1055">
        <v>0.43022158435525099</v>
      </c>
      <c r="E1055">
        <v>10.0100002288818</v>
      </c>
      <c r="F1055">
        <v>96.031761169433594</v>
      </c>
      <c r="G1055">
        <v>39.405193919077902</v>
      </c>
      <c r="H1055">
        <v>14.9600000381469</v>
      </c>
      <c r="I1055">
        <v>12.689999580383301</v>
      </c>
      <c r="J1055">
        <v>1.4415845504645399</v>
      </c>
      <c r="K1055">
        <v>4.35883216083257</v>
      </c>
      <c r="L1055">
        <v>109.169998168945</v>
      </c>
      <c r="M1055">
        <v>3.1589999198913499</v>
      </c>
      <c r="N1055">
        <v>1.01490199323097</v>
      </c>
      <c r="O1055">
        <v>1.4647923954626001</v>
      </c>
      <c r="P1055">
        <v>16.742250442504801</v>
      </c>
      <c r="Q1055">
        <v>8.0915985483552504</v>
      </c>
      <c r="R1055">
        <v>1.47618010398946</v>
      </c>
      <c r="S1055">
        <v>218.980166281517</v>
      </c>
      <c r="T1055">
        <v>0.61360714749525802</v>
      </c>
      <c r="U1055">
        <v>59.130001068115199</v>
      </c>
      <c r="V1055">
        <v>1262.1277123155201</v>
      </c>
      <c r="W1055">
        <v>3.2448921109407798</v>
      </c>
      <c r="X1055">
        <v>0.41045342840766302</v>
      </c>
      <c r="Y1055">
        <v>83.803094476461396</v>
      </c>
      <c r="Z1055">
        <v>9.8400001525878906</v>
      </c>
      <c r="AA1055">
        <v>1.7115872113198101</v>
      </c>
      <c r="AB1055">
        <v>130.69999694824199</v>
      </c>
      <c r="AC1055">
        <v>11.489425662481199</v>
      </c>
      <c r="AD1055">
        <v>133.635271750622</v>
      </c>
      <c r="AE1055">
        <v>46.259998321533203</v>
      </c>
      <c r="AF1055">
        <v>14.3500003814697</v>
      </c>
      <c r="AG1055">
        <v>2.8775549281659698</v>
      </c>
    </row>
    <row r="1056" spans="1:33" x14ac:dyDescent="0.2">
      <c r="A1056" s="94">
        <v>45397</v>
      </c>
      <c r="B1056">
        <v>12.399999618530201</v>
      </c>
      <c r="C1056">
        <v>41.245502863928301</v>
      </c>
      <c r="D1056">
        <v>0.41038870288865997</v>
      </c>
      <c r="E1056">
        <v>9.8900003433227504</v>
      </c>
      <c r="F1056">
        <v>94.870986938476506</v>
      </c>
      <c r="G1056">
        <v>38.344170316120497</v>
      </c>
      <c r="H1056">
        <v>14.6300001144409</v>
      </c>
      <c r="I1056">
        <v>12.6099996566772</v>
      </c>
      <c r="J1056">
        <v>1.4772243704902299</v>
      </c>
      <c r="K1056">
        <v>4.3001839711330296</v>
      </c>
      <c r="L1056">
        <v>106.27999877929599</v>
      </c>
      <c r="M1056">
        <v>3.0461785793304399</v>
      </c>
      <c r="N1056">
        <v>1.0570688485053901</v>
      </c>
      <c r="O1056">
        <v>1.3534419062315599</v>
      </c>
      <c r="P1056">
        <v>16.683021545410099</v>
      </c>
      <c r="Q1056">
        <v>8.0117755057185498</v>
      </c>
      <c r="R1056">
        <v>1.40449885953842</v>
      </c>
      <c r="S1056">
        <v>215.203464640726</v>
      </c>
      <c r="T1056">
        <v>0.57631712552327397</v>
      </c>
      <c r="U1056">
        <v>58.409999847412102</v>
      </c>
      <c r="V1056">
        <v>1251.5390460553599</v>
      </c>
      <c r="W1056">
        <v>3.3104177461533402</v>
      </c>
      <c r="X1056">
        <v>0.36624470255546898</v>
      </c>
      <c r="Y1056">
        <v>89.102121293544698</v>
      </c>
      <c r="Z1056">
        <v>9.75</v>
      </c>
      <c r="AA1056">
        <v>1.65438287799366</v>
      </c>
      <c r="AB1056">
        <v>129.82000732421801</v>
      </c>
      <c r="AC1056">
        <v>11.399024857073201</v>
      </c>
      <c r="AD1056">
        <v>132.646048658475</v>
      </c>
      <c r="AE1056">
        <v>45.590000152587798</v>
      </c>
      <c r="AF1056">
        <v>13.9899997711181</v>
      </c>
      <c r="AG1056">
        <v>2.7319888602961102</v>
      </c>
    </row>
    <row r="1057" spans="1:33" x14ac:dyDescent="0.2">
      <c r="A1057" s="94">
        <v>45398</v>
      </c>
      <c r="B1057">
        <v>11.9799995422363</v>
      </c>
      <c r="C1057">
        <v>41.015708874010599</v>
      </c>
      <c r="D1057">
        <v>0.39354128816938699</v>
      </c>
      <c r="E1057">
        <v>9.9700002670287997</v>
      </c>
      <c r="F1057">
        <v>94.334503173828097</v>
      </c>
      <c r="G1057">
        <v>43.670322163957898</v>
      </c>
      <c r="H1057">
        <v>14.4799995422363</v>
      </c>
      <c r="I1057">
        <v>12.569999694824199</v>
      </c>
      <c r="J1057">
        <v>1.4637633809280499</v>
      </c>
      <c r="K1057">
        <v>4.3010512138207497</v>
      </c>
      <c r="L1057">
        <v>104.83000183105401</v>
      </c>
      <c r="M1057">
        <v>3.0743839740753098</v>
      </c>
      <c r="N1057">
        <v>1.0608129004493501</v>
      </c>
      <c r="O1057">
        <v>1.2060355521618</v>
      </c>
      <c r="P1057">
        <v>16.73237991333</v>
      </c>
      <c r="Q1057">
        <v>7.5183090569831199</v>
      </c>
      <c r="R1057">
        <v>1.26352853012954</v>
      </c>
      <c r="S1057">
        <v>214.19826083447299</v>
      </c>
      <c r="T1057">
        <v>0.52922483358568595</v>
      </c>
      <c r="U1057">
        <v>57.9799995422363</v>
      </c>
      <c r="V1057">
        <v>1227.8138078151001</v>
      </c>
      <c r="W1057">
        <v>3.3915003440746601</v>
      </c>
      <c r="X1057">
        <v>0.31781125750881101</v>
      </c>
      <c r="Y1057">
        <v>84.020015001296898</v>
      </c>
      <c r="Z1057">
        <v>9.8000001907348597</v>
      </c>
      <c r="AA1057">
        <v>1.64829937799936</v>
      </c>
      <c r="AB1057">
        <v>130.759994506835</v>
      </c>
      <c r="AC1057">
        <v>10.8770536100653</v>
      </c>
      <c r="AD1057">
        <v>130.00437692157701</v>
      </c>
      <c r="AE1057">
        <v>45.680000305175703</v>
      </c>
      <c r="AF1057">
        <v>13.8500003814697</v>
      </c>
      <c r="AG1057">
        <v>2.6722505715151201</v>
      </c>
    </row>
    <row r="1058" spans="1:33" x14ac:dyDescent="0.2">
      <c r="A1058" s="94">
        <v>45399</v>
      </c>
      <c r="B1058">
        <v>11.829999923706</v>
      </c>
      <c r="C1058">
        <v>40.450110500561998</v>
      </c>
      <c r="D1058">
        <v>0.37650174291560001</v>
      </c>
      <c r="E1058">
        <v>9.9600000381469709</v>
      </c>
      <c r="F1058">
        <v>95.661094665527301</v>
      </c>
      <c r="G1058">
        <v>44.401517696677601</v>
      </c>
      <c r="H1058">
        <v>14.270000457763601</v>
      </c>
      <c r="I1058">
        <v>12.520000457763601</v>
      </c>
      <c r="J1058">
        <v>1.4902786006723501</v>
      </c>
      <c r="K1058">
        <v>4.2684117931783003</v>
      </c>
      <c r="L1058">
        <v>103.44000244140599</v>
      </c>
      <c r="M1058">
        <v>3.3094284534454301</v>
      </c>
      <c r="N1058">
        <v>1.0780418530412099</v>
      </c>
      <c r="O1058">
        <v>1.3450776551244401</v>
      </c>
      <c r="P1058">
        <v>16.061111450195298</v>
      </c>
      <c r="Q1058">
        <v>8.2709157265562592</v>
      </c>
      <c r="R1058">
        <v>1.39058680200923</v>
      </c>
      <c r="S1058">
        <v>211.499438068567</v>
      </c>
      <c r="T1058">
        <v>0.57350546247425804</v>
      </c>
      <c r="U1058">
        <v>57.569999694824197</v>
      </c>
      <c r="V1058">
        <v>1230.9188453077099</v>
      </c>
      <c r="W1058">
        <v>3.5212840454387302</v>
      </c>
      <c r="X1058">
        <v>0.381415670984324</v>
      </c>
      <c r="Y1058">
        <v>83.598526269197393</v>
      </c>
      <c r="Z1058">
        <v>9.6899995803833008</v>
      </c>
      <c r="AB1058">
        <v>130.77000427246</v>
      </c>
      <c r="AC1058">
        <v>10.848830125745399</v>
      </c>
      <c r="AD1058">
        <v>131.075496975931</v>
      </c>
      <c r="AE1058">
        <v>45.990001678466797</v>
      </c>
      <c r="AF1058">
        <v>14.069999694824199</v>
      </c>
      <c r="AG1058">
        <v>2.6096299708533999</v>
      </c>
    </row>
    <row r="1059" spans="1:33" x14ac:dyDescent="0.2">
      <c r="A1059" s="94">
        <v>45400</v>
      </c>
      <c r="B1059">
        <v>11.899999618530201</v>
      </c>
      <c r="C1059">
        <v>40.759943246421201</v>
      </c>
      <c r="D1059">
        <v>0.37075257262380001</v>
      </c>
      <c r="E1059">
        <v>10.0100002288818</v>
      </c>
      <c r="F1059">
        <v>95.700119018554602</v>
      </c>
      <c r="G1059">
        <v>45.884857670166603</v>
      </c>
      <c r="H1059">
        <v>14.2299995422363</v>
      </c>
      <c r="I1059">
        <v>12.4700002670288</v>
      </c>
      <c r="J1059">
        <v>1.4834442572542601</v>
      </c>
      <c r="K1059">
        <v>4.2182465604091099</v>
      </c>
      <c r="L1059">
        <v>103.720001220703</v>
      </c>
      <c r="M1059">
        <v>3.2812232971191402</v>
      </c>
      <c r="N1059">
        <v>1.0660185034760099</v>
      </c>
      <c r="O1059">
        <v>1.3228529028925999</v>
      </c>
      <c r="P1059">
        <v>15.8241920471191</v>
      </c>
      <c r="Q1059">
        <v>8.4892362604460896</v>
      </c>
      <c r="R1059">
        <v>1.3682871679608799</v>
      </c>
      <c r="S1059">
        <v>210.45959597500701</v>
      </c>
      <c r="T1059">
        <v>0.56235667007761903</v>
      </c>
      <c r="U1059">
        <v>57.259998321533203</v>
      </c>
      <c r="V1059">
        <v>1237.4057662943301</v>
      </c>
      <c r="W1059">
        <v>3.3722450318899102</v>
      </c>
      <c r="X1059">
        <v>0.37306215527873798</v>
      </c>
      <c r="Y1059">
        <v>85.619640350341797</v>
      </c>
      <c r="Z1059">
        <v>9.5900001525878906</v>
      </c>
      <c r="AA1059">
        <v>1.70187926068461</v>
      </c>
      <c r="AB1059">
        <v>131.08000183105401</v>
      </c>
      <c r="AC1059">
        <v>11.269731377456001</v>
      </c>
      <c r="AD1059">
        <v>131.315465321647</v>
      </c>
      <c r="AE1059">
        <v>46.139999389648402</v>
      </c>
      <c r="AF1059">
        <v>14.060000419616699</v>
      </c>
      <c r="AG1059">
        <v>2.6341349816175601</v>
      </c>
    </row>
    <row r="1060" spans="1:33" x14ac:dyDescent="0.2">
      <c r="A1060" s="94">
        <v>45401</v>
      </c>
      <c r="B1060">
        <v>11.949999809265099</v>
      </c>
      <c r="C1060">
        <v>40.314438580016898</v>
      </c>
      <c r="D1060">
        <v>0.37583225870569498</v>
      </c>
      <c r="E1060">
        <v>9.92000007629394</v>
      </c>
      <c r="F1060">
        <v>95.700119018554602</v>
      </c>
      <c r="G1060">
        <v>45.817019650708403</v>
      </c>
      <c r="H1060">
        <v>14.579999923706</v>
      </c>
      <c r="I1060">
        <v>12.6099996566772</v>
      </c>
      <c r="J1060">
        <v>1.4783173629309001</v>
      </c>
      <c r="K1060">
        <v>4.2907363112919601</v>
      </c>
      <c r="L1060">
        <v>104.449996948242</v>
      </c>
      <c r="M1060">
        <v>3.1495981216430602</v>
      </c>
      <c r="N1060">
        <v>1.062172946399</v>
      </c>
      <c r="O1060">
        <v>1.2899751512747399</v>
      </c>
      <c r="P1060">
        <v>15.81432056427</v>
      </c>
      <c r="Q1060">
        <v>8.5660594030485395</v>
      </c>
      <c r="R1060">
        <v>1.32841534144243</v>
      </c>
      <c r="S1060">
        <v>209.54338625893701</v>
      </c>
      <c r="T1060">
        <v>0.55412000704578102</v>
      </c>
      <c r="U1060">
        <v>56.529998779296797</v>
      </c>
      <c r="V1060">
        <v>1235.0591240615599</v>
      </c>
      <c r="W1060">
        <v>3.2023083581942098</v>
      </c>
      <c r="X1060">
        <v>0.356516083367097</v>
      </c>
      <c r="Y1060">
        <v>85.508892685174899</v>
      </c>
      <c r="Z1060">
        <v>9.6899995803833008</v>
      </c>
      <c r="AA1060">
        <v>1.7349784487278499</v>
      </c>
      <c r="AB1060">
        <v>127.150001525878</v>
      </c>
      <c r="AC1060">
        <v>10.759394325293201</v>
      </c>
      <c r="AD1060">
        <v>131.145610821849</v>
      </c>
      <c r="AE1060">
        <v>46.330001831054602</v>
      </c>
      <c r="AF1060">
        <v>14.039999961853001</v>
      </c>
      <c r="AG1060">
        <v>2.6295620110357198</v>
      </c>
    </row>
    <row r="1061" spans="1:33" x14ac:dyDescent="0.2">
      <c r="A1061" s="94">
        <v>45404</v>
      </c>
      <c r="B1061">
        <v>12.2299995422363</v>
      </c>
      <c r="C1061">
        <v>40.833913036214597</v>
      </c>
      <c r="D1061">
        <v>0.38415732979774397</v>
      </c>
      <c r="E1061">
        <v>10.2200002670288</v>
      </c>
      <c r="F1061">
        <v>96.421936035156193</v>
      </c>
      <c r="G1061">
        <v>46.144997002552998</v>
      </c>
      <c r="H1061">
        <v>14.539999961853001</v>
      </c>
      <c r="I1061">
        <v>13.0100002288818</v>
      </c>
      <c r="J1061">
        <v>1.4224485182909301</v>
      </c>
      <c r="K1061">
        <v>4.35858533759869</v>
      </c>
      <c r="L1061">
        <v>105.870002746582</v>
      </c>
      <c r="M1061">
        <v>3.0837857723236</v>
      </c>
      <c r="N1061">
        <v>1.03414695467739</v>
      </c>
      <c r="O1061">
        <v>1.26199941369151</v>
      </c>
      <c r="P1061">
        <v>16.070981979370099</v>
      </c>
      <c r="Q1061">
        <v>8.9372039930576594</v>
      </c>
      <c r="R1061">
        <v>1.32929869833765</v>
      </c>
      <c r="S1061">
        <v>211.28832740102001</v>
      </c>
      <c r="T1061">
        <v>0.55115062904961498</v>
      </c>
      <c r="U1061">
        <v>58.099998474121001</v>
      </c>
      <c r="V1061">
        <v>1249.0829488398499</v>
      </c>
      <c r="W1061">
        <v>3.0608692069791901</v>
      </c>
      <c r="X1061">
        <v>0.34533247351646401</v>
      </c>
      <c r="Y1061">
        <v>88.4868124127388</v>
      </c>
      <c r="Z1061">
        <v>9.8000001907348597</v>
      </c>
      <c r="AA1061">
        <v>1.7675065653131501</v>
      </c>
      <c r="AB1061">
        <v>128.94000244140599</v>
      </c>
      <c r="AC1061">
        <v>11.005847329599099</v>
      </c>
      <c r="AD1061">
        <v>130.49314228225199</v>
      </c>
      <c r="AE1061">
        <v>46.840000152587798</v>
      </c>
      <c r="AF1061">
        <v>14.189999580383301</v>
      </c>
      <c r="AG1061">
        <v>2.65692748741832</v>
      </c>
    </row>
    <row r="1062" spans="1:33" x14ac:dyDescent="0.2">
      <c r="A1062" s="94">
        <v>45405</v>
      </c>
      <c r="B1062">
        <v>12.119999885559</v>
      </c>
      <c r="C1062">
        <v>40.786044503912301</v>
      </c>
      <c r="D1062">
        <v>0.38910505631723702</v>
      </c>
      <c r="E1062">
        <v>10.2100000381469</v>
      </c>
      <c r="F1062">
        <v>96.909652709960895</v>
      </c>
      <c r="G1062">
        <v>44.747759343588797</v>
      </c>
      <c r="H1062">
        <v>14.520000457763601</v>
      </c>
      <c r="I1062">
        <v>13.029999732971101</v>
      </c>
      <c r="J1062">
        <v>1.38234417720059</v>
      </c>
      <c r="K1062">
        <v>4.5180350004983998</v>
      </c>
      <c r="L1062">
        <v>107.620002746582</v>
      </c>
      <c r="M1062">
        <v>3.1119909286499001</v>
      </c>
      <c r="N1062">
        <v>0.970577411515122</v>
      </c>
      <c r="O1062">
        <v>1.29169026887919</v>
      </c>
      <c r="P1062">
        <v>16.219057083129801</v>
      </c>
      <c r="Q1062">
        <v>9.01898557085166</v>
      </c>
      <c r="R1062">
        <v>1.3700802606492699</v>
      </c>
      <c r="S1062">
        <v>214.24472748827</v>
      </c>
      <c r="T1062">
        <v>0.57162583027568503</v>
      </c>
      <c r="U1062">
        <v>58.200000762939403</v>
      </c>
      <c r="V1062">
        <v>1252.6805550808101</v>
      </c>
      <c r="W1062">
        <v>3.0663646895784402</v>
      </c>
      <c r="X1062">
        <v>0.41422162950038899</v>
      </c>
      <c r="Y1062">
        <v>87.995551675558005</v>
      </c>
      <c r="Z1062">
        <v>9.8299999237060494</v>
      </c>
      <c r="AA1062">
        <v>1.74353929949644</v>
      </c>
      <c r="AB1062">
        <v>128.69999694824199</v>
      </c>
      <c r="AC1062">
        <v>10.9744505534238</v>
      </c>
      <c r="AD1062">
        <v>130.84117307166599</v>
      </c>
      <c r="AE1062">
        <v>47.040000915527301</v>
      </c>
      <c r="AF1062">
        <v>14.25</v>
      </c>
      <c r="AG1062">
        <v>2.6948747783889502</v>
      </c>
    </row>
    <row r="1063" spans="1:33" x14ac:dyDescent="0.2">
      <c r="A1063" s="94">
        <v>45406</v>
      </c>
      <c r="B1063">
        <v>11.920000076293899</v>
      </c>
      <c r="C1063">
        <v>41.436141482088701</v>
      </c>
      <c r="D1063">
        <v>0.38982555270195002</v>
      </c>
      <c r="E1063">
        <v>10.039999961853001</v>
      </c>
      <c r="F1063">
        <v>98.177719116210895</v>
      </c>
      <c r="G1063">
        <v>44.801823247686301</v>
      </c>
      <c r="H1063">
        <v>14.619999885559</v>
      </c>
      <c r="I1063">
        <v>13.2200002670288</v>
      </c>
      <c r="J1063">
        <v>1.35563944992077</v>
      </c>
      <c r="K1063">
        <v>4.5399848816028001</v>
      </c>
      <c r="L1063">
        <v>106.83000183105401</v>
      </c>
      <c r="M1063">
        <v>3.16840171813964</v>
      </c>
      <c r="N1063">
        <v>0.98214232485261599</v>
      </c>
      <c r="O1063">
        <v>1.3820017738186401</v>
      </c>
      <c r="P1063">
        <v>16.406618118286101</v>
      </c>
      <c r="Q1063">
        <v>9.2842844651461203</v>
      </c>
      <c r="R1063">
        <v>1.39174953726492</v>
      </c>
      <c r="S1063">
        <v>216.519826814532</v>
      </c>
      <c r="T1063">
        <v>0.58113048931019695</v>
      </c>
      <c r="U1063">
        <v>63.2299995422363</v>
      </c>
      <c r="V1063">
        <v>1248.81426803515</v>
      </c>
      <c r="W1063">
        <v>3.1634836068257002</v>
      </c>
      <c r="X1063">
        <v>0.42238937005315302</v>
      </c>
      <c r="Y1063">
        <v>88.418436765670705</v>
      </c>
      <c r="Z1063">
        <v>9.9399995803833008</v>
      </c>
      <c r="AA1063">
        <v>1.7614838393534</v>
      </c>
      <c r="AB1063">
        <v>128.88000488281199</v>
      </c>
      <c r="AC1063">
        <v>11.093977620013799</v>
      </c>
      <c r="AD1063">
        <v>132.555209149539</v>
      </c>
      <c r="AE1063">
        <v>47.209999084472599</v>
      </c>
      <c r="AF1063">
        <v>14.319999694824199</v>
      </c>
      <c r="AG1063">
        <v>2.7382574305931899</v>
      </c>
    </row>
    <row r="1064" spans="1:33" x14ac:dyDescent="0.2">
      <c r="A1064" s="94">
        <v>45407</v>
      </c>
      <c r="B1064">
        <v>11.75</v>
      </c>
      <c r="C1064">
        <v>39.663818210468399</v>
      </c>
      <c r="D1064">
        <v>0.41784083386965398</v>
      </c>
      <c r="E1064">
        <v>9.9099998474121094</v>
      </c>
      <c r="F1064">
        <v>114.16513061523401</v>
      </c>
      <c r="G1064">
        <v>44.5906599634299</v>
      </c>
      <c r="H1064">
        <v>14.890000343322701</v>
      </c>
      <c r="I1064">
        <v>13.689999580383301</v>
      </c>
      <c r="J1064">
        <v>1.3346362705922501</v>
      </c>
      <c r="K1064">
        <v>4.4741347102072302</v>
      </c>
      <c r="L1064">
        <v>106.27999877929599</v>
      </c>
      <c r="M1064">
        <v>3.10258913040161</v>
      </c>
      <c r="N1064">
        <v>0.96509024072871197</v>
      </c>
      <c r="O1064">
        <v>1.35733030158254</v>
      </c>
      <c r="P1064">
        <v>17.127244949340799</v>
      </c>
      <c r="Q1064">
        <v>9.1107367873191691</v>
      </c>
      <c r="R1064">
        <v>1.3794049353143101</v>
      </c>
      <c r="S1064">
        <v>211.692441739629</v>
      </c>
      <c r="T1064">
        <v>0.57563292573053004</v>
      </c>
      <c r="U1064">
        <v>66.360000610351506</v>
      </c>
      <c r="V1064">
        <v>1235.2355871706</v>
      </c>
      <c r="W1064">
        <v>3.1091870363648502</v>
      </c>
      <c r="X1064">
        <v>0.39893985259252601</v>
      </c>
      <c r="Y1064">
        <v>91.265879958867998</v>
      </c>
      <c r="Z1064">
        <v>9.9700002670287997</v>
      </c>
      <c r="AA1064">
        <v>1.7439089224004301</v>
      </c>
      <c r="AB1064">
        <v>129.91000366210901</v>
      </c>
      <c r="AC1064">
        <v>10.669987374819801</v>
      </c>
      <c r="AD1064">
        <v>131.37598847835099</v>
      </c>
      <c r="AE1064">
        <v>47.630001068115199</v>
      </c>
      <c r="AF1064">
        <v>14.449999809265099</v>
      </c>
      <c r="AG1064">
        <v>2.8868358921675799</v>
      </c>
    </row>
    <row r="1065" spans="1:33" x14ac:dyDescent="0.2">
      <c r="A1065" s="94">
        <v>45408</v>
      </c>
      <c r="B1065">
        <v>11.9700002670288</v>
      </c>
      <c r="C1065">
        <v>40.286017893945797</v>
      </c>
      <c r="D1065">
        <v>0.42065680135067302</v>
      </c>
      <c r="E1065">
        <v>10.1800003051757</v>
      </c>
      <c r="F1065">
        <v>118.086387634277</v>
      </c>
      <c r="G1065">
        <v>45.126488490493799</v>
      </c>
      <c r="H1065">
        <v>15.199999809265099</v>
      </c>
      <c r="I1065">
        <v>14.289999961853001</v>
      </c>
      <c r="J1065">
        <v>1.3343515990744199</v>
      </c>
      <c r="K1065">
        <v>4.5448593288510803</v>
      </c>
      <c r="L1065">
        <v>106.680000305175</v>
      </c>
      <c r="M1065">
        <v>3.2248125076293901</v>
      </c>
      <c r="N1065">
        <v>0.98557465102226804</v>
      </c>
      <c r="O1065">
        <v>1.3996268958048099</v>
      </c>
      <c r="P1065">
        <v>17.709669113159102</v>
      </c>
      <c r="Q1065">
        <v>8.9906892152973796</v>
      </c>
      <c r="R1065">
        <v>1.3818512631322299</v>
      </c>
      <c r="S1065">
        <v>214.391944629531</v>
      </c>
      <c r="T1065">
        <v>0.58989308078840696</v>
      </c>
      <c r="U1065">
        <v>67.080001831054602</v>
      </c>
      <c r="V1065">
        <v>1234.39625527872</v>
      </c>
      <c r="W1065">
        <v>3.16333878973313</v>
      </c>
      <c r="X1065">
        <v>0.403392938782559</v>
      </c>
      <c r="Y1065">
        <v>92.254387140274005</v>
      </c>
      <c r="Z1065">
        <v>10.1099996566772</v>
      </c>
      <c r="AA1065">
        <v>1.7464753288866199</v>
      </c>
      <c r="AB1065">
        <v>131.97999572753901</v>
      </c>
      <c r="AC1065">
        <v>10.5391374350943</v>
      </c>
      <c r="AD1065">
        <v>133.14881913795301</v>
      </c>
      <c r="AE1065">
        <v>49.680000305175703</v>
      </c>
      <c r="AF1065">
        <v>14.800000190734799</v>
      </c>
      <c r="AG1065">
        <v>2.9652047845717102</v>
      </c>
    </row>
    <row r="1066" spans="1:33" x14ac:dyDescent="0.2">
      <c r="A1066" s="94">
        <v>45411</v>
      </c>
      <c r="B1066">
        <v>11.890000343322701</v>
      </c>
      <c r="C1066">
        <v>39.934521832078097</v>
      </c>
      <c r="D1066">
        <v>0.439839698374271</v>
      </c>
      <c r="E1066">
        <v>10.300000190734799</v>
      </c>
      <c r="F1066">
        <v>114.925964355468</v>
      </c>
      <c r="G1066">
        <v>44.9498595669846</v>
      </c>
      <c r="H1066">
        <v>15.5100002288818</v>
      </c>
      <c r="I1066">
        <v>13.789999961853001</v>
      </c>
      <c r="J1066">
        <v>1.33982717129903</v>
      </c>
      <c r="K1066">
        <v>4.49157562990563</v>
      </c>
      <c r="L1066">
        <v>106.150001525878</v>
      </c>
      <c r="M1066">
        <v>3.1872055530547998</v>
      </c>
      <c r="N1066">
        <v>1.00316515538114</v>
      </c>
      <c r="O1066">
        <v>1.4286899124626</v>
      </c>
      <c r="P1066">
        <v>17.689926147460898</v>
      </c>
      <c r="Q1066">
        <v>8.7899957362850394</v>
      </c>
      <c r="R1066">
        <v>1.42204528516558</v>
      </c>
      <c r="S1066">
        <v>216.46548194436701</v>
      </c>
      <c r="T1066">
        <v>0.61010963628788695</v>
      </c>
      <c r="U1066">
        <v>67.970001220703097</v>
      </c>
      <c r="V1066">
        <v>1229.7822097650901</v>
      </c>
      <c r="W1066">
        <v>3.2464380496570202</v>
      </c>
      <c r="X1066">
        <v>0.39339646498238001</v>
      </c>
      <c r="Y1066">
        <v>92.890293985605197</v>
      </c>
      <c r="Z1066">
        <v>10.5100002288818</v>
      </c>
      <c r="AA1066">
        <v>1.7309390961994</v>
      </c>
      <c r="AB1066">
        <v>132.22999572753901</v>
      </c>
      <c r="AD1066">
        <v>133.78898492974801</v>
      </c>
      <c r="AE1066">
        <v>49.919998168945298</v>
      </c>
      <c r="AF1066">
        <v>15</v>
      </c>
      <c r="AG1066">
        <v>3.0006842390358099</v>
      </c>
    </row>
    <row r="1067" spans="1:33" x14ac:dyDescent="0.2">
      <c r="A1067" s="94">
        <v>45412</v>
      </c>
      <c r="B1067">
        <v>10.2200002670288</v>
      </c>
      <c r="C1067">
        <v>39.445508653523497</v>
      </c>
      <c r="D1067">
        <v>0.42407660604396802</v>
      </c>
      <c r="E1067">
        <v>10.020000457763601</v>
      </c>
      <c r="F1067">
        <v>112.019172668457</v>
      </c>
      <c r="G1067">
        <v>44.229760393495297</v>
      </c>
      <c r="H1067">
        <v>15.2200002670288</v>
      </c>
      <c r="I1067">
        <v>13.829999923706</v>
      </c>
      <c r="J1067">
        <v>1.34373924171009</v>
      </c>
      <c r="K1067">
        <v>4.4985751564423602</v>
      </c>
      <c r="L1067">
        <v>103.709999084472</v>
      </c>
      <c r="M1067">
        <v>2.8299374580383301</v>
      </c>
      <c r="N1067">
        <v>0.993593363186832</v>
      </c>
      <c r="O1067">
        <v>1.42317683513951</v>
      </c>
      <c r="P1067">
        <v>17.008783340454102</v>
      </c>
      <c r="Q1067">
        <v>8.9116711467504501</v>
      </c>
      <c r="R1067">
        <v>1.40409135754339</v>
      </c>
      <c r="S1067">
        <v>208.63194319750599</v>
      </c>
      <c r="T1067">
        <v>0.60930958755591202</v>
      </c>
      <c r="U1067">
        <v>66.75</v>
      </c>
      <c r="V1067">
        <v>1222.57716177001</v>
      </c>
      <c r="W1067">
        <v>3.1868846028743798</v>
      </c>
      <c r="X1067">
        <v>0.39377150261016403</v>
      </c>
      <c r="Y1067">
        <v>90.744668036699295</v>
      </c>
      <c r="Z1067">
        <v>10.6599998474121</v>
      </c>
      <c r="AA1067">
        <v>1.71708657219269</v>
      </c>
      <c r="AB1067">
        <v>130.02000427246</v>
      </c>
      <c r="AC1067">
        <v>10.610582685106399</v>
      </c>
      <c r="AD1067">
        <v>136.82720964809701</v>
      </c>
      <c r="AE1067">
        <v>49.619998931884702</v>
      </c>
      <c r="AF1067">
        <v>14.5</v>
      </c>
      <c r="AG1067">
        <v>2.8512799674447198</v>
      </c>
    </row>
    <row r="1068" spans="1:33" x14ac:dyDescent="0.2">
      <c r="A1068" s="94">
        <v>45413</v>
      </c>
      <c r="B1068">
        <v>9.7700004577636701</v>
      </c>
      <c r="E1068">
        <v>10.060000419616699</v>
      </c>
      <c r="F1068">
        <v>111.93138885498</v>
      </c>
      <c r="H1068">
        <v>15.289999961853001</v>
      </c>
      <c r="I1068">
        <v>13.819999694824199</v>
      </c>
      <c r="L1068">
        <v>103.730003356933</v>
      </c>
      <c r="M1068">
        <v>2.94275903701782</v>
      </c>
      <c r="P1068">
        <v>17.058143615722599</v>
      </c>
      <c r="U1068">
        <v>66.349998474121094</v>
      </c>
      <c r="V1068">
        <v>1208.05493252324</v>
      </c>
      <c r="Y1068">
        <v>89.929181098937903</v>
      </c>
      <c r="Z1068">
        <v>10.75</v>
      </c>
      <c r="AB1068">
        <v>130.96000671386699</v>
      </c>
      <c r="AC1068">
        <v>10.159708314283399</v>
      </c>
      <c r="AD1068">
        <v>138.56509199913901</v>
      </c>
      <c r="AE1068">
        <v>50.520000457763601</v>
      </c>
      <c r="AF1068">
        <v>14.5900001525878</v>
      </c>
    </row>
    <row r="1069" spans="1:33" x14ac:dyDescent="0.2">
      <c r="A1069" s="94">
        <v>45414</v>
      </c>
      <c r="B1069">
        <v>9.5299997329711896</v>
      </c>
      <c r="C1069">
        <v>39.1046988642765</v>
      </c>
      <c r="D1069">
        <v>0.42930848846464098</v>
      </c>
      <c r="E1069">
        <v>9.8900003433227504</v>
      </c>
      <c r="F1069">
        <v>115.072288513183</v>
      </c>
      <c r="G1069">
        <v>43.709089804902</v>
      </c>
      <c r="H1069">
        <v>15.4099998474121</v>
      </c>
      <c r="I1069">
        <v>14.369999885559</v>
      </c>
      <c r="K1069">
        <v>4.5239607475198698</v>
      </c>
      <c r="L1069">
        <v>104.26999664306599</v>
      </c>
      <c r="M1069">
        <v>2.97096443176269</v>
      </c>
      <c r="P1069">
        <v>17.196346282958899</v>
      </c>
      <c r="S1069">
        <v>210.17000907632601</v>
      </c>
      <c r="U1069">
        <v>68.309997558593693</v>
      </c>
      <c r="V1069">
        <v>1221.5872909842799</v>
      </c>
      <c r="Y1069">
        <v>94.045069813728304</v>
      </c>
      <c r="Z1069">
        <v>11.2299995422363</v>
      </c>
      <c r="AA1069">
        <v>1.69581635196813</v>
      </c>
      <c r="AB1069">
        <v>134.02000427246</v>
      </c>
      <c r="AC1069">
        <v>10.405309963925999</v>
      </c>
      <c r="AD1069">
        <v>139.11067628881401</v>
      </c>
      <c r="AE1069">
        <v>52.400001525878899</v>
      </c>
      <c r="AF1069">
        <v>14.2299995422363</v>
      </c>
      <c r="AG1069">
        <v>2.9146774023107498</v>
      </c>
    </row>
    <row r="1070" spans="1:33" x14ac:dyDescent="0.2">
      <c r="A1070" s="94">
        <v>45415</v>
      </c>
      <c r="B1070">
        <v>9.6099996566772408</v>
      </c>
      <c r="C1070">
        <v>39.392072054944002</v>
      </c>
      <c r="D1070">
        <v>0.45007141044458199</v>
      </c>
      <c r="E1070">
        <v>10.1300001144409</v>
      </c>
      <c r="F1070">
        <v>117.68645477294901</v>
      </c>
      <c r="G1070">
        <v>43.674522195941499</v>
      </c>
      <c r="H1070">
        <v>15.6099996566772</v>
      </c>
      <c r="I1070">
        <v>15.079999923706</v>
      </c>
      <c r="K1070">
        <v>4.95893697143637</v>
      </c>
      <c r="L1070">
        <v>111.230003356933</v>
      </c>
      <c r="M1070">
        <v>2.9615626335143999</v>
      </c>
      <c r="P1070">
        <v>17.739282608032202</v>
      </c>
      <c r="S1070">
        <v>213.93301674838901</v>
      </c>
      <c r="U1070">
        <v>69.819999694824205</v>
      </c>
      <c r="V1070">
        <v>1238.0093015760699</v>
      </c>
      <c r="Y1070">
        <v>105.65455752611101</v>
      </c>
      <c r="Z1070">
        <v>11.0900001525878</v>
      </c>
      <c r="AA1070">
        <v>1.75187843034236</v>
      </c>
      <c r="AB1070">
        <v>136.11000061035099</v>
      </c>
      <c r="AD1070">
        <v>139.12462866738599</v>
      </c>
      <c r="AE1070">
        <v>60.080001831054602</v>
      </c>
      <c r="AF1070">
        <v>14.9799995422363</v>
      </c>
      <c r="AG1070">
        <v>3.1661546562253302</v>
      </c>
    </row>
    <row r="1071" spans="1:33" x14ac:dyDescent="0.2">
      <c r="A1071" s="94">
        <v>45418</v>
      </c>
      <c r="B1071">
        <v>9.5799999237060494</v>
      </c>
      <c r="C1071">
        <v>39.7193100163244</v>
      </c>
      <c r="D1071">
        <v>0.45356838805896499</v>
      </c>
      <c r="E1071">
        <v>10.189999580383301</v>
      </c>
      <c r="F1071">
        <v>119.97873687744099</v>
      </c>
      <c r="H1071">
        <v>16.520000457763601</v>
      </c>
      <c r="I1071">
        <v>15.579999923706</v>
      </c>
      <c r="J1071">
        <v>1.35719449348835</v>
      </c>
      <c r="K1071">
        <v>4.9841016576191599</v>
      </c>
      <c r="L1071">
        <v>114.51999664306599</v>
      </c>
      <c r="M1071">
        <v>3.0085713863372798</v>
      </c>
      <c r="N1071">
        <v>1.01749252024501</v>
      </c>
      <c r="O1071">
        <v>1.4262223446939899</v>
      </c>
      <c r="P1071">
        <v>17.640567779541001</v>
      </c>
      <c r="Q1071">
        <v>9.0779697263496892</v>
      </c>
      <c r="R1071">
        <v>1.41817788372645</v>
      </c>
      <c r="S1071">
        <v>214.85576639867699</v>
      </c>
      <c r="T1071">
        <v>0.61358174161114198</v>
      </c>
      <c r="U1071">
        <v>71.459999084472599</v>
      </c>
      <c r="W1071">
        <v>3.2420330880486201</v>
      </c>
      <c r="X1071">
        <v>0.31508250794809001</v>
      </c>
      <c r="Z1071">
        <v>12.2299995422363</v>
      </c>
      <c r="AA1071">
        <v>1.69693773588351</v>
      </c>
      <c r="AB1071">
        <v>138.30999755859301</v>
      </c>
      <c r="AE1071">
        <v>63.040000915527301</v>
      </c>
      <c r="AF1071">
        <v>15.4899997711181</v>
      </c>
      <c r="AG1071">
        <v>3.2242797702314401</v>
      </c>
    </row>
    <row r="1072" spans="1:33" x14ac:dyDescent="0.2">
      <c r="A1072" s="94">
        <v>45419</v>
      </c>
      <c r="B1072">
        <v>9.6800003051757795</v>
      </c>
      <c r="C1072">
        <v>40.706591385442103</v>
      </c>
      <c r="D1072">
        <v>0.45124040954644301</v>
      </c>
      <c r="E1072">
        <v>10.079999923706</v>
      </c>
      <c r="F1072">
        <v>118.183937072753</v>
      </c>
      <c r="G1072">
        <v>41.710730781776697</v>
      </c>
      <c r="H1072">
        <v>16.629999160766602</v>
      </c>
      <c r="I1072">
        <v>15.1800003051757</v>
      </c>
      <c r="J1072">
        <v>1.38499221953379</v>
      </c>
      <c r="K1072">
        <v>4.9260794578849199</v>
      </c>
      <c r="L1072">
        <v>114.27999877929599</v>
      </c>
      <c r="M1072">
        <v>2.9991695880889799</v>
      </c>
      <c r="N1072">
        <v>1.0227946955773</v>
      </c>
      <c r="O1072">
        <v>1.46079728976962</v>
      </c>
      <c r="P1072">
        <v>17.8182563781738</v>
      </c>
      <c r="Q1072">
        <v>9.0441182348176792</v>
      </c>
      <c r="R1072">
        <v>1.4264961057574601</v>
      </c>
      <c r="S1072">
        <v>217.26775188682899</v>
      </c>
      <c r="T1072">
        <v>0.61320757464053999</v>
      </c>
      <c r="U1072">
        <v>72.110000610351506</v>
      </c>
      <c r="V1072">
        <v>1252.71466325508</v>
      </c>
      <c r="W1072">
        <v>3.2492470762797101</v>
      </c>
      <c r="X1072">
        <v>0.26637070060437801</v>
      </c>
      <c r="Y1072">
        <v>105.81644681096</v>
      </c>
      <c r="Z1072">
        <v>11.899999618530201</v>
      </c>
      <c r="AA1072">
        <v>1.8397576269539599</v>
      </c>
      <c r="AB1072">
        <v>139.77999877929599</v>
      </c>
      <c r="AC1072">
        <v>10.8237518672544</v>
      </c>
      <c r="AD1072">
        <v>139.33780249696099</v>
      </c>
      <c r="AE1072">
        <v>63.040000915527301</v>
      </c>
      <c r="AF1072">
        <v>15.800000190734799</v>
      </c>
      <c r="AG1072">
        <v>3.2099156362808099</v>
      </c>
    </row>
    <row r="1073" spans="1:33" x14ac:dyDescent="0.2">
      <c r="A1073" s="94">
        <v>45420</v>
      </c>
      <c r="B1073">
        <v>9.3000001907348597</v>
      </c>
      <c r="C1073">
        <v>40.823940430478601</v>
      </c>
      <c r="D1073">
        <v>0.45335384114454402</v>
      </c>
      <c r="E1073">
        <v>10.069999694824199</v>
      </c>
      <c r="F1073">
        <v>119.364212036132</v>
      </c>
      <c r="G1073">
        <v>42.865666409484803</v>
      </c>
      <c r="H1073">
        <v>16.690000534057599</v>
      </c>
      <c r="I1073">
        <v>17.870000839233398</v>
      </c>
      <c r="J1073">
        <v>1.3790339175583799</v>
      </c>
      <c r="K1073">
        <v>4.9094636197692596</v>
      </c>
      <c r="L1073">
        <v>113.790000915527</v>
      </c>
      <c r="M1073">
        <v>2.8299374580383301</v>
      </c>
      <c r="N1073">
        <v>1.00416719780799</v>
      </c>
      <c r="O1073">
        <v>1.37596893210208</v>
      </c>
      <c r="P1073">
        <v>18.3809394836425</v>
      </c>
      <c r="Q1073">
        <v>8.9077918450823201</v>
      </c>
      <c r="R1073">
        <v>1.3871011220476901</v>
      </c>
      <c r="S1073">
        <v>218.51087787596401</v>
      </c>
      <c r="T1073">
        <v>0.59292922482745003</v>
      </c>
      <c r="U1073">
        <v>72.769996643066406</v>
      </c>
      <c r="V1073">
        <v>1268.63693457984</v>
      </c>
      <c r="W1073">
        <v>3.1134719170372001</v>
      </c>
      <c r="X1073">
        <v>0.25213345032397899</v>
      </c>
      <c r="Y1073">
        <v>101.26139402389499</v>
      </c>
      <c r="Z1073">
        <v>12.550000190734799</v>
      </c>
      <c r="AA1073">
        <v>1.86024430497126</v>
      </c>
      <c r="AB1073">
        <v>147.08000183105401</v>
      </c>
      <c r="AC1073">
        <v>10.8134829989395</v>
      </c>
      <c r="AD1073">
        <v>138.68981700607</v>
      </c>
      <c r="AE1073">
        <v>64.5</v>
      </c>
      <c r="AF1073">
        <v>16.319999694824201</v>
      </c>
      <c r="AG1073">
        <v>3.16756358255713</v>
      </c>
    </row>
    <row r="1074" spans="1:33" x14ac:dyDescent="0.2">
      <c r="A1074" s="94">
        <v>45421</v>
      </c>
      <c r="B1074">
        <v>9.1400003433227504</v>
      </c>
      <c r="C1074">
        <v>40.682142505075703</v>
      </c>
      <c r="D1074">
        <v>0.42650209346874102</v>
      </c>
      <c r="E1074">
        <v>10.140000343322701</v>
      </c>
      <c r="F1074">
        <v>118.320495605468</v>
      </c>
      <c r="G1074">
        <v>41.705215023824898</v>
      </c>
      <c r="H1074">
        <v>15.189999580383301</v>
      </c>
      <c r="I1074">
        <v>18.799999237060501</v>
      </c>
      <c r="J1074">
        <v>1.39252225591066</v>
      </c>
      <c r="L1074">
        <v>113.139999389648</v>
      </c>
      <c r="M1074">
        <v>3.10258913040161</v>
      </c>
      <c r="N1074">
        <v>1.0152833902946099</v>
      </c>
      <c r="O1074">
        <v>1.37218495782317</v>
      </c>
      <c r="P1074">
        <v>17.946588516235298</v>
      </c>
      <c r="Q1074">
        <v>9.0741718590368201</v>
      </c>
      <c r="R1074">
        <v>1.4040291091755499</v>
      </c>
      <c r="S1074">
        <v>217.275061026244</v>
      </c>
      <c r="T1074">
        <v>0.59940750004696397</v>
      </c>
      <c r="U1074">
        <v>71.489997863769503</v>
      </c>
      <c r="V1074">
        <v>1249.07670679855</v>
      </c>
      <c r="W1074">
        <v>3.1275189137016302</v>
      </c>
      <c r="X1074">
        <v>0.249176325753626</v>
      </c>
      <c r="Y1074">
        <v>103.381932884454</v>
      </c>
      <c r="Z1074">
        <v>12.640000343322701</v>
      </c>
      <c r="AA1074">
        <v>1.74715970130553</v>
      </c>
      <c r="AB1074">
        <v>149.259994506835</v>
      </c>
      <c r="AC1074">
        <v>10.893614165724101</v>
      </c>
      <c r="AD1074">
        <v>138.599715058003</v>
      </c>
      <c r="AE1074">
        <v>64</v>
      </c>
      <c r="AF1074">
        <v>16.319999694824201</v>
      </c>
      <c r="AG1074">
        <v>3.16830131932198</v>
      </c>
    </row>
    <row r="1075" spans="1:33" x14ac:dyDescent="0.2">
      <c r="A1075" s="94">
        <v>45422</v>
      </c>
      <c r="B1075">
        <v>8.8299999237060494</v>
      </c>
      <c r="C1075">
        <v>40.912699393077602</v>
      </c>
      <c r="D1075">
        <v>0.40266103772133999</v>
      </c>
      <c r="E1075">
        <v>9.8699998855590803</v>
      </c>
      <c r="F1075">
        <v>117.784004211425</v>
      </c>
      <c r="G1075">
        <v>40.940381720427098</v>
      </c>
      <c r="H1075">
        <v>15.020000457763601</v>
      </c>
      <c r="I1075">
        <v>17.840000152587798</v>
      </c>
      <c r="J1075">
        <v>1.3829392014808599</v>
      </c>
      <c r="K1075">
        <v>5.0100581732054899</v>
      </c>
      <c r="L1075">
        <v>112.699996948242</v>
      </c>
      <c r="M1075">
        <v>3.2248125076293901</v>
      </c>
      <c r="N1075">
        <v>1.0080837925677499</v>
      </c>
      <c r="O1075">
        <v>1.44208782734665</v>
      </c>
      <c r="P1075">
        <v>18.035432815551701</v>
      </c>
      <c r="Q1075">
        <v>8.6885448239490799</v>
      </c>
      <c r="R1075">
        <v>1.3745972763740599</v>
      </c>
      <c r="S1075">
        <v>217.942230149186</v>
      </c>
      <c r="T1075">
        <v>0.58874864131212201</v>
      </c>
      <c r="U1075">
        <v>71.220001220703097</v>
      </c>
      <c r="V1075">
        <v>1249.3097463680799</v>
      </c>
      <c r="W1075">
        <v>3.0887634718155201</v>
      </c>
      <c r="X1075">
        <v>0.220261261020677</v>
      </c>
      <c r="Y1075">
        <v>99.579137563705402</v>
      </c>
      <c r="Z1075">
        <v>12.140000343322701</v>
      </c>
      <c r="AA1075">
        <v>1.7758582294504599</v>
      </c>
      <c r="AB1075">
        <v>148.78999328613199</v>
      </c>
      <c r="AC1075">
        <v>10.565928478361799</v>
      </c>
      <c r="AD1075">
        <v>143.96661603595899</v>
      </c>
      <c r="AE1075">
        <v>64.800003051757798</v>
      </c>
      <c r="AF1075">
        <v>16.020000457763601</v>
      </c>
      <c r="AG1075">
        <v>3.0364922044904099</v>
      </c>
    </row>
    <row r="1076" spans="1:33" x14ac:dyDescent="0.2">
      <c r="A1076" s="94">
        <v>45425</v>
      </c>
      <c r="B1076">
        <v>8.6899995803833008</v>
      </c>
      <c r="C1076">
        <v>40.642607022455103</v>
      </c>
      <c r="D1076">
        <v>0.39623208977637597</v>
      </c>
      <c r="E1076">
        <v>9.7399997711181605</v>
      </c>
      <c r="F1076">
        <v>117.69622039794901</v>
      </c>
      <c r="G1076">
        <v>41.456526331600799</v>
      </c>
      <c r="H1076">
        <v>14.9899997711181</v>
      </c>
      <c r="I1076">
        <v>18.559999465942301</v>
      </c>
      <c r="J1076">
        <v>1.3710238729303199</v>
      </c>
      <c r="K1076">
        <v>4.9631847444939803</v>
      </c>
      <c r="L1076">
        <v>112.709999084472</v>
      </c>
      <c r="M1076">
        <v>2.9051516056060702</v>
      </c>
      <c r="N1076">
        <v>1.00050242408218</v>
      </c>
      <c r="O1076">
        <v>1.3687066678490301</v>
      </c>
      <c r="P1076">
        <v>18.252607345581001</v>
      </c>
      <c r="Q1076">
        <v>8.7450525236979395</v>
      </c>
      <c r="R1076">
        <v>1.3469976356798199</v>
      </c>
      <c r="S1076">
        <v>218.067982508699</v>
      </c>
      <c r="T1076">
        <v>0.57709875745433603</v>
      </c>
      <c r="U1076">
        <v>70.669998168945298</v>
      </c>
      <c r="V1076">
        <v>1232.2509000807099</v>
      </c>
      <c r="W1076">
        <v>3.0639020808010802</v>
      </c>
      <c r="X1076">
        <v>0.22696449320230899</v>
      </c>
      <c r="Y1076">
        <v>108.009622693061</v>
      </c>
      <c r="Z1076">
        <v>12.050000190734799</v>
      </c>
      <c r="AA1076">
        <v>1.72431848648066</v>
      </c>
      <c r="AB1076">
        <v>146.94000244140599</v>
      </c>
      <c r="AC1076">
        <v>10.264879691589901</v>
      </c>
      <c r="AD1076">
        <v>143.934170693504</v>
      </c>
      <c r="AE1076">
        <v>65.099998474121094</v>
      </c>
      <c r="AF1076">
        <v>16.139999389648398</v>
      </c>
      <c r="AG1076">
        <v>2.6857900112582902</v>
      </c>
    </row>
    <row r="1077" spans="1:33" x14ac:dyDescent="0.2">
      <c r="A1077" s="94">
        <v>45426</v>
      </c>
      <c r="B1077">
        <v>8.8299999237060494</v>
      </c>
      <c r="C1077">
        <v>40.955228880864503</v>
      </c>
      <c r="D1077">
        <v>0.39773387952368</v>
      </c>
      <c r="E1077">
        <v>9.8199996948242205</v>
      </c>
      <c r="F1077">
        <v>117.69622039794901</v>
      </c>
      <c r="G1077">
        <v>41.135363926875499</v>
      </c>
      <c r="H1077">
        <v>14.9300003051757</v>
      </c>
      <c r="I1077">
        <v>18.440000534057599</v>
      </c>
      <c r="J1077">
        <v>1.4185715684106599</v>
      </c>
      <c r="K1077">
        <v>4.9765124135440901</v>
      </c>
      <c r="L1077">
        <v>114.76000213623</v>
      </c>
      <c r="M1077">
        <v>2.9051516056060702</v>
      </c>
      <c r="N1077">
        <v>1.0114562144107599</v>
      </c>
      <c r="O1077">
        <v>1.44905491579157</v>
      </c>
      <c r="P1077">
        <v>18.420425415038999</v>
      </c>
      <c r="Q1077">
        <v>9.1672089251489908</v>
      </c>
      <c r="R1077">
        <v>1.3940973597023401</v>
      </c>
      <c r="S1077">
        <v>219.91684690753499</v>
      </c>
      <c r="T1077">
        <v>0.60285113571415305</v>
      </c>
      <c r="U1077">
        <v>71.769996643066406</v>
      </c>
      <c r="V1077">
        <v>1239.85759971728</v>
      </c>
      <c r="W1077">
        <v>3.1265694486023299</v>
      </c>
      <c r="X1077">
        <v>0.24750079745102399</v>
      </c>
      <c r="Y1077">
        <v>109.288244962692</v>
      </c>
      <c r="Z1077">
        <v>12.039999961853001</v>
      </c>
      <c r="AA1077">
        <v>1.79062586658209</v>
      </c>
      <c r="AB1077">
        <v>144.5</v>
      </c>
      <c r="AC1077">
        <v>11.6064129079786</v>
      </c>
      <c r="AD1077">
        <v>141.243817331331</v>
      </c>
      <c r="AE1077">
        <v>65.720001220703097</v>
      </c>
      <c r="AF1077">
        <v>16.110000610351499</v>
      </c>
      <c r="AG1077">
        <v>2.6948896837255401</v>
      </c>
    </row>
    <row r="1078" spans="1:33" x14ac:dyDescent="0.2">
      <c r="A1078" s="94">
        <v>45427</v>
      </c>
      <c r="B1078">
        <v>8.9600000381469709</v>
      </c>
      <c r="C1078">
        <v>41.034952060261197</v>
      </c>
      <c r="D1078">
        <v>0.40563201846958902</v>
      </c>
      <c r="E1078">
        <v>9.9300003051757795</v>
      </c>
      <c r="F1078">
        <v>116.057479858398</v>
      </c>
      <c r="H1078">
        <v>15.420000076293899</v>
      </c>
      <c r="I1078">
        <v>18.340000152587798</v>
      </c>
      <c r="J1078">
        <v>1.42911851597793</v>
      </c>
      <c r="K1078">
        <v>4.9592322277982204</v>
      </c>
      <c r="L1078">
        <v>115.09999847412099</v>
      </c>
      <c r="M1078">
        <v>2.8957500457763601</v>
      </c>
      <c r="N1078">
        <v>1.0114562144107599</v>
      </c>
      <c r="O1078">
        <v>1.4227839388852099</v>
      </c>
      <c r="P1078">
        <v>18.7856750488281</v>
      </c>
      <c r="Q1078">
        <v>9.0123477079233592</v>
      </c>
      <c r="R1078">
        <v>1.3802943137119099</v>
      </c>
      <c r="S1078">
        <v>222.366443014238</v>
      </c>
      <c r="T1078">
        <v>0.591789657873242</v>
      </c>
      <c r="U1078">
        <v>71.699996948242102</v>
      </c>
      <c r="V1078">
        <v>1238.6438564752</v>
      </c>
      <c r="W1078">
        <v>3.07068924558211</v>
      </c>
      <c r="X1078">
        <v>0.24197005853056899</v>
      </c>
      <c r="Y1078">
        <v>108.54791611432999</v>
      </c>
      <c r="Z1078">
        <v>12.0100002288818</v>
      </c>
      <c r="AA1078">
        <v>1.82987821887808</v>
      </c>
      <c r="AB1078">
        <v>144.75</v>
      </c>
      <c r="AC1078">
        <v>11.756782941561699</v>
      </c>
      <c r="AD1078">
        <v>141.50690554757199</v>
      </c>
      <c r="AE1078">
        <v>66</v>
      </c>
      <c r="AF1078">
        <v>16.290000915527301</v>
      </c>
      <c r="AG1078">
        <v>2.6853621561955299</v>
      </c>
    </row>
    <row r="1079" spans="1:33" x14ac:dyDescent="0.2">
      <c r="A1079" s="94">
        <v>45428</v>
      </c>
      <c r="B1079">
        <v>8.7100000381469709</v>
      </c>
      <c r="C1079">
        <v>40.833356136735297</v>
      </c>
      <c r="D1079">
        <v>0.403225786198944</v>
      </c>
      <c r="E1079">
        <v>9.8900003433227504</v>
      </c>
      <c r="F1079">
        <v>116.896354675292</v>
      </c>
      <c r="G1079">
        <v>42.922577727582897</v>
      </c>
      <c r="H1079">
        <v>15.2600002288818</v>
      </c>
      <c r="I1079">
        <v>18.110000610351499</v>
      </c>
      <c r="J1079">
        <v>1.44786178911621</v>
      </c>
      <c r="K1079">
        <v>4.93680209449081</v>
      </c>
      <c r="L1079">
        <v>112.66000366210901</v>
      </c>
      <c r="M1079">
        <v>2.6795089244842498</v>
      </c>
      <c r="N1079">
        <v>1.0148217638472601</v>
      </c>
      <c r="O1079">
        <v>1.4118069636595201</v>
      </c>
      <c r="P1079">
        <v>18.894262313842699</v>
      </c>
      <c r="Q1079">
        <v>8.79088877430069</v>
      </c>
      <c r="R1079">
        <v>1.36925544114529</v>
      </c>
      <c r="S1079">
        <v>221.77106626973301</v>
      </c>
      <c r="T1079">
        <v>0.60268502553240899</v>
      </c>
      <c r="U1079">
        <v>70.529998779296804</v>
      </c>
      <c r="V1079">
        <v>1216.2212868399799</v>
      </c>
      <c r="W1079">
        <v>3.0905571036889201</v>
      </c>
      <c r="X1079">
        <v>0.24800142445141601</v>
      </c>
      <c r="Y1079">
        <v>108.499779760837</v>
      </c>
      <c r="Z1079">
        <v>11.890000343322701</v>
      </c>
      <c r="AA1079">
        <v>1.8441707782354499</v>
      </c>
      <c r="AB1079">
        <v>145</v>
      </c>
      <c r="AC1079">
        <v>11.7978972195341</v>
      </c>
      <c r="AD1079">
        <v>142.68489148013501</v>
      </c>
      <c r="AE1079">
        <v>65.949996948242102</v>
      </c>
      <c r="AF1079">
        <v>16.1800003051757</v>
      </c>
      <c r="AG1079">
        <v>2.55181551853945</v>
      </c>
    </row>
    <row r="1080" spans="1:33" x14ac:dyDescent="0.2">
      <c r="A1080" s="94">
        <v>45429</v>
      </c>
      <c r="B1080">
        <v>8.4899997711181605</v>
      </c>
      <c r="C1080">
        <v>40.783225261097797</v>
      </c>
      <c r="D1080">
        <v>0.39776936681327801</v>
      </c>
      <c r="E1080">
        <v>9.9399995803833008</v>
      </c>
      <c r="F1080">
        <v>116.164779663085</v>
      </c>
      <c r="G1080">
        <v>43.980862572788602</v>
      </c>
      <c r="H1080">
        <v>14.9799995422363</v>
      </c>
      <c r="I1080">
        <v>18.389999389648398</v>
      </c>
      <c r="J1080">
        <v>1.4295058306970501</v>
      </c>
      <c r="K1080">
        <v>5.0194526618531903</v>
      </c>
      <c r="L1080">
        <v>109.059997558593</v>
      </c>
      <c r="M1080">
        <v>2.5102767944335902</v>
      </c>
      <c r="N1080">
        <v>1.01228066213479</v>
      </c>
      <c r="O1080">
        <v>1.3856172561645499</v>
      </c>
      <c r="P1080">
        <v>19.1410522460937</v>
      </c>
      <c r="Q1080">
        <v>8.6878203018659299</v>
      </c>
      <c r="R1080">
        <v>1.3859869916041101</v>
      </c>
      <c r="S1080">
        <v>221.750465573062</v>
      </c>
      <c r="T1080">
        <v>0.60967160592667702</v>
      </c>
      <c r="U1080">
        <v>70.209999084472599</v>
      </c>
      <c r="V1080">
        <v>1213.73356287513</v>
      </c>
      <c r="W1080">
        <v>3.0812961319452299</v>
      </c>
      <c r="X1080">
        <v>0.23971178795932199</v>
      </c>
      <c r="Y1080">
        <v>108.979260921478</v>
      </c>
      <c r="Z1080">
        <v>11.770000457763601</v>
      </c>
      <c r="AA1080">
        <v>1.82697979452355</v>
      </c>
      <c r="AB1080">
        <v>144.86999511718699</v>
      </c>
      <c r="AC1080">
        <v>11.6384918486694</v>
      </c>
      <c r="AD1080">
        <v>142.482213829953</v>
      </c>
      <c r="AE1080">
        <v>65.269996643066406</v>
      </c>
      <c r="AF1080">
        <v>16.340000152587798</v>
      </c>
      <c r="AG1080">
        <v>2.5153062627968801</v>
      </c>
    </row>
    <row r="1081" spans="1:33" x14ac:dyDescent="0.2">
      <c r="A1081" s="94">
        <v>45432</v>
      </c>
      <c r="B1081">
        <v>8.6199998855590803</v>
      </c>
      <c r="C1081">
        <v>40.963408415691397</v>
      </c>
      <c r="D1081">
        <v>0.40180318762056499</v>
      </c>
      <c r="E1081">
        <v>10.079999923706</v>
      </c>
      <c r="F1081">
        <v>115.062538146972</v>
      </c>
      <c r="G1081">
        <v>44.333118712523998</v>
      </c>
      <c r="H1081">
        <v>14.619999885559</v>
      </c>
      <c r="I1081">
        <v>18.090000152587798</v>
      </c>
      <c r="J1081">
        <v>1.49174393990071</v>
      </c>
      <c r="K1081">
        <v>5.0758770011369698</v>
      </c>
      <c r="L1081">
        <v>110.669998168945</v>
      </c>
      <c r="M1081">
        <v>2.3598482608795099</v>
      </c>
      <c r="N1081">
        <v>1.0246693052904401</v>
      </c>
      <c r="O1081">
        <v>1.3831392534579501</v>
      </c>
      <c r="P1081">
        <v>19.555660247802699</v>
      </c>
      <c r="Q1081">
        <v>8.6712727633754394</v>
      </c>
      <c r="R1081">
        <v>1.40147887013512</v>
      </c>
      <c r="S1081">
        <v>222.656192120502</v>
      </c>
      <c r="T1081">
        <v>0.620266669053123</v>
      </c>
      <c r="U1081">
        <v>70.050003051757798</v>
      </c>
      <c r="V1081">
        <v>1216.52719235891</v>
      </c>
      <c r="W1081">
        <v>3.1088890492090302</v>
      </c>
      <c r="X1081">
        <v>0.23675357661304</v>
      </c>
      <c r="Y1081">
        <v>123.888180255889</v>
      </c>
      <c r="Z1081">
        <v>11.779999732971101</v>
      </c>
      <c r="AB1081">
        <v>147.69000244140599</v>
      </c>
      <c r="AC1081">
        <v>11.6927244967739</v>
      </c>
      <c r="AD1081">
        <v>142.869822605032</v>
      </c>
      <c r="AE1081">
        <v>65.470001220703097</v>
      </c>
      <c r="AF1081">
        <v>16.379999160766602</v>
      </c>
      <c r="AG1081">
        <v>2.4558994881458802</v>
      </c>
    </row>
    <row r="1082" spans="1:33" x14ac:dyDescent="0.2">
      <c r="A1082" s="94">
        <v>45433</v>
      </c>
      <c r="B1082">
        <v>8.2399997711181605</v>
      </c>
      <c r="C1082">
        <v>41.588428425551598</v>
      </c>
      <c r="D1082">
        <v>0.401716616346391</v>
      </c>
      <c r="E1082">
        <v>9.8000001907348597</v>
      </c>
      <c r="F1082">
        <v>113.83348083496</v>
      </c>
      <c r="G1082">
        <v>43.8183716032596</v>
      </c>
      <c r="H1082">
        <v>14.3500003814697</v>
      </c>
      <c r="I1082">
        <v>17.690000534057599</v>
      </c>
      <c r="J1082">
        <v>1.5030722630962501</v>
      </c>
      <c r="K1082">
        <v>5.0862730043609101</v>
      </c>
      <c r="L1082">
        <v>109.379997253417</v>
      </c>
      <c r="M1082">
        <v>2.4726698398589999</v>
      </c>
      <c r="N1082">
        <v>1.0405165930584701</v>
      </c>
      <c r="O1082">
        <v>1.3703555594982499</v>
      </c>
      <c r="P1082">
        <v>19.200283050537099</v>
      </c>
      <c r="Q1082">
        <v>8.7185588608691003</v>
      </c>
      <c r="R1082">
        <v>1.3707460388848001</v>
      </c>
      <c r="S1082">
        <v>223.95909784808401</v>
      </c>
      <c r="T1082">
        <v>0.604283928394451</v>
      </c>
      <c r="U1082">
        <v>69.699996948242102</v>
      </c>
      <c r="V1082">
        <v>1213.64059715645</v>
      </c>
      <c r="W1082">
        <v>3.0845743088752</v>
      </c>
      <c r="X1082">
        <v>0.22677932720260499</v>
      </c>
      <c r="Y1082">
        <v>127.108407020568</v>
      </c>
      <c r="Z1082">
        <v>11.8599996566772</v>
      </c>
      <c r="AA1082">
        <v>1.8414882911735</v>
      </c>
      <c r="AB1082">
        <v>146.17999267578099</v>
      </c>
      <c r="AC1082">
        <v>11.2181062945549</v>
      </c>
      <c r="AD1082">
        <v>141.013264950897</v>
      </c>
      <c r="AE1082">
        <v>66.120002746582003</v>
      </c>
      <c r="AF1082">
        <v>16.2299995422363</v>
      </c>
      <c r="AG1082">
        <v>2.70619842407427</v>
      </c>
    </row>
    <row r="1083" spans="1:33" x14ac:dyDescent="0.2">
      <c r="A1083" s="94">
        <v>45434</v>
      </c>
      <c r="B1083">
        <v>7.9899997711181596</v>
      </c>
      <c r="C1083">
        <v>42.991165138662303</v>
      </c>
      <c r="D1083">
        <v>0.39243249975213901</v>
      </c>
      <c r="E1083">
        <v>9.4499998092651296</v>
      </c>
      <c r="F1083">
        <v>112.56541442871</v>
      </c>
      <c r="G1083">
        <v>44.006982352583996</v>
      </c>
      <c r="H1083">
        <v>14.649999618530201</v>
      </c>
      <c r="I1083">
        <v>17.639999389648398</v>
      </c>
      <c r="J1083">
        <v>1.4860379758545099</v>
      </c>
      <c r="K1083">
        <v>5.0455966314204002</v>
      </c>
      <c r="L1083">
        <v>107.900001525878</v>
      </c>
      <c r="M1083">
        <v>2.11540174484252</v>
      </c>
      <c r="N1083">
        <v>1.06204088216337</v>
      </c>
      <c r="O1083">
        <v>1.40654368027549</v>
      </c>
      <c r="P1083">
        <v>18.3611965179443</v>
      </c>
      <c r="Q1083">
        <v>8.6810549467504607</v>
      </c>
      <c r="R1083">
        <v>1.4468684930782201</v>
      </c>
      <c r="S1083">
        <v>221.706504927407</v>
      </c>
      <c r="T1083">
        <v>0.65491321441157802</v>
      </c>
      <c r="U1083">
        <v>69.620002746582003</v>
      </c>
      <c r="V1083">
        <v>1195.1321419434901</v>
      </c>
      <c r="W1083">
        <v>3.0943169312000598</v>
      </c>
      <c r="X1083">
        <v>0.24455620949187501</v>
      </c>
      <c r="Y1083">
        <v>131.56222289800601</v>
      </c>
      <c r="Z1083">
        <v>11.869999885559</v>
      </c>
      <c r="AA1083">
        <v>1.8648317867641599</v>
      </c>
      <c r="AB1083">
        <v>145.97000122070301</v>
      </c>
      <c r="AC1083">
        <v>10.6653165980361</v>
      </c>
      <c r="AD1083">
        <v>140.38343036007501</v>
      </c>
      <c r="AE1083">
        <v>65.370002746582003</v>
      </c>
      <c r="AF1083">
        <v>16</v>
      </c>
      <c r="AG1083">
        <v>2.7255511131854999</v>
      </c>
    </row>
    <row r="1084" spans="1:33" x14ac:dyDescent="0.2">
      <c r="A1084" s="94">
        <v>45435</v>
      </c>
      <c r="B1084">
        <v>7.8499999046325604</v>
      </c>
      <c r="C1084">
        <v>42.151487926766997</v>
      </c>
      <c r="D1084">
        <v>0.38826656341552701</v>
      </c>
      <c r="E1084">
        <v>9.17000007629394</v>
      </c>
      <c r="F1084">
        <v>113.496925354003</v>
      </c>
      <c r="G1084">
        <v>43.051374144848097</v>
      </c>
      <c r="H1084">
        <v>14.9799995422363</v>
      </c>
      <c r="I1084">
        <v>17.540000915527301</v>
      </c>
      <c r="J1084">
        <v>1.45519467117509</v>
      </c>
      <c r="K1084">
        <v>4.9783396068960402</v>
      </c>
      <c r="L1084">
        <v>108.5</v>
      </c>
      <c r="M1084">
        <v>2.0965981483459402</v>
      </c>
      <c r="N1084">
        <v>1.01823183119785</v>
      </c>
      <c r="O1084">
        <v>1.34248583905451</v>
      </c>
      <c r="P1084">
        <v>18.272350311279201</v>
      </c>
      <c r="Q1084">
        <v>8.3311464174298493</v>
      </c>
      <c r="R1084">
        <v>1.3718753092186899</v>
      </c>
      <c r="S1084">
        <v>227.16499776819501</v>
      </c>
      <c r="T1084">
        <v>0.62290239455489804</v>
      </c>
      <c r="U1084">
        <v>71.449996948242102</v>
      </c>
      <c r="V1084">
        <v>1202.4035701069199</v>
      </c>
      <c r="W1084">
        <v>3.0073932319201</v>
      </c>
      <c r="X1084">
        <v>0.23341574922747499</v>
      </c>
      <c r="Y1084">
        <v>128.800411820411</v>
      </c>
      <c r="Z1084">
        <v>11.75</v>
      </c>
      <c r="AA1084">
        <v>1.8296788446454999</v>
      </c>
      <c r="AB1084">
        <v>144.47999572753901</v>
      </c>
      <c r="AC1084">
        <v>10.2257094357753</v>
      </c>
      <c r="AD1084">
        <v>139.219170055701</v>
      </c>
      <c r="AE1084">
        <v>65.050003051757798</v>
      </c>
      <c r="AF1084">
        <v>16.030000686645501</v>
      </c>
      <c r="AG1084">
        <v>2.6712740007323998</v>
      </c>
    </row>
    <row r="1085" spans="1:33" x14ac:dyDescent="0.2">
      <c r="A1085" s="94">
        <v>45436</v>
      </c>
      <c r="B1085">
        <v>7.6900000572204501</v>
      </c>
      <c r="C1085">
        <v>41.791017245082003</v>
      </c>
      <c r="D1085">
        <v>0.38109313395253203</v>
      </c>
      <c r="E1085">
        <v>9.2899999618530202</v>
      </c>
      <c r="F1085">
        <v>112.565422058105</v>
      </c>
      <c r="G1085">
        <v>42.2632007044716</v>
      </c>
      <c r="H1085">
        <v>15.3500003814697</v>
      </c>
      <c r="I1085">
        <v>17.629999160766602</v>
      </c>
      <c r="J1085">
        <v>1.44441997251277</v>
      </c>
      <c r="K1085">
        <v>4.98726161886366</v>
      </c>
      <c r="L1085">
        <v>107.620002746582</v>
      </c>
      <c r="M1085">
        <v>2.13420534133911</v>
      </c>
      <c r="N1085">
        <v>1.0141171605754</v>
      </c>
      <c r="O1085">
        <v>1.28426432263239</v>
      </c>
      <c r="P1085">
        <v>18.094661712646399</v>
      </c>
      <c r="Q1085">
        <v>8.1612922528279306</v>
      </c>
      <c r="R1085">
        <v>1.33304888218304</v>
      </c>
      <c r="S1085">
        <v>226.583069062053</v>
      </c>
      <c r="T1085">
        <v>0.62556102490944399</v>
      </c>
      <c r="U1085">
        <v>70.910003662109304</v>
      </c>
      <c r="V1085">
        <v>1201.1237478625801</v>
      </c>
      <c r="W1085">
        <v>2.9265839284806798</v>
      </c>
      <c r="X1085">
        <v>0.24442449246706099</v>
      </c>
      <c r="Y1085">
        <v>127.89266258478099</v>
      </c>
      <c r="Z1085">
        <v>11.8400001525878</v>
      </c>
      <c r="AA1085">
        <v>1.8158046171667299</v>
      </c>
      <c r="AB1085">
        <v>145.46000671386699</v>
      </c>
      <c r="AC1085">
        <v>9.9633394503888599</v>
      </c>
      <c r="AD1085">
        <v>138.92403695645001</v>
      </c>
      <c r="AE1085">
        <v>65.540000915527301</v>
      </c>
      <c r="AF1085">
        <v>16.020000457763601</v>
      </c>
      <c r="AG1085">
        <v>2.65015273382161</v>
      </c>
    </row>
    <row r="1086" spans="1:33" x14ac:dyDescent="0.2">
      <c r="A1086" s="94">
        <v>45439</v>
      </c>
      <c r="C1086">
        <v>42.153906685589298</v>
      </c>
      <c r="D1086">
        <v>0.37525633398853803</v>
      </c>
      <c r="G1086">
        <v>42.834863823371101</v>
      </c>
      <c r="J1086">
        <v>1.4957711492775101</v>
      </c>
      <c r="K1086">
        <v>5.01285161124542</v>
      </c>
      <c r="N1086">
        <v>1.0456849456213</v>
      </c>
      <c r="O1086">
        <v>1.3022164199969599</v>
      </c>
      <c r="Q1086">
        <v>8.2717670223223596</v>
      </c>
      <c r="R1086">
        <v>1.3247776029615399</v>
      </c>
      <c r="S1086">
        <v>228.275975500828</v>
      </c>
      <c r="T1086">
        <v>0.60760892754487295</v>
      </c>
      <c r="W1086">
        <v>2.95925262360924</v>
      </c>
      <c r="X1086">
        <v>0.23613892426368399</v>
      </c>
      <c r="AA1086">
        <v>1.8133012382687701</v>
      </c>
      <c r="AC1086">
        <v>10.1520664792491</v>
      </c>
      <c r="AG1086">
        <v>2.53201305375597</v>
      </c>
    </row>
    <row r="1087" spans="1:33" x14ac:dyDescent="0.2">
      <c r="A1087" s="94">
        <v>45440</v>
      </c>
      <c r="B1087">
        <v>7.8499999046325604</v>
      </c>
      <c r="C1087">
        <v>41.622767927569797</v>
      </c>
      <c r="D1087">
        <v>0.36738402531480702</v>
      </c>
      <c r="E1087">
        <v>9.1800003051757795</v>
      </c>
      <c r="F1087">
        <v>110.91812133789</v>
      </c>
      <c r="G1087">
        <v>41.956601804121803</v>
      </c>
      <c r="H1087">
        <v>16.350000381469702</v>
      </c>
      <c r="I1087">
        <v>18.030000686645501</v>
      </c>
      <c r="J1087">
        <v>1.4641703744624099</v>
      </c>
      <c r="K1087">
        <v>5.1671985838993297</v>
      </c>
      <c r="L1087">
        <v>106</v>
      </c>
      <c r="M1087">
        <v>2.3974552154540998</v>
      </c>
      <c r="N1087">
        <v>1.0338470838459499</v>
      </c>
      <c r="O1087">
        <v>1.26216947409005</v>
      </c>
      <c r="P1087">
        <v>17.482620239257798</v>
      </c>
      <c r="Q1087">
        <v>8.1654353990927504</v>
      </c>
      <c r="R1087">
        <v>1.2903140273357301</v>
      </c>
      <c r="S1087">
        <v>224.51529415768999</v>
      </c>
      <c r="T1087">
        <v>0.59379964720591205</v>
      </c>
      <c r="U1087">
        <v>70.75</v>
      </c>
      <c r="V1087">
        <v>1198.0624261179901</v>
      </c>
      <c r="W1087">
        <v>2.8871089369357601</v>
      </c>
      <c r="X1087">
        <v>0.230615195666139</v>
      </c>
      <c r="Y1087">
        <v>126.76578980684199</v>
      </c>
      <c r="Z1087">
        <v>11.869999885559</v>
      </c>
      <c r="AA1087">
        <v>1.7679136172724501</v>
      </c>
      <c r="AB1087">
        <v>144.83999633789</v>
      </c>
      <c r="AC1087">
        <v>9.92120510825632</v>
      </c>
      <c r="AD1087">
        <v>140.41935115609701</v>
      </c>
      <c r="AE1087">
        <v>66.139999389648395</v>
      </c>
      <c r="AF1087">
        <v>15.9600000381469</v>
      </c>
      <c r="AG1087">
        <v>2.5272153468427998</v>
      </c>
    </row>
    <row r="1088" spans="1:33" x14ac:dyDescent="0.2">
      <c r="A1088" s="94">
        <v>45441</v>
      </c>
      <c r="B1088">
        <v>7.6799998283386204</v>
      </c>
      <c r="C1088">
        <v>41.280521957187297</v>
      </c>
      <c r="D1088">
        <v>0.36812430456281497</v>
      </c>
      <c r="E1088">
        <v>9.0699996948242205</v>
      </c>
      <c r="F1088">
        <v>109.80030822753901</v>
      </c>
      <c r="G1088">
        <v>41.533360013268897</v>
      </c>
      <c r="H1088">
        <v>16.2600002288818</v>
      </c>
      <c r="I1088">
        <v>17.959999084472599</v>
      </c>
      <c r="J1088">
        <v>1.4476703474097199</v>
      </c>
      <c r="K1088">
        <v>5.0980210724803703</v>
      </c>
      <c r="L1088">
        <v>103.419998168945</v>
      </c>
      <c r="M1088">
        <v>2.4632678031921298</v>
      </c>
      <c r="N1088">
        <v>1.02808886705243</v>
      </c>
      <c r="O1088">
        <v>1.2684609276530301</v>
      </c>
      <c r="P1088">
        <v>16.929811477661101</v>
      </c>
      <c r="Q1088">
        <v>8.0883364329653098</v>
      </c>
      <c r="R1088">
        <v>1.3103588869277401</v>
      </c>
      <c r="S1088">
        <v>220.51003506412599</v>
      </c>
      <c r="T1088">
        <v>0.59765353326954995</v>
      </c>
      <c r="U1088">
        <v>69.220001220703097</v>
      </c>
      <c r="V1088">
        <v>1186.2879197672</v>
      </c>
      <c r="W1088">
        <v>2.88027224598562</v>
      </c>
      <c r="X1088">
        <v>0.22774326397714001</v>
      </c>
      <c r="Y1088">
        <v>126.307727694511</v>
      </c>
      <c r="Z1088">
        <v>11.6599998474121</v>
      </c>
      <c r="AA1088">
        <v>1.7601830200681601</v>
      </c>
      <c r="AB1088">
        <v>141.55000305175699</v>
      </c>
      <c r="AC1088">
        <v>9.7319674148222202</v>
      </c>
      <c r="AD1088">
        <v>140.26526556501699</v>
      </c>
      <c r="AE1088">
        <v>64.430000305175696</v>
      </c>
      <c r="AF1088">
        <v>15.6800003051757</v>
      </c>
      <c r="AG1088">
        <v>2.4373704112768402</v>
      </c>
    </row>
    <row r="1089" spans="1:33" x14ac:dyDescent="0.2">
      <c r="A1089" s="94">
        <v>45442</v>
      </c>
      <c r="B1089">
        <v>7.6100001335143999</v>
      </c>
      <c r="C1089">
        <v>40.550031628107703</v>
      </c>
      <c r="E1089">
        <v>8.8500003814697195</v>
      </c>
      <c r="F1089">
        <v>111.49663543701099</v>
      </c>
      <c r="G1089">
        <v>41.808032628613802</v>
      </c>
      <c r="H1089">
        <v>16.049999237060501</v>
      </c>
      <c r="I1089">
        <v>18.170000076293899</v>
      </c>
      <c r="J1089">
        <v>1.42048638762921</v>
      </c>
      <c r="K1089">
        <v>5.0723502257301298</v>
      </c>
      <c r="L1089">
        <v>104.25</v>
      </c>
      <c r="M1089">
        <v>2.5196785926818799</v>
      </c>
      <c r="N1089">
        <v>1.0222092986664899</v>
      </c>
      <c r="O1089">
        <v>1.2690704976668401</v>
      </c>
      <c r="P1089">
        <v>16.702764511108398</v>
      </c>
      <c r="Q1089">
        <v>8.2986176661769893</v>
      </c>
      <c r="R1089">
        <v>1.2833998177891299</v>
      </c>
      <c r="S1089">
        <v>209.87935740383301</v>
      </c>
      <c r="T1089">
        <v>0.59453194410057297</v>
      </c>
      <c r="U1089">
        <v>69.529998779296804</v>
      </c>
      <c r="V1089">
        <v>1189.8160979727199</v>
      </c>
      <c r="W1089">
        <v>2.8880418785966202</v>
      </c>
      <c r="X1089">
        <v>0.212431365055849</v>
      </c>
      <c r="Y1089">
        <v>122.21818760037399</v>
      </c>
      <c r="Z1089">
        <v>11.789999961853001</v>
      </c>
      <c r="AA1089">
        <v>1.7369593753088599</v>
      </c>
      <c r="AB1089">
        <v>142.259994506835</v>
      </c>
      <c r="AC1089">
        <v>10.1232871081134</v>
      </c>
      <c r="AD1089">
        <v>139.60163725933299</v>
      </c>
      <c r="AE1089">
        <v>65.540000915527301</v>
      </c>
      <c r="AF1089">
        <v>15.7100000381469</v>
      </c>
    </row>
    <row r="1090" spans="1:33" x14ac:dyDescent="0.2">
      <c r="A1090" s="94">
        <v>45443</v>
      </c>
      <c r="B1090">
        <v>7.5999999046325604</v>
      </c>
      <c r="C1090">
        <v>40.166865860955099</v>
      </c>
      <c r="D1090">
        <v>0.35754794336171197</v>
      </c>
      <c r="E1090">
        <v>8.8400001525878906</v>
      </c>
      <c r="F1090">
        <v>111.212272644042</v>
      </c>
      <c r="G1090">
        <v>43.907474470320601</v>
      </c>
      <c r="H1090">
        <v>15.810000419616699</v>
      </c>
      <c r="I1090">
        <v>17.399999618530199</v>
      </c>
      <c r="J1090">
        <v>1.4143815540089499</v>
      </c>
      <c r="K1090">
        <v>5.1759254598891804</v>
      </c>
      <c r="L1090">
        <v>105.120002746582</v>
      </c>
      <c r="M1090">
        <v>2.4538660049438401</v>
      </c>
      <c r="N1090">
        <v>1.0402575801046701</v>
      </c>
      <c r="O1090">
        <v>1.29397930286556</v>
      </c>
      <c r="P1090">
        <v>16.436231613159102</v>
      </c>
      <c r="Q1090">
        <v>8.4329850822687096</v>
      </c>
      <c r="R1090">
        <v>1.3193425428913701</v>
      </c>
      <c r="S1090">
        <v>201.10522283045</v>
      </c>
      <c r="T1090">
        <v>0.60551599385927002</v>
      </c>
      <c r="U1090">
        <v>68.660003662109304</v>
      </c>
      <c r="V1090">
        <v>1206.60061477211</v>
      </c>
      <c r="W1090">
        <v>2.9148307119816299</v>
      </c>
      <c r="X1090">
        <v>0.19769128238223899</v>
      </c>
      <c r="Y1090">
        <v>122.212039947509</v>
      </c>
      <c r="Z1090">
        <v>11.7200002670288</v>
      </c>
      <c r="AA1090">
        <v>1.73438388463686</v>
      </c>
      <c r="AB1090">
        <v>142.46000671386699</v>
      </c>
      <c r="AC1090">
        <v>10.3476222684621</v>
      </c>
      <c r="AD1090">
        <v>139.95814285162299</v>
      </c>
      <c r="AE1090">
        <v>64.389999389648395</v>
      </c>
      <c r="AF1090">
        <v>15.6599998474121</v>
      </c>
      <c r="AG1090">
        <v>2.32790614949195</v>
      </c>
    </row>
    <row r="1091" spans="1:33" x14ac:dyDescent="0.2">
      <c r="A1091" s="94">
        <v>45446</v>
      </c>
      <c r="B1091">
        <v>7.4000000953674299</v>
      </c>
      <c r="C1091">
        <v>39.939222270732898</v>
      </c>
      <c r="D1091">
        <v>0.35847760944042401</v>
      </c>
      <c r="E1091">
        <v>8.3699998855590803</v>
      </c>
      <c r="F1091">
        <v>112.32028198242099</v>
      </c>
      <c r="G1091">
        <v>42.978077020959297</v>
      </c>
      <c r="H1091">
        <v>15.369999885559</v>
      </c>
      <c r="I1091">
        <v>17.670000076293899</v>
      </c>
      <c r="J1091">
        <v>1.44056923973892</v>
      </c>
      <c r="K1091">
        <v>5.1703939772892999</v>
      </c>
      <c r="L1091">
        <v>108.86000061035099</v>
      </c>
      <c r="M1091">
        <v>2.5384821891784601</v>
      </c>
      <c r="N1091">
        <v>1.04707262831169</v>
      </c>
      <c r="O1091">
        <v>1.29263908890067</v>
      </c>
      <c r="P1091">
        <v>16.159826278686499</v>
      </c>
      <c r="Q1091">
        <v>8.8634166840961299</v>
      </c>
      <c r="R1091">
        <v>1.28902458290696</v>
      </c>
      <c r="S1091">
        <v>201.486862079189</v>
      </c>
      <c r="T1091">
        <v>0.577268308536105</v>
      </c>
      <c r="U1091">
        <v>68.720001220703097</v>
      </c>
      <c r="V1091">
        <v>1187.7306098056999</v>
      </c>
      <c r="W1091">
        <v>2.8859472844203502</v>
      </c>
      <c r="X1091">
        <v>0.16434194937815499</v>
      </c>
      <c r="Y1091">
        <v>117.242266178131</v>
      </c>
      <c r="Z1091">
        <v>11.529999732971101</v>
      </c>
      <c r="AA1091">
        <v>1.6995835288346799</v>
      </c>
      <c r="AB1091">
        <v>143.58000183105401</v>
      </c>
      <c r="AC1091">
        <v>10.1445829501089</v>
      </c>
      <c r="AD1091">
        <v>140.741240456914</v>
      </c>
      <c r="AE1091">
        <v>65.610000610351506</v>
      </c>
      <c r="AF1091">
        <v>15.5</v>
      </c>
      <c r="AG1091">
        <v>2.28624812023582</v>
      </c>
    </row>
    <row r="1092" spans="1:33" x14ac:dyDescent="0.2">
      <c r="A1092" s="94">
        <v>45447</v>
      </c>
      <c r="B1092">
        <v>7.25</v>
      </c>
      <c r="C1092">
        <v>40.466397981470401</v>
      </c>
      <c r="D1092">
        <v>0.35816345839255997</v>
      </c>
      <c r="E1092">
        <v>8.1099996566772408</v>
      </c>
      <c r="F1092">
        <v>112.594833374023</v>
      </c>
      <c r="G1092">
        <v>42.530217958846698</v>
      </c>
      <c r="H1092">
        <v>15.25</v>
      </c>
      <c r="I1092">
        <v>17.790000915527301</v>
      </c>
      <c r="J1092">
        <v>1.4838185597321201</v>
      </c>
      <c r="K1092">
        <v>5.2940051789816698</v>
      </c>
      <c r="L1092">
        <v>109.199996948242</v>
      </c>
      <c r="M1092">
        <v>2.44446420669555</v>
      </c>
      <c r="N1092">
        <v>1.05613462054691</v>
      </c>
      <c r="O1092">
        <v>1.25793971148965</v>
      </c>
      <c r="P1092">
        <v>15.5576581954956</v>
      </c>
      <c r="Q1092">
        <v>8.6564480524395897</v>
      </c>
      <c r="R1092">
        <v>1.23922243794595</v>
      </c>
      <c r="S1092">
        <v>206.095042845856</v>
      </c>
      <c r="T1092">
        <v>0.56752278562228697</v>
      </c>
      <c r="U1092">
        <v>68.639999389648395</v>
      </c>
      <c r="V1092">
        <v>1205.9621046536599</v>
      </c>
      <c r="W1092">
        <v>2.9100484664439801</v>
      </c>
      <c r="X1092">
        <v>0.16984258259455401</v>
      </c>
      <c r="Y1092">
        <v>118.494034409523</v>
      </c>
      <c r="Z1092">
        <v>11.140000343322701</v>
      </c>
      <c r="AA1092">
        <v>1.6125220798052999</v>
      </c>
      <c r="AB1092">
        <v>143.49000549316401</v>
      </c>
      <c r="AC1092">
        <v>10.2163397433287</v>
      </c>
      <c r="AD1092">
        <v>141.47501578060599</v>
      </c>
      <c r="AE1092">
        <v>65.199996948242102</v>
      </c>
      <c r="AF1092">
        <v>14.949999809265099</v>
      </c>
      <c r="AG1092">
        <v>2.2518574359760302</v>
      </c>
    </row>
    <row r="1093" spans="1:33" x14ac:dyDescent="0.2">
      <c r="A1093" s="94">
        <v>45448</v>
      </c>
      <c r="B1093">
        <v>7.1999998092651296</v>
      </c>
      <c r="C1093">
        <v>40.894055234735703</v>
      </c>
      <c r="D1093">
        <v>0.34230380808988697</v>
      </c>
      <c r="E1093">
        <v>8.3100004196166992</v>
      </c>
      <c r="F1093">
        <v>113.457702636718</v>
      </c>
      <c r="G1093">
        <v>42.439509526588402</v>
      </c>
      <c r="H1093">
        <v>15.319999694824199</v>
      </c>
      <c r="I1093">
        <v>17.569999694824201</v>
      </c>
      <c r="J1093">
        <v>1.4561697748729301</v>
      </c>
      <c r="K1093">
        <v>5.2123579781079998</v>
      </c>
      <c r="L1093">
        <v>110.81999969482401</v>
      </c>
      <c r="M1093">
        <v>2.4632678031921298</v>
      </c>
      <c r="N1093">
        <v>1.01930807044794</v>
      </c>
      <c r="O1093">
        <v>1.19580220857301</v>
      </c>
      <c r="P1093">
        <v>15.587272644042899</v>
      </c>
      <c r="Q1093">
        <v>8.3775195245789202</v>
      </c>
      <c r="R1093">
        <v>1.2268165076261499</v>
      </c>
      <c r="S1093">
        <v>208.87741870789699</v>
      </c>
      <c r="T1093">
        <v>0.55647612428984305</v>
      </c>
      <c r="U1093">
        <v>69.540000915527301</v>
      </c>
      <c r="V1093">
        <v>1219.06709391657</v>
      </c>
      <c r="W1093">
        <v>2.8651317506563498</v>
      </c>
      <c r="X1093">
        <v>0.17260424792766499</v>
      </c>
      <c r="Y1093">
        <v>114.637888997793</v>
      </c>
      <c r="Z1093">
        <v>10.9700002670288</v>
      </c>
      <c r="AA1093">
        <v>1.6726576620734299</v>
      </c>
      <c r="AB1093">
        <v>144.94999694824199</v>
      </c>
      <c r="AC1093">
        <v>9.9740981640295594</v>
      </c>
      <c r="AD1093">
        <v>143.61803165938301</v>
      </c>
      <c r="AE1093">
        <v>65.639999389648395</v>
      </c>
      <c r="AF1093">
        <v>15.199999809265099</v>
      </c>
      <c r="AG1093">
        <v>2.2126821082724302</v>
      </c>
    </row>
    <row r="1094" spans="1:33" x14ac:dyDescent="0.2">
      <c r="A1094" s="94">
        <v>45449</v>
      </c>
      <c r="B1094">
        <v>7.5500001907348597</v>
      </c>
      <c r="C1094">
        <v>40.953480103976702</v>
      </c>
      <c r="D1094">
        <v>0.35846352872455001</v>
      </c>
      <c r="E1094">
        <v>8.4600000381469709</v>
      </c>
      <c r="F1094">
        <v>110.467071533203</v>
      </c>
      <c r="H1094">
        <v>14.770000457763601</v>
      </c>
      <c r="I1094">
        <v>16.9899997711181</v>
      </c>
      <c r="J1094">
        <v>1.46443559538482</v>
      </c>
      <c r="L1094">
        <v>108.33000183105401</v>
      </c>
      <c r="M1094">
        <v>2.1248035430908199</v>
      </c>
      <c r="N1094">
        <v>1.0593928812675499</v>
      </c>
      <c r="O1094">
        <v>1.12878967264464</v>
      </c>
      <c r="P1094">
        <v>15.893293380737299</v>
      </c>
      <c r="Q1094">
        <v>8.2023538005722596</v>
      </c>
      <c r="R1094">
        <v>1.16678622428835</v>
      </c>
      <c r="S1094">
        <v>210.42215698957401</v>
      </c>
      <c r="T1094">
        <v>0.52989634283118603</v>
      </c>
      <c r="U1094">
        <v>68.879997253417898</v>
      </c>
      <c r="V1094">
        <v>1210.6519301249</v>
      </c>
      <c r="W1094">
        <v>2.7775795752401602</v>
      </c>
      <c r="X1094">
        <v>0.146273465009087</v>
      </c>
      <c r="Y1094">
        <v>110.034929752349</v>
      </c>
      <c r="Z1094">
        <v>10.4700002670288</v>
      </c>
      <c r="AA1094">
        <v>1.7050991721074</v>
      </c>
      <c r="AB1094">
        <v>144.14999389648401</v>
      </c>
      <c r="AC1094">
        <v>9.7962027107671794</v>
      </c>
      <c r="AD1094">
        <v>144.50180823133601</v>
      </c>
      <c r="AE1094">
        <v>65.739997863769503</v>
      </c>
      <c r="AF1094">
        <v>15.1300001144409</v>
      </c>
      <c r="AG1094">
        <v>2.21681395545601</v>
      </c>
    </row>
    <row r="1095" spans="1:33" x14ac:dyDescent="0.2">
      <c r="A1095" s="94">
        <v>45450</v>
      </c>
      <c r="B1095">
        <v>7.1399998664855904</v>
      </c>
      <c r="C1095">
        <v>40.461920035129801</v>
      </c>
      <c r="D1095">
        <v>0.34239408360867701</v>
      </c>
      <c r="E1095">
        <v>8.5</v>
      </c>
      <c r="F1095">
        <v>108.55502319335901</v>
      </c>
      <c r="G1095">
        <v>41.604101657862799</v>
      </c>
      <c r="H1095">
        <v>14.4099998474121</v>
      </c>
      <c r="I1095">
        <v>16.6800003051757</v>
      </c>
      <c r="J1095">
        <v>1.48338846368292</v>
      </c>
      <c r="K1095">
        <v>5.2112782441217798</v>
      </c>
      <c r="L1095">
        <v>106.970001220703</v>
      </c>
      <c r="M1095">
        <v>1.5700981616973799</v>
      </c>
      <c r="N1095">
        <v>1.1044781124118099</v>
      </c>
      <c r="O1095">
        <v>1.1554230231020799</v>
      </c>
      <c r="P1095">
        <v>15.9821376800537</v>
      </c>
      <c r="Q1095">
        <v>8.3171132728457398</v>
      </c>
      <c r="R1095">
        <v>1.1823634241562699</v>
      </c>
      <c r="S1095">
        <v>212.71378612518299</v>
      </c>
      <c r="T1095">
        <v>0.54251046834043104</v>
      </c>
      <c r="U1095">
        <v>68.139999389648395</v>
      </c>
      <c r="V1095">
        <v>1230.21014418805</v>
      </c>
      <c r="W1095">
        <v>2.8017087658511701</v>
      </c>
      <c r="X1095">
        <v>0.155989011761935</v>
      </c>
      <c r="Y1095">
        <v>104.904943943023</v>
      </c>
      <c r="Z1095">
        <v>10.270000457763601</v>
      </c>
      <c r="AA1095">
        <v>1.73588929120795</v>
      </c>
      <c r="AB1095">
        <v>142.919998168945</v>
      </c>
      <c r="AC1095">
        <v>9.8804246862663998</v>
      </c>
      <c r="AD1095">
        <v>144.48516760253901</v>
      </c>
      <c r="AE1095">
        <v>65.430000305175696</v>
      </c>
      <c r="AF1095">
        <v>14.670000076293899</v>
      </c>
      <c r="AG1095">
        <v>2.1646915632617598</v>
      </c>
    </row>
    <row r="1096" spans="1:33" x14ac:dyDescent="0.2">
      <c r="A1096" s="94">
        <v>45453</v>
      </c>
      <c r="B1096">
        <v>7.21000003814697</v>
      </c>
      <c r="C1096">
        <v>39.633951458822501</v>
      </c>
      <c r="D1096">
        <v>0.33963000885057598</v>
      </c>
      <c r="E1096">
        <v>8.75</v>
      </c>
      <c r="F1096">
        <v>108.32950592041</v>
      </c>
      <c r="G1096">
        <v>41.767881810664299</v>
      </c>
      <c r="H1096">
        <v>14.3500003814697</v>
      </c>
      <c r="I1096">
        <v>16.670000076293899</v>
      </c>
      <c r="K1096">
        <v>5.0708189036745797</v>
      </c>
      <c r="L1096">
        <v>106.919998168945</v>
      </c>
      <c r="M1096">
        <v>1.5324910879135101</v>
      </c>
      <c r="P1096">
        <v>15.666245460510201</v>
      </c>
      <c r="S1096">
        <v>208.086330019705</v>
      </c>
      <c r="U1096">
        <v>68.069999694824205</v>
      </c>
      <c r="V1096">
        <v>1214.14453183006</v>
      </c>
      <c r="Y1096">
        <v>109.47325348854</v>
      </c>
      <c r="Z1096">
        <v>10.819999694824199</v>
      </c>
      <c r="AA1096">
        <v>1.74222045495968</v>
      </c>
      <c r="AB1096">
        <v>139.669998168945</v>
      </c>
      <c r="AC1096">
        <v>9.8842622065210808</v>
      </c>
      <c r="AD1096">
        <v>143.76419485762199</v>
      </c>
      <c r="AE1096">
        <v>64.419998168945298</v>
      </c>
      <c r="AF1096">
        <v>14.699999809265099</v>
      </c>
      <c r="AG1096">
        <v>2.1212646276626299</v>
      </c>
    </row>
    <row r="1097" spans="1:33" x14ac:dyDescent="0.2">
      <c r="A1097" s="94">
        <v>45454</v>
      </c>
      <c r="B1097">
        <v>7.13000011444091</v>
      </c>
      <c r="C1097">
        <v>39.407966314709398</v>
      </c>
      <c r="D1097">
        <v>0.34000899341106</v>
      </c>
      <c r="E1097">
        <v>8.7299995422363192</v>
      </c>
      <c r="F1097">
        <v>107.72158050537099</v>
      </c>
      <c r="G1097">
        <v>42.286530067207501</v>
      </c>
      <c r="H1097">
        <v>14.420000076293899</v>
      </c>
      <c r="I1097">
        <v>16.5</v>
      </c>
      <c r="J1097">
        <v>1.42362744701046</v>
      </c>
      <c r="K1097">
        <v>5.0361679869110896</v>
      </c>
      <c r="L1097">
        <v>105.559997558593</v>
      </c>
      <c r="M1097">
        <v>1.47608041763305</v>
      </c>
      <c r="N1097">
        <v>1.0922374152265899</v>
      </c>
      <c r="O1097">
        <v>1.16603182455455</v>
      </c>
      <c r="P1097">
        <v>16.228927612304599</v>
      </c>
      <c r="Q1097">
        <v>8.4947837090095302</v>
      </c>
      <c r="R1097">
        <v>1.22875892474436</v>
      </c>
      <c r="S1097">
        <v>204.41334165179401</v>
      </c>
      <c r="T1097">
        <v>0.55472757612720602</v>
      </c>
      <c r="U1097">
        <v>66.930000305175696</v>
      </c>
      <c r="V1097">
        <v>1205.1988217749799</v>
      </c>
      <c r="W1097">
        <v>2.8115464593144499</v>
      </c>
      <c r="X1097">
        <v>0.18766903359401599</v>
      </c>
      <c r="Y1097">
        <v>109.44678282737701</v>
      </c>
      <c r="Z1097">
        <v>10.8500003814697</v>
      </c>
      <c r="AA1097">
        <v>1.7398424369269401</v>
      </c>
      <c r="AB1097">
        <v>138.77000427246</v>
      </c>
      <c r="AC1097">
        <v>9.8963346033328392</v>
      </c>
      <c r="AD1097">
        <v>125.922243371969</v>
      </c>
      <c r="AE1097">
        <v>64.519996643066406</v>
      </c>
      <c r="AF1097">
        <v>14.6099996566772</v>
      </c>
      <c r="AG1097">
        <v>2.1465401889454299</v>
      </c>
    </row>
    <row r="1098" spans="1:33" x14ac:dyDescent="0.2">
      <c r="A1098" s="94">
        <v>45455</v>
      </c>
      <c r="B1098">
        <v>6.96000003814697</v>
      </c>
      <c r="C1098">
        <v>39.5566381641801</v>
      </c>
      <c r="D1098">
        <v>0.315010539677196</v>
      </c>
      <c r="E1098">
        <v>8.8500003814697195</v>
      </c>
      <c r="F1098">
        <v>108.682495117187</v>
      </c>
      <c r="G1098">
        <v>42.545158718710397</v>
      </c>
      <c r="H1098">
        <v>14.390000343322701</v>
      </c>
      <c r="I1098">
        <v>16.9799995422363</v>
      </c>
      <c r="J1098">
        <v>1.4999609400088301</v>
      </c>
      <c r="K1098">
        <v>5.0889504360350104</v>
      </c>
      <c r="L1098">
        <v>107.139999389648</v>
      </c>
      <c r="M1098">
        <v>1.5230892896652199</v>
      </c>
      <c r="N1098">
        <v>1.1251120775777601</v>
      </c>
      <c r="O1098">
        <v>1.21848561754035</v>
      </c>
      <c r="P1098">
        <v>15.893293380737299</v>
      </c>
      <c r="Q1098">
        <v>8.7791681037634692</v>
      </c>
      <c r="R1098">
        <v>1.27285756762248</v>
      </c>
      <c r="S1098">
        <v>205.623618770212</v>
      </c>
      <c r="T1098">
        <v>0.56301486631440301</v>
      </c>
      <c r="U1098">
        <v>68.389999389648395</v>
      </c>
      <c r="V1098">
        <v>1223.60344598439</v>
      </c>
      <c r="W1098">
        <v>2.8714351703371199</v>
      </c>
      <c r="X1098">
        <v>0.18215187915769601</v>
      </c>
      <c r="Y1098">
        <v>111.160654246807</v>
      </c>
      <c r="Z1098">
        <v>10.949999809265099</v>
      </c>
      <c r="AA1098">
        <v>1.73017430113543</v>
      </c>
      <c r="AB1098">
        <v>139.72000122070301</v>
      </c>
      <c r="AC1098">
        <v>10.4567944504153</v>
      </c>
      <c r="AD1098">
        <v>126.061816839355</v>
      </c>
      <c r="AE1098">
        <v>64.760002136230398</v>
      </c>
      <c r="AF1098">
        <v>14.4899997711181</v>
      </c>
      <c r="AG1098">
        <v>2.1156033280753599</v>
      </c>
    </row>
    <row r="1099" spans="1:33" x14ac:dyDescent="0.2">
      <c r="A1099" s="94">
        <v>45456</v>
      </c>
      <c r="B1099">
        <v>6.6999998092651296</v>
      </c>
      <c r="C1099">
        <v>38.602943518211298</v>
      </c>
      <c r="D1099">
        <v>0.30735047378036301</v>
      </c>
      <c r="E1099">
        <v>8.6499996185302699</v>
      </c>
      <c r="F1099">
        <v>107.064613342285</v>
      </c>
      <c r="G1099">
        <v>42.3230978194578</v>
      </c>
      <c r="H1099">
        <v>14.170000076293899</v>
      </c>
      <c r="I1099">
        <v>16.420000076293899</v>
      </c>
      <c r="J1099">
        <v>1.52018561849942</v>
      </c>
      <c r="K1099">
        <v>5.0276015002373198</v>
      </c>
      <c r="L1099">
        <v>104.58000183105401</v>
      </c>
      <c r="M1099">
        <v>1.5418928861618</v>
      </c>
      <c r="N1099">
        <v>1.1343444511526799</v>
      </c>
      <c r="O1099">
        <v>1.22407805914944</v>
      </c>
      <c r="P1099">
        <v>15.8636779785156</v>
      </c>
      <c r="Q1099">
        <v>8.8393359705178707</v>
      </c>
      <c r="R1099">
        <v>1.27299067621315</v>
      </c>
      <c r="S1099">
        <v>201.17864442249001</v>
      </c>
      <c r="T1099">
        <v>0.55401280898010397</v>
      </c>
      <c r="U1099">
        <v>67.900001525878906</v>
      </c>
      <c r="V1099">
        <v>1215.3971005395099</v>
      </c>
      <c r="W1099">
        <v>2.8476099481977699</v>
      </c>
      <c r="X1099">
        <v>0.17684197984243899</v>
      </c>
      <c r="Y1099">
        <v>112.606847763061</v>
      </c>
      <c r="Z1099">
        <v>10.8800001144409</v>
      </c>
      <c r="AA1099">
        <v>1.7469785194837</v>
      </c>
      <c r="AB1099">
        <v>139.05999755859301</v>
      </c>
      <c r="AC1099">
        <v>9.9303370151211396</v>
      </c>
      <c r="AD1099">
        <v>127.252965531915</v>
      </c>
      <c r="AE1099">
        <v>64.110000610351506</v>
      </c>
      <c r="AF1099">
        <v>14.289999961853001</v>
      </c>
      <c r="AG1099">
        <v>2.0922051097442398</v>
      </c>
    </row>
    <row r="1100" spans="1:33" x14ac:dyDescent="0.2">
      <c r="A1100" s="94">
        <v>45457</v>
      </c>
      <c r="B1100">
        <v>6.6500000953674299</v>
      </c>
      <c r="C1100">
        <v>38.348367226431002</v>
      </c>
      <c r="D1100">
        <v>0.31147417489956097</v>
      </c>
      <c r="E1100">
        <v>8.3100004196166992</v>
      </c>
      <c r="F1100">
        <v>106.044860839843</v>
      </c>
      <c r="G1100">
        <v>42.147712607399903</v>
      </c>
      <c r="H1100">
        <v>13.8400001525878</v>
      </c>
      <c r="I1100">
        <v>16.409999847412099</v>
      </c>
      <c r="J1100">
        <v>1.5094663573284</v>
      </c>
      <c r="K1100">
        <v>4.9422891036751899</v>
      </c>
      <c r="L1100">
        <v>103.94000244140599</v>
      </c>
      <c r="M1100">
        <v>1.47608041763305</v>
      </c>
      <c r="N1100">
        <v>1.1598161424390101</v>
      </c>
      <c r="O1100">
        <v>1.2245573952656399</v>
      </c>
      <c r="P1100">
        <v>16.811353683471602</v>
      </c>
      <c r="Q1100">
        <v>8.8477033729918695</v>
      </c>
      <c r="R1100">
        <v>1.2719975519430999</v>
      </c>
      <c r="S1100">
        <v>195.76890623467</v>
      </c>
      <c r="T1100">
        <v>0.56539247061961995</v>
      </c>
      <c r="U1100">
        <v>67.709999084472599</v>
      </c>
      <c r="V1100">
        <v>1210.21518720888</v>
      </c>
      <c r="W1100">
        <v>2.8164819433548498</v>
      </c>
      <c r="X1100">
        <v>0.18064978570433901</v>
      </c>
      <c r="Y1100">
        <v>110.331631600856</v>
      </c>
      <c r="Z1100">
        <v>10.5900001525878</v>
      </c>
      <c r="AA1100">
        <v>1.8010002730006001</v>
      </c>
      <c r="AB1100">
        <v>137.58000183105401</v>
      </c>
      <c r="AC1100">
        <v>9.8531603241414007</v>
      </c>
      <c r="AD1100">
        <v>126.20653304584199</v>
      </c>
      <c r="AE1100">
        <v>63.029998779296797</v>
      </c>
      <c r="AF1100">
        <v>14.1000003814697</v>
      </c>
      <c r="AG1100">
        <v>2.0926589313489998</v>
      </c>
    </row>
    <row r="1101" spans="1:33" x14ac:dyDescent="0.2">
      <c r="A1101" s="94">
        <v>45460</v>
      </c>
      <c r="B1101">
        <v>6.6100001335143999</v>
      </c>
      <c r="C1101">
        <v>37.853570402962703</v>
      </c>
      <c r="D1101">
        <v>0.30239676743347399</v>
      </c>
      <c r="E1101">
        <v>8.1999998092651296</v>
      </c>
      <c r="F1101">
        <v>107.38819122314401</v>
      </c>
      <c r="G1101">
        <v>42.683102306908502</v>
      </c>
      <c r="H1101">
        <v>13.869999885559</v>
      </c>
      <c r="I1101">
        <v>15.9799995422363</v>
      </c>
      <c r="J1101">
        <v>1.4983894861802001</v>
      </c>
      <c r="K1101">
        <v>5.0701434936742897</v>
      </c>
      <c r="L1101">
        <v>103.73999786376901</v>
      </c>
      <c r="M1101">
        <v>1.4666785001754701</v>
      </c>
      <c r="N1101">
        <v>1.15281937771771</v>
      </c>
      <c r="O1101">
        <v>1.19928863399519</v>
      </c>
      <c r="P1101">
        <v>17.068016052246001</v>
      </c>
      <c r="Q1101">
        <v>8.6845040917396492</v>
      </c>
      <c r="R1101">
        <v>1.24813014569389</v>
      </c>
      <c r="S1101">
        <v>195.635651516622</v>
      </c>
      <c r="T1101">
        <v>0.551397085189819</v>
      </c>
      <c r="U1101">
        <v>69.089996337890597</v>
      </c>
      <c r="V1101">
        <v>1207.69614019966</v>
      </c>
      <c r="W1101">
        <v>2.74069948823273</v>
      </c>
      <c r="X1101">
        <v>0.18609651953814599</v>
      </c>
      <c r="Y1101">
        <v>105.269834756851</v>
      </c>
      <c r="Z1101">
        <v>10.7399997711181</v>
      </c>
      <c r="AB1101">
        <v>137.169998168945</v>
      </c>
      <c r="AC1101">
        <v>9.8270175888059494</v>
      </c>
      <c r="AD1101">
        <v>129.297081644841</v>
      </c>
      <c r="AE1101">
        <v>63.270000457763601</v>
      </c>
      <c r="AF1101">
        <v>14.199999809265099</v>
      </c>
      <c r="AG1101">
        <v>2.0122451003636201</v>
      </c>
    </row>
    <row r="1102" spans="1:33" x14ac:dyDescent="0.2">
      <c r="A1102" s="94">
        <v>45461</v>
      </c>
      <c r="B1102">
        <v>6.4400000572204501</v>
      </c>
      <c r="C1102">
        <v>38.516068801787597</v>
      </c>
      <c r="D1102">
        <v>0.30235989962531301</v>
      </c>
      <c r="E1102">
        <v>8.0900001525878906</v>
      </c>
      <c r="F1102">
        <v>107.211692810058</v>
      </c>
      <c r="G1102">
        <v>42.202659021129797</v>
      </c>
      <c r="H1102">
        <v>13.890000343322701</v>
      </c>
      <c r="I1102">
        <v>16.340000152587798</v>
      </c>
      <c r="J1102">
        <v>1.4719600068965499</v>
      </c>
      <c r="K1102">
        <v>4.9749736168463601</v>
      </c>
      <c r="L1102">
        <v>102.220001220703</v>
      </c>
      <c r="M1102">
        <v>1.5700981616973799</v>
      </c>
      <c r="N1102">
        <v>1.1317021453196501</v>
      </c>
      <c r="O1102">
        <v>1.2074432116323801</v>
      </c>
      <c r="P1102">
        <v>17.0186557769775</v>
      </c>
      <c r="Q1102">
        <v>8.7112340071380405</v>
      </c>
      <c r="R1102">
        <v>1.29204115872835</v>
      </c>
      <c r="S1102">
        <v>197.35994204878801</v>
      </c>
      <c r="T1102">
        <v>0.56099246007011005</v>
      </c>
      <c r="U1102">
        <v>69.480003356933594</v>
      </c>
      <c r="V1102">
        <v>1222.2696305082</v>
      </c>
      <c r="W1102">
        <v>2.73228344227027</v>
      </c>
      <c r="X1102">
        <v>0.181943500119189</v>
      </c>
      <c r="Y1102">
        <v>104.271181106567</v>
      </c>
      <c r="Z1102">
        <v>10.4799995422363</v>
      </c>
      <c r="AA1102">
        <v>1.7946101030405399</v>
      </c>
      <c r="AB1102">
        <v>134.99000549316401</v>
      </c>
      <c r="AC1102">
        <v>10.0111459933074</v>
      </c>
      <c r="AD1102">
        <v>134.0804999881</v>
      </c>
      <c r="AE1102">
        <v>64.139999389648395</v>
      </c>
      <c r="AF1102">
        <v>14.2399997711181</v>
      </c>
      <c r="AG1102">
        <v>1.95980841198458</v>
      </c>
    </row>
    <row r="1103" spans="1:33" x14ac:dyDescent="0.2">
      <c r="A1103" s="94">
        <v>45462</v>
      </c>
      <c r="C1103">
        <v>37.329466104507397</v>
      </c>
      <c r="D1103">
        <v>0.30147612725982298</v>
      </c>
      <c r="G1103">
        <v>41.418531577797502</v>
      </c>
      <c r="J1103">
        <v>1.45796547505855</v>
      </c>
      <c r="K1103">
        <v>4.9818012139347401</v>
      </c>
      <c r="N1103">
        <v>1.10579513334727</v>
      </c>
      <c r="O1103">
        <v>1.1830076830693399</v>
      </c>
      <c r="Q1103">
        <v>8.69193544136475</v>
      </c>
      <c r="R1103">
        <v>1.2731810356981801</v>
      </c>
      <c r="S1103">
        <v>196.90622304681099</v>
      </c>
      <c r="T1103">
        <v>0.55979151145431305</v>
      </c>
      <c r="V1103">
        <v>1226.0217410591799</v>
      </c>
      <c r="W1103">
        <v>2.6842220321167298</v>
      </c>
      <c r="X1103">
        <v>0.179243583363071</v>
      </c>
      <c r="Y1103">
        <v>104.836455881595</v>
      </c>
      <c r="AA1103">
        <v>1.7762731206989999</v>
      </c>
      <c r="AC1103">
        <v>9.9753324303576996</v>
      </c>
      <c r="AD1103">
        <v>133.99036259314201</v>
      </c>
      <c r="AG1103">
        <v>2.0386404429731799</v>
      </c>
    </row>
    <row r="1104" spans="1:33" x14ac:dyDescent="0.2">
      <c r="A1104" s="94">
        <v>45463</v>
      </c>
      <c r="B1104">
        <v>6.7399997711181596</v>
      </c>
      <c r="C1104">
        <v>37.6411128344348</v>
      </c>
      <c r="D1104">
        <v>0.29876069782695802</v>
      </c>
      <c r="E1104">
        <v>7.9899997711181596</v>
      </c>
      <c r="F1104">
        <v>106.10369110107401</v>
      </c>
      <c r="G1104">
        <v>40.835535968650902</v>
      </c>
      <c r="H1104">
        <v>13.899999618530201</v>
      </c>
      <c r="I1104">
        <v>15.4300003051757</v>
      </c>
      <c r="J1104">
        <v>1.48220839165276</v>
      </c>
      <c r="K1104">
        <v>4.9153466514383899</v>
      </c>
      <c r="L1104">
        <v>100.83000183105401</v>
      </c>
      <c r="M1104">
        <v>1.51368749141693</v>
      </c>
      <c r="N1104">
        <v>1.09146541335573</v>
      </c>
      <c r="O1104">
        <v>1.14658987607992</v>
      </c>
      <c r="P1104">
        <v>16.396745681762599</v>
      </c>
      <c r="Q1104">
        <v>9.0431771126594604</v>
      </c>
      <c r="R1104">
        <v>1.39878452304051</v>
      </c>
      <c r="S1104">
        <v>203.04269435379999</v>
      </c>
      <c r="T1104">
        <v>0.58845419814588895</v>
      </c>
      <c r="U1104">
        <v>69.379997253417898</v>
      </c>
      <c r="V1104">
        <v>1231.49568525631</v>
      </c>
      <c r="W1104">
        <v>2.6570803252453699</v>
      </c>
      <c r="X1104">
        <v>0.16950788716075399</v>
      </c>
      <c r="Y1104">
        <v>107.182838976383</v>
      </c>
      <c r="Z1104">
        <v>10.4600000381469</v>
      </c>
      <c r="AA1104">
        <v>1.8001790496391401</v>
      </c>
      <c r="AB1104">
        <v>134.02999877929599</v>
      </c>
      <c r="AC1104">
        <v>9.9698383167986595</v>
      </c>
      <c r="AD1104">
        <v>132.872265176421</v>
      </c>
      <c r="AE1104">
        <v>63.630001068115199</v>
      </c>
      <c r="AF1104">
        <v>14.039999961853001</v>
      </c>
      <c r="AG1104">
        <v>2.0230894600571601</v>
      </c>
    </row>
    <row r="1105" spans="1:33" x14ac:dyDescent="0.2">
      <c r="A1105" s="94">
        <v>45464</v>
      </c>
      <c r="B1105">
        <v>6.5999999046325604</v>
      </c>
      <c r="C1105">
        <v>36.990643024194</v>
      </c>
      <c r="D1105">
        <v>0.31912550028233899</v>
      </c>
      <c r="E1105">
        <v>8.0900001525878906</v>
      </c>
      <c r="F1105">
        <v>105.97621917724599</v>
      </c>
      <c r="G1105">
        <v>40.738029166819501</v>
      </c>
      <c r="H1105">
        <v>14.149999618530201</v>
      </c>
      <c r="I1105">
        <v>15.4899997711181</v>
      </c>
      <c r="J1105">
        <v>1.4882041950653599</v>
      </c>
      <c r="L1105">
        <v>102.300003051757</v>
      </c>
      <c r="M1105">
        <v>1.5042856931686399</v>
      </c>
      <c r="N1105">
        <v>1.0951770348354499</v>
      </c>
      <c r="O1105">
        <v>1.14614752380123</v>
      </c>
      <c r="P1105">
        <v>16.4263591766357</v>
      </c>
      <c r="Q1105">
        <v>8.8523371429592892</v>
      </c>
      <c r="R1105">
        <v>1.33625374640071</v>
      </c>
      <c r="S1105">
        <v>199.620996563624</v>
      </c>
      <c r="T1105">
        <v>0.56205312273917196</v>
      </c>
      <c r="U1105">
        <v>69.680000305175696</v>
      </c>
      <c r="V1105">
        <v>1231.6154911962301</v>
      </c>
      <c r="W1105">
        <v>2.6411185221625901</v>
      </c>
      <c r="X1105">
        <v>0.169442491327679</v>
      </c>
      <c r="Y1105">
        <v>106.347958087921</v>
      </c>
      <c r="Z1105">
        <v>10.449999809265099</v>
      </c>
      <c r="AA1105">
        <v>1.7875190682898201</v>
      </c>
      <c r="AB1105">
        <v>135.57000732421801</v>
      </c>
      <c r="AC1105">
        <v>10.094823987529301</v>
      </c>
      <c r="AD1105">
        <v>129.06626530938601</v>
      </c>
      <c r="AE1105">
        <v>65.660003662109304</v>
      </c>
      <c r="AF1105">
        <v>13.9799995422363</v>
      </c>
      <c r="AG1105">
        <v>1.9881152027558</v>
      </c>
    </row>
    <row r="1106" spans="1:33" x14ac:dyDescent="0.2">
      <c r="A1106" s="94">
        <v>45467</v>
      </c>
      <c r="B1106">
        <v>6.6500000953674299</v>
      </c>
      <c r="C1106">
        <v>37.214772091380802</v>
      </c>
      <c r="D1106">
        <v>0.328042492958253</v>
      </c>
      <c r="E1106">
        <v>7.9899997711181596</v>
      </c>
      <c r="F1106">
        <v>106.711631774902</v>
      </c>
      <c r="G1106">
        <v>41.054745088331401</v>
      </c>
      <c r="H1106">
        <v>14.029999732971101</v>
      </c>
      <c r="I1106">
        <v>16.2600002288818</v>
      </c>
      <c r="J1106">
        <v>1.47373530630784</v>
      </c>
      <c r="K1106">
        <v>4.8982827062815399</v>
      </c>
      <c r="L1106">
        <v>105.01999664306599</v>
      </c>
      <c r="M1106">
        <v>1.5512945652007999</v>
      </c>
      <c r="N1106">
        <v>1.0538351607567</v>
      </c>
      <c r="O1106">
        <v>1.0882742178684399</v>
      </c>
      <c r="P1106">
        <v>16.574434280395501</v>
      </c>
      <c r="Q1106">
        <v>8.8053778700905205</v>
      </c>
      <c r="R1106">
        <v>1.25358173141717</v>
      </c>
      <c r="S1106">
        <v>199.914511610348</v>
      </c>
      <c r="T1106">
        <v>0.53311658832478703</v>
      </c>
      <c r="U1106">
        <v>69.989997863769503</v>
      </c>
      <c r="V1106">
        <v>1233.06780661823</v>
      </c>
      <c r="W1106">
        <v>2.53516726766656</v>
      </c>
      <c r="X1106">
        <v>0.16117478137108701</v>
      </c>
      <c r="Y1106">
        <v>106.167843818664</v>
      </c>
      <c r="Z1106">
        <v>10.5100002288818</v>
      </c>
      <c r="AA1106">
        <v>1.7890550713725799</v>
      </c>
      <c r="AB1106">
        <v>136.82000732421801</v>
      </c>
      <c r="AC1106">
        <v>10.1408967617334</v>
      </c>
      <c r="AD1106">
        <v>127.584465975656</v>
      </c>
      <c r="AE1106">
        <v>65.349998474121094</v>
      </c>
      <c r="AF1106">
        <v>14.2399997711181</v>
      </c>
      <c r="AG1106">
        <v>2.04750114759619</v>
      </c>
    </row>
    <row r="1107" spans="1:33" x14ac:dyDescent="0.2">
      <c r="A1107" s="94">
        <v>45468</v>
      </c>
      <c r="B1107">
        <v>6.4800000190734801</v>
      </c>
      <c r="C1107">
        <v>37.779187449090799</v>
      </c>
      <c r="D1107">
        <v>0.328428567983095</v>
      </c>
      <c r="E1107">
        <v>8.1199998855590803</v>
      </c>
      <c r="F1107">
        <v>106.78025817871</v>
      </c>
      <c r="G1107">
        <v>41.194420680401798</v>
      </c>
      <c r="H1107">
        <v>14.560000419616699</v>
      </c>
      <c r="I1107">
        <v>15.640000343322701</v>
      </c>
      <c r="J1107">
        <v>1.45827489336198</v>
      </c>
      <c r="K1107">
        <v>4.8804083662569102</v>
      </c>
      <c r="L1107">
        <v>104.449996948242</v>
      </c>
      <c r="M1107">
        <v>1.51368749141693</v>
      </c>
      <c r="N1107">
        <v>1.07472072189516</v>
      </c>
      <c r="O1107">
        <v>1.0912548706748699</v>
      </c>
      <c r="P1107">
        <v>16.5448188781738</v>
      </c>
      <c r="Q1107">
        <v>8.5495408131990303</v>
      </c>
      <c r="R1107">
        <v>1.37922492424209</v>
      </c>
      <c r="S1107">
        <v>203.38510984182301</v>
      </c>
      <c r="T1107">
        <v>0.57456222855236605</v>
      </c>
      <c r="U1107">
        <v>68.599998474121094</v>
      </c>
      <c r="V1107">
        <v>1239.6826335150299</v>
      </c>
      <c r="W1107">
        <v>2.5030955449047001</v>
      </c>
      <c r="X1107">
        <v>0.16947518924421701</v>
      </c>
      <c r="Y1107">
        <v>106.54084968566799</v>
      </c>
      <c r="Z1107">
        <v>10.9700002670288</v>
      </c>
      <c r="AA1107">
        <v>1.78937592618694</v>
      </c>
      <c r="AB1107">
        <v>135.99000549316401</v>
      </c>
      <c r="AC1107">
        <v>10.4667523674875</v>
      </c>
      <c r="AD1107">
        <v>128.032716148551</v>
      </c>
      <c r="AE1107">
        <v>65.839996337890597</v>
      </c>
      <c r="AF1107">
        <v>14.189999580383301</v>
      </c>
      <c r="AG1107">
        <v>2.0021154091504898</v>
      </c>
    </row>
    <row r="1108" spans="1:33" x14ac:dyDescent="0.2">
      <c r="A1108" s="94">
        <v>45469</v>
      </c>
      <c r="B1108">
        <v>6.5</v>
      </c>
      <c r="C1108">
        <v>38.104828220602897</v>
      </c>
      <c r="D1108">
        <v>0.32472893901419198</v>
      </c>
      <c r="E1108">
        <v>8.1199998855590803</v>
      </c>
      <c r="F1108">
        <v>107.70195770263599</v>
      </c>
      <c r="G1108">
        <v>40.909056673989198</v>
      </c>
      <c r="H1108">
        <v>14.8599996566772</v>
      </c>
      <c r="I1108">
        <v>16.159999847412099</v>
      </c>
      <c r="J1108">
        <v>1.46409705902747</v>
      </c>
      <c r="K1108">
        <v>4.8168588478854399</v>
      </c>
      <c r="L1108">
        <v>106.790000915527</v>
      </c>
      <c r="M1108">
        <v>1.5418928861618</v>
      </c>
      <c r="N1108">
        <v>1.11135589464913</v>
      </c>
      <c r="O1108">
        <v>1.22565891108675</v>
      </c>
      <c r="P1108">
        <v>16.890325546264599</v>
      </c>
      <c r="Q1108">
        <v>8.7434932199442308</v>
      </c>
      <c r="R1108">
        <v>1.41845927629985</v>
      </c>
      <c r="S1108">
        <v>201.92987935741201</v>
      </c>
      <c r="T1108">
        <v>0.57840083296976197</v>
      </c>
      <c r="U1108">
        <v>68.589996337890597</v>
      </c>
      <c r="V1108">
        <v>1236.1868218695699</v>
      </c>
      <c r="W1108">
        <v>2.64028203001984</v>
      </c>
      <c r="X1108">
        <v>0.17214311286806999</v>
      </c>
      <c r="Y1108">
        <v>109.082375526428</v>
      </c>
      <c r="Z1108">
        <v>11.390000343322701</v>
      </c>
      <c r="AA1108">
        <v>1.7803155034232601</v>
      </c>
      <c r="AB1108">
        <v>135.600006103515</v>
      </c>
      <c r="AC1108">
        <v>10.4544097253966</v>
      </c>
      <c r="AD1108">
        <v>126.770693027017</v>
      </c>
      <c r="AE1108">
        <v>65.949996948242102</v>
      </c>
      <c r="AF1108">
        <v>14.2100000381469</v>
      </c>
      <c r="AG1108">
        <v>1.95387746547692</v>
      </c>
    </row>
    <row r="1109" spans="1:33" x14ac:dyDescent="0.2">
      <c r="A1109" s="94">
        <v>45470</v>
      </c>
      <c r="B1109">
        <v>6.88000011444091</v>
      </c>
      <c r="C1109">
        <v>37.3376610037894</v>
      </c>
      <c r="D1109">
        <v>0.34042552206002502</v>
      </c>
      <c r="E1109">
        <v>8.4499998092651296</v>
      </c>
      <c r="F1109">
        <v>106.682205200195</v>
      </c>
      <c r="G1109">
        <v>40.261810395165803</v>
      </c>
      <c r="H1109">
        <v>15</v>
      </c>
      <c r="I1109">
        <v>17.0100002288818</v>
      </c>
      <c r="J1109">
        <v>1.45054670630024</v>
      </c>
      <c r="K1109">
        <v>4.8043440852507304</v>
      </c>
      <c r="L1109">
        <v>106.86000061035099</v>
      </c>
      <c r="M1109">
        <v>1.5700981616973799</v>
      </c>
      <c r="N1109">
        <v>1.0862531625693199</v>
      </c>
      <c r="O1109">
        <v>1.1922626592250301</v>
      </c>
      <c r="P1109">
        <v>17.097629547119102</v>
      </c>
      <c r="Q1109">
        <v>8.5881463356095598</v>
      </c>
      <c r="R1109">
        <v>1.36848620568336</v>
      </c>
      <c r="S1109">
        <v>200.732650328745</v>
      </c>
      <c r="T1109">
        <v>0.55895917015268204</v>
      </c>
      <c r="U1109">
        <v>69.150001525878906</v>
      </c>
      <c r="V1109">
        <v>1243.7537917677701</v>
      </c>
      <c r="W1109">
        <v>2.6327332551271301</v>
      </c>
      <c r="X1109">
        <v>0.16520961583493499</v>
      </c>
      <c r="Y1109">
        <v>106.02311754226599</v>
      </c>
      <c r="Z1109">
        <v>11.5</v>
      </c>
      <c r="AA1109">
        <v>1.74764680986222</v>
      </c>
      <c r="AB1109">
        <v>134.66000366210901</v>
      </c>
      <c r="AC1109">
        <v>10.3690112956211</v>
      </c>
      <c r="AD1109">
        <v>125.51830532704101</v>
      </c>
      <c r="AE1109">
        <v>65.980003356933594</v>
      </c>
      <c r="AF1109">
        <v>14.270000457763601</v>
      </c>
      <c r="AG1109">
        <v>1.9990945532387701</v>
      </c>
    </row>
    <row r="1110" spans="1:33" x14ac:dyDescent="0.2">
      <c r="A1110" s="94">
        <v>45471</v>
      </c>
      <c r="B1110">
        <v>7.1599998474120996</v>
      </c>
      <c r="C1110">
        <v>37.800907915422599</v>
      </c>
      <c r="D1110">
        <v>0.32178891163012202</v>
      </c>
      <c r="E1110">
        <v>8.6300001144409109</v>
      </c>
      <c r="F1110">
        <v>108.50600433349599</v>
      </c>
      <c r="G1110">
        <v>40.5926680774418</v>
      </c>
      <c r="H1110">
        <v>15.7299995422363</v>
      </c>
      <c r="I1110">
        <v>17.579999923706001</v>
      </c>
      <c r="J1110">
        <v>1.4379998478557401</v>
      </c>
      <c r="K1110">
        <v>4.7284080773718502</v>
      </c>
      <c r="L1110">
        <v>110.08000183105401</v>
      </c>
      <c r="M1110">
        <v>1.5512945652007999</v>
      </c>
      <c r="N1110">
        <v>1.1090929671368699</v>
      </c>
      <c r="O1110">
        <v>1.16963892430067</v>
      </c>
      <c r="P1110">
        <v>17.423391342163001</v>
      </c>
      <c r="Q1110">
        <v>8.4764418767286909</v>
      </c>
      <c r="R1110">
        <v>1.3774218705833801</v>
      </c>
      <c r="S1110">
        <v>198.85633530453501</v>
      </c>
      <c r="T1110">
        <v>0.56142667316592498</v>
      </c>
      <c r="U1110">
        <v>70.5</v>
      </c>
      <c r="V1110">
        <v>1252.68752795756</v>
      </c>
      <c r="W1110">
        <v>2.59341410138728</v>
      </c>
      <c r="X1110">
        <v>0.16512550175688601</v>
      </c>
      <c r="Y1110">
        <v>105.591943204402</v>
      </c>
      <c r="Z1110">
        <v>11.8599996566772</v>
      </c>
      <c r="AA1110">
        <v>1.82775034151916</v>
      </c>
      <c r="AB1110">
        <v>139.91000366210901</v>
      </c>
      <c r="AC1110">
        <v>10.2482258006203</v>
      </c>
      <c r="AD1110">
        <v>126.38834744275</v>
      </c>
      <c r="AE1110">
        <v>68.209999084472599</v>
      </c>
      <c r="AF1110">
        <v>14.939999580383301</v>
      </c>
      <c r="AG1110">
        <v>1.8925551169865</v>
      </c>
    </row>
    <row r="1111" spans="1:33" x14ac:dyDescent="0.2">
      <c r="A1111" s="94">
        <v>45474</v>
      </c>
      <c r="B1111">
        <v>7.0700001716613698</v>
      </c>
      <c r="C1111">
        <v>37.036639630794497</v>
      </c>
      <c r="D1111">
        <v>0.320105875912233</v>
      </c>
      <c r="E1111">
        <v>8.5</v>
      </c>
      <c r="F1111">
        <v>106.682205200195</v>
      </c>
      <c r="G1111">
        <v>40.281390189191399</v>
      </c>
      <c r="H1111">
        <v>16.069999694824201</v>
      </c>
      <c r="I1111">
        <v>17.4500007629394</v>
      </c>
      <c r="J1111">
        <v>1.5025793390751401</v>
      </c>
      <c r="K1111">
        <v>4.7723918802067198</v>
      </c>
      <c r="L1111">
        <v>108.639999389648</v>
      </c>
      <c r="M1111">
        <v>1.5324910879135101</v>
      </c>
      <c r="N1111">
        <v>1.1464669566650501</v>
      </c>
      <c r="O1111">
        <v>1.1808747287888599</v>
      </c>
      <c r="P1111">
        <v>16.840967178344702</v>
      </c>
      <c r="Q1111">
        <v>8.6019430309534002</v>
      </c>
      <c r="R1111">
        <v>1.3474083511183299</v>
      </c>
      <c r="S1111">
        <v>203.64783840390899</v>
      </c>
      <c r="T1111">
        <v>0.57667426867043003</v>
      </c>
      <c r="U1111">
        <v>68.980003356933594</v>
      </c>
      <c r="V1111">
        <v>1243.8676600823301</v>
      </c>
      <c r="W1111">
        <v>2.6332564223167099</v>
      </c>
      <c r="X1111">
        <v>0.17754409890866801</v>
      </c>
      <c r="Y1111">
        <v>103.086267650127</v>
      </c>
      <c r="Z1111">
        <v>11.7399997711181</v>
      </c>
      <c r="AA1111">
        <v>1.80597582437768</v>
      </c>
      <c r="AB1111">
        <v>141.5</v>
      </c>
      <c r="AC1111">
        <v>10.130095620381701</v>
      </c>
      <c r="AD1111">
        <v>125.152955656012</v>
      </c>
      <c r="AE1111">
        <v>67.269996643066406</v>
      </c>
      <c r="AF1111">
        <v>14.550000190734799</v>
      </c>
      <c r="AG1111">
        <v>1.8938108083787499</v>
      </c>
    </row>
    <row r="1112" spans="1:33" x14ac:dyDescent="0.2">
      <c r="A1112" s="94">
        <v>45475</v>
      </c>
      <c r="B1112">
        <v>7.1500000953674299</v>
      </c>
      <c r="C1112">
        <v>37.043002009391699</v>
      </c>
      <c r="D1112">
        <v>0.293545526026045</v>
      </c>
      <c r="E1112">
        <v>8.5799999237060494</v>
      </c>
      <c r="F1112">
        <v>106.662590026855</v>
      </c>
      <c r="G1112">
        <v>39.756543701512001</v>
      </c>
      <c r="H1112">
        <v>16.379999160766602</v>
      </c>
      <c r="I1112">
        <v>17.129999160766602</v>
      </c>
      <c r="J1112">
        <v>1.4747978623481599</v>
      </c>
      <c r="K1112">
        <v>4.7592552869571003</v>
      </c>
      <c r="L1112">
        <v>108.120002746582</v>
      </c>
      <c r="M1112">
        <v>1.60770535469055</v>
      </c>
      <c r="N1112">
        <v>1.14216515662388</v>
      </c>
      <c r="O1112">
        <v>1.18895266488999</v>
      </c>
      <c r="P1112">
        <v>16.811353683471602</v>
      </c>
      <c r="Q1112">
        <v>8.3240446570578097</v>
      </c>
      <c r="R1112">
        <v>1.40637685993277</v>
      </c>
      <c r="S1112">
        <v>204.32705494010199</v>
      </c>
      <c r="T1112">
        <v>0.59034799587305897</v>
      </c>
      <c r="U1112">
        <v>68.760002136230398</v>
      </c>
      <c r="V1112">
        <v>1235.7456764613601</v>
      </c>
      <c r="W1112">
        <v>2.6369271992472201</v>
      </c>
      <c r="X1112">
        <v>0.19265435605978301</v>
      </c>
      <c r="Y1112">
        <v>104.95965611934599</v>
      </c>
      <c r="Z1112">
        <v>11.9799995422363</v>
      </c>
      <c r="AA1112">
        <v>1.8155858642242499</v>
      </c>
      <c r="AB1112">
        <v>141.13000488281199</v>
      </c>
      <c r="AC1112">
        <v>10.0372347520192</v>
      </c>
      <c r="AD1112">
        <v>124.49251851665301</v>
      </c>
      <c r="AE1112">
        <v>67.430000305175696</v>
      </c>
      <c r="AF1112">
        <v>14.520000457763601</v>
      </c>
      <c r="AG1112">
        <v>1.839080373541</v>
      </c>
    </row>
    <row r="1113" spans="1:33" x14ac:dyDescent="0.2">
      <c r="A1113" s="94">
        <v>45476</v>
      </c>
      <c r="B1113">
        <v>7.0500001907348597</v>
      </c>
      <c r="C1113">
        <v>37.898901055602401</v>
      </c>
      <c r="D1113">
        <v>0.31010484288982398</v>
      </c>
      <c r="E1113">
        <v>8.6400003433227504</v>
      </c>
      <c r="F1113">
        <v>107.358764648437</v>
      </c>
      <c r="G1113">
        <v>39.539689826776403</v>
      </c>
      <c r="H1113">
        <v>16.459999084472599</v>
      </c>
      <c r="I1113">
        <v>17.440000534057599</v>
      </c>
      <c r="J1113">
        <v>1.4716673788641299</v>
      </c>
      <c r="K1113">
        <v>4.8523026169412704</v>
      </c>
      <c r="L1113">
        <v>110.059997558593</v>
      </c>
      <c r="M1113">
        <v>1.56069636344909</v>
      </c>
      <c r="N1113">
        <v>1.13214285573462</v>
      </c>
      <c r="O1113">
        <v>1.1541530348278499</v>
      </c>
      <c r="P1113">
        <v>16.919939041137599</v>
      </c>
      <c r="Q1113">
        <v>8.2881665676832093</v>
      </c>
      <c r="R1113">
        <v>1.43478140797151</v>
      </c>
      <c r="S1113">
        <v>206.477012781127</v>
      </c>
      <c r="T1113">
        <v>0.606652502884798</v>
      </c>
      <c r="U1113">
        <v>68.790000915527301</v>
      </c>
      <c r="V1113">
        <v>1248.4792772291401</v>
      </c>
      <c r="W1113">
        <v>2.6034770114049399</v>
      </c>
      <c r="X1113">
        <v>0.221476320208019</v>
      </c>
      <c r="Y1113">
        <v>105.32995295524501</v>
      </c>
      <c r="Z1113">
        <v>12.039999961853001</v>
      </c>
      <c r="AA1113">
        <v>1.8474369025147299</v>
      </c>
      <c r="AB1113">
        <v>143.17999267578099</v>
      </c>
      <c r="AC1113">
        <v>10.001119603264501</v>
      </c>
      <c r="AD1113">
        <v>124.931727136463</v>
      </c>
      <c r="AE1113">
        <v>68</v>
      </c>
      <c r="AF1113">
        <v>14.449999809265099</v>
      </c>
      <c r="AG1113">
        <v>1.9645846015123101</v>
      </c>
    </row>
    <row r="1114" spans="1:33" x14ac:dyDescent="0.2">
      <c r="A1114" s="94">
        <v>45477</v>
      </c>
      <c r="C1114">
        <v>38.078789375740598</v>
      </c>
      <c r="D1114">
        <v>0.33120928649919101</v>
      </c>
      <c r="G1114">
        <v>38.4623701975177</v>
      </c>
      <c r="J1114">
        <v>1.4692057755742001</v>
      </c>
      <c r="K1114">
        <v>4.92161073067233</v>
      </c>
      <c r="N1114">
        <v>1.12951596129238</v>
      </c>
      <c r="O1114">
        <v>1.1198855383664099</v>
      </c>
      <c r="Q1114">
        <v>8.1184816894412908</v>
      </c>
      <c r="R1114">
        <v>1.35376823140381</v>
      </c>
      <c r="S1114">
        <v>206.691848576068</v>
      </c>
      <c r="T1114">
        <v>0.57094900429993301</v>
      </c>
      <c r="V1114">
        <v>1267.12934754854</v>
      </c>
      <c r="W1114">
        <v>2.5535866736697699</v>
      </c>
      <c r="X1114">
        <v>0.21049444341436099</v>
      </c>
      <c r="Y1114">
        <v>105.16922503709699</v>
      </c>
      <c r="AA1114">
        <v>1.85556933754436</v>
      </c>
      <c r="AC1114">
        <v>9.9755871414225101</v>
      </c>
      <c r="AD1114">
        <v>125.49709454486199</v>
      </c>
      <c r="AG1114">
        <v>2.1060589774837402</v>
      </c>
    </row>
    <row r="1115" spans="1:33" x14ac:dyDescent="0.2">
      <c r="A1115" s="94">
        <v>45478</v>
      </c>
      <c r="B1115">
        <v>7.1900000572204501</v>
      </c>
      <c r="C1115">
        <v>38.680660032016</v>
      </c>
      <c r="D1115">
        <v>0.34084279311189097</v>
      </c>
      <c r="E1115">
        <v>8.3000001907348597</v>
      </c>
      <c r="F1115">
        <v>107.172477722167</v>
      </c>
      <c r="G1115">
        <v>38.616193679625901</v>
      </c>
      <c r="H1115">
        <v>16.399999618530199</v>
      </c>
      <c r="I1115">
        <v>17.350000381469702</v>
      </c>
      <c r="J1115">
        <v>1.4697719620223699</v>
      </c>
      <c r="K1115">
        <v>4.9584697846304904</v>
      </c>
      <c r="L1115">
        <v>111.459999084472</v>
      </c>
      <c r="M1115">
        <v>1.56069636344909</v>
      </c>
      <c r="N1115">
        <v>1.1299512417962401</v>
      </c>
      <c r="O1115">
        <v>1.13958537598924</v>
      </c>
      <c r="P1115">
        <v>16.7619934082031</v>
      </c>
      <c r="Q1115">
        <v>8.1106000870270201</v>
      </c>
      <c r="R1115">
        <v>1.3033664448015201</v>
      </c>
      <c r="S1115">
        <v>206.646399700552</v>
      </c>
      <c r="T1115">
        <v>0.58906108763583998</v>
      </c>
      <c r="U1115">
        <v>68.180000305175696</v>
      </c>
      <c r="V1115">
        <v>1282.9700977714799</v>
      </c>
      <c r="W1115">
        <v>2.5545707469649401</v>
      </c>
      <c r="X1115">
        <v>0.224338673590988</v>
      </c>
      <c r="Y1115">
        <v>105.23496061563399</v>
      </c>
      <c r="Z1115">
        <v>11.7399997711181</v>
      </c>
      <c r="AA1115">
        <v>1.8475873823490301</v>
      </c>
      <c r="AB1115">
        <v>143.30999755859301</v>
      </c>
      <c r="AC1115">
        <v>10.376617903733001</v>
      </c>
      <c r="AD1115">
        <v>124.30066138635</v>
      </c>
      <c r="AE1115">
        <v>68.040000915527301</v>
      </c>
      <c r="AF1115">
        <v>14.539999961853001</v>
      </c>
      <c r="AG1115">
        <v>2.1343685081095698</v>
      </c>
    </row>
    <row r="1116" spans="1:33" x14ac:dyDescent="0.2">
      <c r="A1116" s="94">
        <v>45481</v>
      </c>
      <c r="B1116">
        <v>7.1999998092651296</v>
      </c>
      <c r="C1116">
        <v>38.454045562409597</v>
      </c>
      <c r="D1116">
        <v>0.33630094423010598</v>
      </c>
      <c r="E1116">
        <v>8.5500001907348597</v>
      </c>
      <c r="F1116">
        <v>106.94695281982401</v>
      </c>
      <c r="G1116">
        <v>39.010005636372597</v>
      </c>
      <c r="H1116">
        <v>16.629999160766602</v>
      </c>
      <c r="I1116">
        <v>17.639999389648398</v>
      </c>
      <c r="J1116">
        <v>1.4995421050936999</v>
      </c>
      <c r="K1116">
        <v>4.9783259880781801</v>
      </c>
      <c r="L1116">
        <v>109.970001220703</v>
      </c>
      <c r="M1116">
        <v>1.5512945652007999</v>
      </c>
      <c r="N1116">
        <v>1.1516552745295101</v>
      </c>
      <c r="O1116">
        <v>1.1034977246353601</v>
      </c>
      <c r="P1116">
        <v>17.1568584442138</v>
      </c>
      <c r="Q1116">
        <v>7.3956358246505198</v>
      </c>
      <c r="R1116">
        <v>1.2218278505908799</v>
      </c>
      <c r="S1116">
        <v>205.20732994849999</v>
      </c>
      <c r="T1116">
        <v>0.55587662231566504</v>
      </c>
      <c r="U1116">
        <v>67.569999694824205</v>
      </c>
      <c r="V1116">
        <v>1290.63585057413</v>
      </c>
      <c r="W1116">
        <v>2.47249136621903</v>
      </c>
      <c r="X1116">
        <v>0.222901024580446</v>
      </c>
      <c r="Y1116">
        <v>108.214997172355</v>
      </c>
      <c r="Z1116">
        <v>12.0900001525878</v>
      </c>
      <c r="AA1116">
        <v>1.8146827120429401</v>
      </c>
      <c r="AB1116">
        <v>143.14999389648401</v>
      </c>
      <c r="AC1116">
        <v>10.6071736190879</v>
      </c>
      <c r="AD1116">
        <v>124.155276096864</v>
      </c>
      <c r="AE1116">
        <v>68.199996948242102</v>
      </c>
      <c r="AF1116">
        <v>14.649999618530201</v>
      </c>
      <c r="AG1116">
        <v>2.1621956915289999</v>
      </c>
    </row>
    <row r="1117" spans="1:33" x14ac:dyDescent="0.2">
      <c r="A1117" s="94">
        <v>45482</v>
      </c>
      <c r="B1117">
        <v>7.1100001335143999</v>
      </c>
      <c r="C1117">
        <v>36.4894715455466</v>
      </c>
      <c r="D1117">
        <v>0.34366774352644902</v>
      </c>
      <c r="E1117">
        <v>8.1999998092651296</v>
      </c>
      <c r="F1117">
        <v>105.49575042724599</v>
      </c>
      <c r="G1117">
        <v>40.282047435174199</v>
      </c>
      <c r="H1117">
        <v>15.8800001144409</v>
      </c>
      <c r="I1117">
        <v>17.290000915527301</v>
      </c>
      <c r="J1117">
        <v>1.5154312698836001</v>
      </c>
      <c r="K1117">
        <v>4.8024007554162704</v>
      </c>
      <c r="L1117">
        <v>107.73999786376901</v>
      </c>
      <c r="M1117">
        <v>1.5700981616973799</v>
      </c>
      <c r="N1117">
        <v>1.1820396135611799</v>
      </c>
      <c r="O1117">
        <v>1.1352533921599299</v>
      </c>
      <c r="P1117">
        <v>17.502365112304599</v>
      </c>
      <c r="Q1117">
        <v>7.5408345483921204</v>
      </c>
      <c r="R1117">
        <v>1.2384582459926501</v>
      </c>
      <c r="S1117">
        <v>200.42674669351899</v>
      </c>
      <c r="T1117">
        <v>0.564186521162369</v>
      </c>
      <c r="U1117">
        <v>66.339996337890597</v>
      </c>
      <c r="V1117">
        <v>1294.11303606658</v>
      </c>
      <c r="W1117">
        <v>2.52427304660642</v>
      </c>
      <c r="X1117">
        <v>0.218794294718481</v>
      </c>
      <c r="Y1117">
        <v>108.612073928117</v>
      </c>
      <c r="Z1117">
        <v>11.9799995422363</v>
      </c>
      <c r="AA1117">
        <v>1.81721544714439</v>
      </c>
      <c r="AB1117">
        <v>140.05000305175699</v>
      </c>
      <c r="AC1117">
        <v>10.776527791871301</v>
      </c>
      <c r="AD1117">
        <v>124.88369640517701</v>
      </c>
      <c r="AE1117">
        <v>67.080001831054602</v>
      </c>
      <c r="AF1117">
        <v>14.579999923706</v>
      </c>
      <c r="AG1117">
        <v>2.2027640348652802</v>
      </c>
    </row>
    <row r="1118" spans="1:33" x14ac:dyDescent="0.2">
      <c r="A1118" s="94">
        <v>45483</v>
      </c>
      <c r="B1118">
        <v>7.0100002288818297</v>
      </c>
      <c r="C1118">
        <v>36.3809393003975</v>
      </c>
      <c r="D1118">
        <v>0.34151115410567801</v>
      </c>
      <c r="E1118">
        <v>8.1199998855590803</v>
      </c>
      <c r="F1118">
        <v>106.191940307617</v>
      </c>
      <c r="G1118">
        <v>39.568291330941001</v>
      </c>
      <c r="H1118">
        <v>15.9099998474121</v>
      </c>
      <c r="I1118">
        <v>16.860000610351499</v>
      </c>
      <c r="J1118">
        <v>1.4305536480660499</v>
      </c>
      <c r="K1118">
        <v>4.7984755458692998</v>
      </c>
      <c r="L1118">
        <v>109.08000183105401</v>
      </c>
      <c r="M1118">
        <v>1.5794999599456701</v>
      </c>
      <c r="N1118">
        <v>1.13591043401208</v>
      </c>
      <c r="O1118">
        <v>1.1166576681114799</v>
      </c>
      <c r="P1118">
        <v>17.39377784729</v>
      </c>
      <c r="Q1118">
        <v>7.2211444710167099</v>
      </c>
      <c r="R1118">
        <v>1.1991693720869401</v>
      </c>
      <c r="S1118">
        <v>202.02020498345499</v>
      </c>
      <c r="T1118">
        <v>0.552828062533961</v>
      </c>
      <c r="U1118">
        <v>66.209999084472599</v>
      </c>
      <c r="V1118">
        <v>1288.10339614748</v>
      </c>
      <c r="W1118">
        <v>2.47523177391201</v>
      </c>
      <c r="X1118">
        <v>0.196652762233192</v>
      </c>
      <c r="Y1118">
        <v>108.375957012176</v>
      </c>
      <c r="Z1118">
        <v>12.060000419616699</v>
      </c>
      <c r="AA1118">
        <v>1.7976611412463701</v>
      </c>
      <c r="AB1118">
        <v>139.97999572753901</v>
      </c>
      <c r="AC1118">
        <v>10.182883326671799</v>
      </c>
      <c r="AD1118">
        <v>123.973161132817</v>
      </c>
      <c r="AE1118">
        <v>67.660003662109304</v>
      </c>
      <c r="AF1118">
        <v>14.7200002670288</v>
      </c>
      <c r="AG1118">
        <v>2.19674732497668</v>
      </c>
    </row>
    <row r="1119" spans="1:33" x14ac:dyDescent="0.2">
      <c r="A1119" s="94">
        <v>45484</v>
      </c>
      <c r="B1119">
        <v>7.2800002098083496</v>
      </c>
      <c r="C1119">
        <v>36.800710469877203</v>
      </c>
      <c r="D1119">
        <v>0.35089663869899601</v>
      </c>
      <c r="E1119">
        <v>8.2799997329711896</v>
      </c>
      <c r="F1119">
        <v>108.61385345458901</v>
      </c>
      <c r="G1119">
        <v>39.1904507530801</v>
      </c>
      <c r="H1119">
        <v>16.340000152587798</v>
      </c>
      <c r="I1119">
        <v>17.899999618530199</v>
      </c>
      <c r="J1119">
        <v>1.40903152525424</v>
      </c>
      <c r="K1119">
        <v>4.8100342452184401</v>
      </c>
      <c r="L1119">
        <v>111.98999786376901</v>
      </c>
      <c r="M1119">
        <v>1.6171071529388401</v>
      </c>
      <c r="N1119">
        <v>1.11622788525011</v>
      </c>
      <c r="O1119">
        <v>1.1409718954499199</v>
      </c>
      <c r="P1119">
        <v>17.482620239257798</v>
      </c>
      <c r="Q1119">
        <v>7.01491483060635</v>
      </c>
      <c r="R1119">
        <v>1.2220771456841799</v>
      </c>
      <c r="S1119">
        <v>203.50348654585801</v>
      </c>
      <c r="T1119">
        <v>0.56773662054155205</v>
      </c>
      <c r="U1119">
        <v>67.519996643066406</v>
      </c>
      <c r="V1119">
        <v>1294.0005094681601</v>
      </c>
      <c r="W1119">
        <v>2.5122199841570101</v>
      </c>
      <c r="X1119">
        <v>0.20070108103624201</v>
      </c>
      <c r="Y1119">
        <v>108.92616569995801</v>
      </c>
      <c r="Z1119">
        <v>12.170000076293899</v>
      </c>
      <c r="AA1119">
        <v>1.82081530984</v>
      </c>
      <c r="AB1119">
        <v>141.55999755859301</v>
      </c>
      <c r="AC1119">
        <v>10.4825921101774</v>
      </c>
      <c r="AD1119">
        <v>125.244843559994</v>
      </c>
      <c r="AE1119">
        <v>69.739997863769503</v>
      </c>
      <c r="AF1119">
        <v>15.060000419616699</v>
      </c>
      <c r="AG1119">
        <v>2.1792528713335799</v>
      </c>
    </row>
    <row r="1120" spans="1:33" x14ac:dyDescent="0.2">
      <c r="A1120" s="94">
        <v>45485</v>
      </c>
      <c r="B1120">
        <v>7.1100001335143999</v>
      </c>
      <c r="C1120">
        <v>37.489263027293802</v>
      </c>
      <c r="D1120">
        <v>0.34755423774517302</v>
      </c>
      <c r="E1120">
        <v>8.3199996948242099</v>
      </c>
      <c r="F1120">
        <v>109.084510803222</v>
      </c>
      <c r="G1120">
        <v>39.744177018287999</v>
      </c>
      <c r="H1120">
        <v>16.4300003051757</v>
      </c>
      <c r="I1120">
        <v>17.870000839233398</v>
      </c>
      <c r="J1120">
        <v>1.4059657221384401</v>
      </c>
      <c r="K1120">
        <v>4.8170513752052004</v>
      </c>
      <c r="L1120">
        <v>114.75</v>
      </c>
      <c r="M1120">
        <v>1.6829196214675901</v>
      </c>
      <c r="N1120">
        <v>1.11374540588647</v>
      </c>
      <c r="O1120">
        <v>1.1495837800425099</v>
      </c>
      <c r="P1120">
        <v>17.581336975097599</v>
      </c>
      <c r="Q1120">
        <v>6.9857200548493603</v>
      </c>
      <c r="R1120">
        <v>1.1757732802616201</v>
      </c>
      <c r="S1120">
        <v>209.30055767297699</v>
      </c>
      <c r="T1120">
        <v>0.56789987476751902</v>
      </c>
      <c r="U1120">
        <v>68.580001831054602</v>
      </c>
      <c r="V1120">
        <v>1309.5568102699201</v>
      </c>
      <c r="W1120">
        <v>2.4728457134988502</v>
      </c>
      <c r="X1120">
        <v>0.206759668886661</v>
      </c>
      <c r="Y1120">
        <v>108.236303776502</v>
      </c>
      <c r="Z1120">
        <v>12.3599996566772</v>
      </c>
      <c r="AA1120">
        <v>1.79582929283162</v>
      </c>
      <c r="AB1120">
        <v>141.919998168945</v>
      </c>
      <c r="AC1120">
        <v>11.324984713792</v>
      </c>
      <c r="AD1120">
        <v>124.00011455562201</v>
      </c>
      <c r="AE1120">
        <v>71.080001831054602</v>
      </c>
      <c r="AF1120">
        <v>15.1599998474121</v>
      </c>
      <c r="AG1120">
        <v>2.1993379514032698</v>
      </c>
    </row>
    <row r="1121" spans="1:33" x14ac:dyDescent="0.2">
      <c r="A1121" s="94">
        <v>45488</v>
      </c>
      <c r="B1121">
        <v>7.2399997711181596</v>
      </c>
      <c r="C1121">
        <v>37.663963468850802</v>
      </c>
      <c r="D1121">
        <v>0.355904686911237</v>
      </c>
      <c r="E1121">
        <v>8.4799995422363192</v>
      </c>
      <c r="F1121">
        <v>112.447746276855</v>
      </c>
      <c r="G1121">
        <v>39.079841173950001</v>
      </c>
      <c r="H1121">
        <v>16.9500007629394</v>
      </c>
      <c r="I1121">
        <v>18.4899997711181</v>
      </c>
      <c r="J1121">
        <v>1.4483957067131901</v>
      </c>
      <c r="K1121">
        <v>4.7849789503842901</v>
      </c>
      <c r="L1121">
        <v>118.69000244140599</v>
      </c>
      <c r="M1121">
        <v>1.62650895118713</v>
      </c>
      <c r="N1121">
        <v>1.12974859335334</v>
      </c>
      <c r="O1121">
        <v>1.1242309006850899</v>
      </c>
      <c r="P1121">
        <v>17.502365112304599</v>
      </c>
      <c r="Q1121">
        <v>7.2143899386725696</v>
      </c>
      <c r="R1121">
        <v>1.13664574207669</v>
      </c>
      <c r="S1121">
        <v>208.89348781896101</v>
      </c>
      <c r="T1121">
        <v>0.56556402470422196</v>
      </c>
      <c r="U1121">
        <v>70.209999084472599</v>
      </c>
      <c r="V1121">
        <v>1311.9761196249101</v>
      </c>
      <c r="W1121">
        <v>2.44847845658659</v>
      </c>
      <c r="X1121">
        <v>0.20139597971935</v>
      </c>
      <c r="Y1121">
        <v>108.596987724304</v>
      </c>
      <c r="Z1121">
        <v>12.6000003814697</v>
      </c>
      <c r="AA1121">
        <v>1.79007551735869</v>
      </c>
      <c r="AB1121">
        <v>147.96000671386699</v>
      </c>
      <c r="AD1121">
        <v>125.709297594235</v>
      </c>
      <c r="AE1121">
        <v>75.099998474121094</v>
      </c>
      <c r="AF1121">
        <v>15.4300003051757</v>
      </c>
      <c r="AG1121">
        <v>2.27742131532443</v>
      </c>
    </row>
    <row r="1122" spans="1:33" x14ac:dyDescent="0.2">
      <c r="A1122" s="94">
        <v>45489</v>
      </c>
      <c r="B1122">
        <v>7.5399999618530202</v>
      </c>
      <c r="C1122">
        <v>37.163416813063499</v>
      </c>
      <c r="D1122">
        <v>0.33964896565303798</v>
      </c>
      <c r="E1122">
        <v>8.8800001144409109</v>
      </c>
      <c r="F1122">
        <v>115.977668762207</v>
      </c>
      <c r="G1122">
        <v>38.953814061823401</v>
      </c>
      <c r="H1122">
        <v>18.049999237060501</v>
      </c>
      <c r="I1122">
        <v>19.440000534057599</v>
      </c>
      <c r="J1122">
        <v>1.4437448657744101</v>
      </c>
      <c r="K1122">
        <v>4.6931578172091903</v>
      </c>
      <c r="L1122">
        <v>121.81999969482401</v>
      </c>
      <c r="M1122">
        <v>1.60770535469055</v>
      </c>
      <c r="N1122">
        <v>1.0952072432137601</v>
      </c>
      <c r="O1122">
        <v>1.1186267802415499</v>
      </c>
      <c r="P1122">
        <v>18.627729415893501</v>
      </c>
      <c r="Q1122">
        <v>7.1581092729554703</v>
      </c>
      <c r="R1122">
        <v>1.14204631726934</v>
      </c>
      <c r="S1122">
        <v>209.80051100754801</v>
      </c>
      <c r="T1122">
        <v>0.56620151243130501</v>
      </c>
      <c r="U1122">
        <v>72.239997863769503</v>
      </c>
      <c r="V1122">
        <v>1307.7608603512999</v>
      </c>
      <c r="W1122">
        <v>2.4438964415189099</v>
      </c>
      <c r="X1122">
        <v>0.21215335260822499</v>
      </c>
      <c r="Y1122">
        <v>96.950753778219195</v>
      </c>
      <c r="Z1122">
        <v>13.310000419616699</v>
      </c>
      <c r="AA1122">
        <v>1.8277912589034</v>
      </c>
      <c r="AB1122">
        <v>151.88999938964801</v>
      </c>
      <c r="AC1122">
        <v>11.0987069692668</v>
      </c>
      <c r="AD1122">
        <v>125.740281870071</v>
      </c>
      <c r="AE1122">
        <v>77.25</v>
      </c>
      <c r="AF1122">
        <v>15.689999580383301</v>
      </c>
      <c r="AG1122">
        <v>2.2123081341386301</v>
      </c>
    </row>
    <row r="1123" spans="1:33" x14ac:dyDescent="0.2">
      <c r="A1123" s="94">
        <v>45490</v>
      </c>
      <c r="B1123">
        <v>7.5999999046325604</v>
      </c>
      <c r="C1123">
        <v>37.297484649046901</v>
      </c>
      <c r="D1123">
        <v>0.33368357452861303</v>
      </c>
      <c r="E1123">
        <v>8.6899995803833008</v>
      </c>
      <c r="F1123">
        <v>116.74248504638599</v>
      </c>
      <c r="G1123">
        <v>38.621766376308699</v>
      </c>
      <c r="H1123">
        <v>18.149999618530199</v>
      </c>
      <c r="I1123">
        <v>19.1800003051757</v>
      </c>
      <c r="J1123">
        <v>1.41586086469716</v>
      </c>
      <c r="K1123">
        <v>4.7957344556118597</v>
      </c>
      <c r="L1123">
        <v>119.26999664306599</v>
      </c>
      <c r="M1123">
        <v>1.5983036756515501</v>
      </c>
      <c r="N1123">
        <v>1.0687821906138499</v>
      </c>
      <c r="O1123">
        <v>1.1018372774124101</v>
      </c>
      <c r="P1123">
        <v>18.203250885009702</v>
      </c>
      <c r="Q1123">
        <v>7.0007988535496599</v>
      </c>
      <c r="R1123">
        <v>1.17207943537127</v>
      </c>
      <c r="S1123">
        <v>210.85453073729801</v>
      </c>
      <c r="T1123">
        <v>0.57295536323857699</v>
      </c>
      <c r="U1123">
        <v>71.220001220703097</v>
      </c>
      <c r="V1123">
        <v>1306.5903214847899</v>
      </c>
      <c r="W1123">
        <v>2.4515878371632298</v>
      </c>
      <c r="X1123">
        <v>0.210726375364647</v>
      </c>
      <c r="Y1123">
        <v>105.11931395530701</v>
      </c>
      <c r="Z1123">
        <v>13.149999618530201</v>
      </c>
      <c r="AB1123">
        <v>152.25</v>
      </c>
      <c r="AC1123">
        <v>11.295658162397601</v>
      </c>
      <c r="AD1123">
        <v>125.166330880931</v>
      </c>
      <c r="AE1123">
        <v>78.029998779296804</v>
      </c>
      <c r="AF1123">
        <v>15.5100002288818</v>
      </c>
      <c r="AG1123">
        <v>2.1938312348797502</v>
      </c>
    </row>
    <row r="1124" spans="1:33" x14ac:dyDescent="0.2">
      <c r="A1124" s="94">
        <v>45491</v>
      </c>
      <c r="B1124">
        <v>7.1199998855590803</v>
      </c>
      <c r="C1124">
        <v>37.196684360504101</v>
      </c>
      <c r="D1124">
        <v>0.31342821642567698</v>
      </c>
      <c r="E1124">
        <v>8.5699996948242099</v>
      </c>
      <c r="F1124">
        <v>115.30110168457</v>
      </c>
      <c r="G1124">
        <v>38.951147737679101</v>
      </c>
      <c r="H1124">
        <v>18.309999465942301</v>
      </c>
      <c r="I1124">
        <v>19.030000686645501</v>
      </c>
      <c r="J1124">
        <v>1.42298257745366</v>
      </c>
      <c r="K1124">
        <v>4.7543449809598597</v>
      </c>
      <c r="L1124">
        <v>118.33999633789</v>
      </c>
      <c r="M1124">
        <v>1.5983036756515501</v>
      </c>
      <c r="N1124">
        <v>1.0868666436633201</v>
      </c>
      <c r="O1124">
        <v>1.0772240156964601</v>
      </c>
      <c r="P1124">
        <v>17.5122375488281</v>
      </c>
      <c r="Q1124">
        <v>7.1810342527045901</v>
      </c>
      <c r="R1124">
        <v>1.1984461029882501</v>
      </c>
      <c r="S1124">
        <v>213.662134385933</v>
      </c>
      <c r="T1124">
        <v>0.59371295960293202</v>
      </c>
      <c r="U1124">
        <v>71.089996337890597</v>
      </c>
      <c r="V1124">
        <v>1325.1923786187599</v>
      </c>
      <c r="W1124">
        <v>2.4271979084345201</v>
      </c>
      <c r="X1124">
        <v>0.22315893507124099</v>
      </c>
      <c r="Y1124">
        <v>101.132952362298</v>
      </c>
      <c r="Z1124">
        <v>13.1599998474121</v>
      </c>
      <c r="AA1124">
        <v>1.7954933729451601</v>
      </c>
      <c r="AB1124">
        <v>149.39999389648401</v>
      </c>
      <c r="AC1124">
        <v>11.1091425032937</v>
      </c>
      <c r="AD1124">
        <v>125.453363790054</v>
      </c>
      <c r="AE1124">
        <v>78.029998779296804</v>
      </c>
      <c r="AF1124">
        <v>15.149999618530201</v>
      </c>
      <c r="AG1124">
        <v>2.0974178969708999</v>
      </c>
    </row>
    <row r="1125" spans="1:33" x14ac:dyDescent="0.2">
      <c r="A1125" s="94">
        <v>45492</v>
      </c>
      <c r="B1125">
        <v>7.1799998283386204</v>
      </c>
      <c r="C1125">
        <v>37.5667733535292</v>
      </c>
      <c r="D1125">
        <v>0.30127000630564199</v>
      </c>
      <c r="E1125">
        <v>8.5500001907348597</v>
      </c>
      <c r="F1125">
        <v>115.57566070556599</v>
      </c>
      <c r="G1125">
        <v>38.621467625487099</v>
      </c>
      <c r="H1125">
        <v>18.25</v>
      </c>
      <c r="I1125">
        <v>19.340000152587798</v>
      </c>
      <c r="J1125">
        <v>1.4051715647674701</v>
      </c>
      <c r="K1125">
        <v>4.8536290337484003</v>
      </c>
      <c r="L1125">
        <v>118.720001220703</v>
      </c>
      <c r="M1125">
        <v>1.56069636344909</v>
      </c>
      <c r="N1125">
        <v>1.07454300766218</v>
      </c>
      <c r="O1125">
        <v>1.0924520074275501</v>
      </c>
      <c r="P1125">
        <v>17.502365112304599</v>
      </c>
      <c r="Q1125">
        <v>7.1815290727432703</v>
      </c>
      <c r="R1125">
        <v>1.19990633446977</v>
      </c>
      <c r="S1125">
        <v>211.92631180095799</v>
      </c>
      <c r="T1125">
        <v>0.58686581367288604</v>
      </c>
      <c r="U1125">
        <v>70.050003051757798</v>
      </c>
      <c r="V1125">
        <v>1319.5113221448701</v>
      </c>
      <c r="W1125">
        <v>2.4824698739058699</v>
      </c>
      <c r="X1125">
        <v>0.22317431217556899</v>
      </c>
      <c r="Y1125">
        <v>102.965944647789</v>
      </c>
      <c r="Z1125">
        <v>13.3599996566772</v>
      </c>
      <c r="AA1125">
        <v>1.76210045175395</v>
      </c>
      <c r="AB1125">
        <v>148.64999389648401</v>
      </c>
      <c r="AC1125">
        <v>11.062089486988</v>
      </c>
      <c r="AD1125">
        <v>124.91554931418599</v>
      </c>
      <c r="AE1125">
        <v>76.889999389648395</v>
      </c>
      <c r="AF1125">
        <v>14.890000343322701</v>
      </c>
      <c r="AG1125">
        <v>2.0385336623957002</v>
      </c>
    </row>
    <row r="1126" spans="1:33" x14ac:dyDescent="0.2">
      <c r="A1126" s="94">
        <v>45495</v>
      </c>
      <c r="B1126">
        <v>7.2699999809265101</v>
      </c>
      <c r="C1126">
        <v>37.525885880016098</v>
      </c>
      <c r="D1126">
        <v>0.30611105673823102</v>
      </c>
      <c r="E1126">
        <v>8.7100000381469709</v>
      </c>
      <c r="F1126">
        <v>115.840408325195</v>
      </c>
      <c r="G1126">
        <v>38.450182601806198</v>
      </c>
      <c r="H1126">
        <v>18.899999618530199</v>
      </c>
      <c r="I1126">
        <v>19.4899997711181</v>
      </c>
      <c r="J1126">
        <v>1.4114733653229901</v>
      </c>
      <c r="K1126">
        <v>5.01906658289953</v>
      </c>
      <c r="L1126">
        <v>118.550003051757</v>
      </c>
      <c r="M1126">
        <v>1.5794999599456701</v>
      </c>
      <c r="N1126">
        <v>1.07580133653897</v>
      </c>
      <c r="O1126">
        <v>1.1074425542488999</v>
      </c>
      <c r="P1126">
        <v>18.242734909057599</v>
      </c>
      <c r="Q1126">
        <v>6.9239235357144899</v>
      </c>
      <c r="R1126">
        <v>1.183106355694</v>
      </c>
      <c r="S1126">
        <v>212.697540968201</v>
      </c>
      <c r="T1126">
        <v>0.57917181182176503</v>
      </c>
      <c r="U1126">
        <v>70.629997253417898</v>
      </c>
      <c r="V1126">
        <v>1327.3147976684199</v>
      </c>
      <c r="W1126">
        <v>2.49415305632396</v>
      </c>
      <c r="X1126">
        <v>0.2269913223369</v>
      </c>
      <c r="Y1126">
        <v>107.668031573295</v>
      </c>
      <c r="Z1126">
        <v>13.9700002670288</v>
      </c>
      <c r="AA1126">
        <v>1.7516146374972199</v>
      </c>
      <c r="AB1126">
        <v>150.30000305175699</v>
      </c>
      <c r="AC1126">
        <v>10.755007253224001</v>
      </c>
      <c r="AD1126">
        <v>124.73621267022401</v>
      </c>
      <c r="AE1126">
        <v>78.279998779296804</v>
      </c>
      <c r="AF1126">
        <v>15</v>
      </c>
      <c r="AG1126">
        <v>2.0739475873340001</v>
      </c>
    </row>
    <row r="1127" spans="1:33" x14ac:dyDescent="0.2">
      <c r="A1127" s="94">
        <v>45496</v>
      </c>
      <c r="B1127">
        <v>7.5</v>
      </c>
      <c r="C1127">
        <v>37.580717143673098</v>
      </c>
      <c r="D1127">
        <v>0.294397468383159</v>
      </c>
      <c r="E1127">
        <v>8.67000007629394</v>
      </c>
      <c r="F1127">
        <v>116.673858642578</v>
      </c>
      <c r="G1127">
        <v>38.281308539441703</v>
      </c>
      <c r="H1127">
        <v>18.9500007629394</v>
      </c>
      <c r="I1127">
        <v>19.4799995422363</v>
      </c>
      <c r="J1127">
        <v>1.39150529241555</v>
      </c>
      <c r="K1127">
        <v>4.98347442364319</v>
      </c>
      <c r="L1127">
        <v>117.870002746582</v>
      </c>
      <c r="M1127">
        <v>1.5983036756515501</v>
      </c>
      <c r="N1127">
        <v>1.05050398898117</v>
      </c>
      <c r="O1127">
        <v>1.07525412535676</v>
      </c>
      <c r="P1127">
        <v>17.946588516235298</v>
      </c>
      <c r="Q1127">
        <v>6.6275253868107002</v>
      </c>
      <c r="R1127">
        <v>1.1550043535230501</v>
      </c>
      <c r="S1127">
        <v>214.36582900354901</v>
      </c>
      <c r="T1127">
        <v>0.59262725281712303</v>
      </c>
      <c r="U1127">
        <v>69.900001525878906</v>
      </c>
      <c r="V1127">
        <v>1325.9532357903799</v>
      </c>
      <c r="W1127">
        <v>2.4021340689655499</v>
      </c>
      <c r="X1127">
        <v>0.233750898242021</v>
      </c>
      <c r="Y1127">
        <v>107.662464112043</v>
      </c>
      <c r="Z1127">
        <v>14.079999923706</v>
      </c>
      <c r="AA1127">
        <v>1.80593817284075</v>
      </c>
      <c r="AB1127">
        <v>151.83999633789</v>
      </c>
      <c r="AC1127">
        <v>10.7851256000509</v>
      </c>
      <c r="AD1127">
        <v>124.72976262167499</v>
      </c>
      <c r="AE1127">
        <v>79.319999694824205</v>
      </c>
      <c r="AF1127">
        <v>15.449999809265099</v>
      </c>
      <c r="AG1127">
        <v>1.9782074784423</v>
      </c>
    </row>
    <row r="1128" spans="1:33" x14ac:dyDescent="0.2">
      <c r="A1128" s="94">
        <v>45497</v>
      </c>
      <c r="B1128">
        <v>7.2199997901916504</v>
      </c>
      <c r="C1128">
        <v>36.848956440289797</v>
      </c>
      <c r="D1128">
        <v>0.282885444099296</v>
      </c>
      <c r="E1128">
        <v>8.4600000381469709</v>
      </c>
      <c r="F1128">
        <v>116.04631042480401</v>
      </c>
      <c r="G1128">
        <v>38.3512570406264</v>
      </c>
      <c r="H1128">
        <v>18.850000381469702</v>
      </c>
      <c r="I1128">
        <v>20.6800003051757</v>
      </c>
      <c r="J1128">
        <v>1.41181978885958</v>
      </c>
      <c r="K1128">
        <v>4.95418211976411</v>
      </c>
      <c r="L1128">
        <v>115.129997253417</v>
      </c>
      <c r="M1128">
        <v>1.5512945652007999</v>
      </c>
      <c r="N1128">
        <v>1.0722681724968399</v>
      </c>
      <c r="O1128">
        <v>1.0530222867772601</v>
      </c>
      <c r="P1128">
        <v>17.640567779541001</v>
      </c>
      <c r="Q1128">
        <v>6.5147162561001997</v>
      </c>
      <c r="R1128">
        <v>1.14925145317144</v>
      </c>
      <c r="S1128">
        <v>213.16188384559399</v>
      </c>
      <c r="T1128">
        <v>0.59662101518654198</v>
      </c>
      <c r="U1128">
        <v>70.919998168945298</v>
      </c>
      <c r="V1128">
        <v>1323.4332401532099</v>
      </c>
      <c r="W1128">
        <v>2.3383694119981402</v>
      </c>
      <c r="X1128">
        <v>0.21857774209876901</v>
      </c>
      <c r="Y1128">
        <v>107.405497491359</v>
      </c>
      <c r="Z1128">
        <v>13.920000076293899</v>
      </c>
      <c r="AA1128">
        <v>1.8339161745586099</v>
      </c>
      <c r="AB1128">
        <v>149.96000671386699</v>
      </c>
      <c r="AC1128">
        <v>11.1475804549854</v>
      </c>
      <c r="AD1128">
        <v>123.787336402479</v>
      </c>
      <c r="AE1128">
        <v>78.910003662109304</v>
      </c>
      <c r="AF1128">
        <v>15.369999885559</v>
      </c>
      <c r="AG1128">
        <v>1.9050007218884499</v>
      </c>
    </row>
    <row r="1129" spans="1:33" x14ac:dyDescent="0.2">
      <c r="A1129" s="94">
        <v>45498</v>
      </c>
      <c r="B1129">
        <v>7.4099998474120996</v>
      </c>
      <c r="C1129">
        <v>36.4641469490725</v>
      </c>
      <c r="D1129">
        <v>0.27769915599542999</v>
      </c>
      <c r="E1129">
        <v>8.5200004577636701</v>
      </c>
      <c r="F1129">
        <v>115.76195526123</v>
      </c>
      <c r="G1129">
        <v>37.970562698318197</v>
      </c>
      <c r="H1129">
        <v>18.690000534057599</v>
      </c>
      <c r="I1129">
        <v>19.379999160766602</v>
      </c>
      <c r="J1129">
        <v>1.45155077230097</v>
      </c>
      <c r="K1129">
        <v>4.9238766370919196</v>
      </c>
      <c r="L1129">
        <v>117.900001525878</v>
      </c>
      <c r="M1129">
        <v>1.58890187740325</v>
      </c>
      <c r="N1129">
        <v>1.08522014167422</v>
      </c>
      <c r="O1129">
        <v>1.06043080742963</v>
      </c>
      <c r="P1129">
        <v>17.4924926757812</v>
      </c>
      <c r="Q1129">
        <v>6.7110122130705996</v>
      </c>
      <c r="R1129">
        <v>1.1471933459473</v>
      </c>
      <c r="S1129">
        <v>209.853127229016</v>
      </c>
      <c r="T1129">
        <v>0.58530273288488299</v>
      </c>
      <c r="U1129">
        <v>71.709999084472599</v>
      </c>
      <c r="V1129">
        <v>1340.0292484368199</v>
      </c>
      <c r="W1129">
        <v>2.39354376619616</v>
      </c>
      <c r="X1129">
        <v>0.220349267428357</v>
      </c>
      <c r="Y1129">
        <v>107.39164334535501</v>
      </c>
      <c r="Z1129">
        <v>13.9700002670288</v>
      </c>
      <c r="AA1129">
        <v>1.7917127514448199</v>
      </c>
      <c r="AB1129">
        <v>152.42999267578099</v>
      </c>
      <c r="AC1129">
        <v>10.937739917652101</v>
      </c>
      <c r="AD1129">
        <v>123.126728627996</v>
      </c>
      <c r="AE1129">
        <v>77.010002136230398</v>
      </c>
      <c r="AF1129">
        <v>15.4700002670288</v>
      </c>
      <c r="AG1129">
        <v>1.8642987234471899</v>
      </c>
    </row>
    <row r="1130" spans="1:33" x14ac:dyDescent="0.2">
      <c r="A1130" s="94">
        <v>45499</v>
      </c>
      <c r="B1130">
        <v>10.7200002670288</v>
      </c>
      <c r="C1130">
        <v>37.827573456270301</v>
      </c>
      <c r="D1130">
        <v>0.27998797491726002</v>
      </c>
      <c r="E1130">
        <v>8.9899997711181605</v>
      </c>
      <c r="F1130">
        <v>118.085823059082</v>
      </c>
      <c r="G1130">
        <v>37.714540102750398</v>
      </c>
      <c r="H1130">
        <v>19.4300003051757</v>
      </c>
      <c r="I1130">
        <v>20.329999923706001</v>
      </c>
      <c r="J1130">
        <v>1.4287492193557201</v>
      </c>
      <c r="K1130">
        <v>4.9369322089478302</v>
      </c>
      <c r="L1130">
        <v>120.36000061035099</v>
      </c>
      <c r="M1130">
        <v>1.7017232179641699</v>
      </c>
      <c r="N1130">
        <v>1.0885049637820401</v>
      </c>
      <c r="O1130">
        <v>1.0885049637820401</v>
      </c>
      <c r="P1130">
        <v>17.8182563781738</v>
      </c>
      <c r="Q1130">
        <v>6.7149829643740198</v>
      </c>
      <c r="R1130">
        <v>1.1714914190549699</v>
      </c>
      <c r="S1130">
        <v>204.92648746473401</v>
      </c>
      <c r="T1130">
        <v>0.59611898346076897</v>
      </c>
      <c r="U1130">
        <v>73.360000610351506</v>
      </c>
      <c r="V1130">
        <v>1350.97481117649</v>
      </c>
      <c r="W1130">
        <v>2.4066056200749602</v>
      </c>
      <c r="X1130">
        <v>0.21299842783696399</v>
      </c>
      <c r="Y1130">
        <v>103.49704295396801</v>
      </c>
      <c r="Z1130">
        <v>14.300000190734799</v>
      </c>
      <c r="AA1130">
        <v>1.8081144017901201</v>
      </c>
      <c r="AB1130">
        <v>153.80000305175699</v>
      </c>
      <c r="AC1130">
        <v>10.5347713676108</v>
      </c>
      <c r="AD1130">
        <v>121.430161388352</v>
      </c>
      <c r="AE1130">
        <v>78.809997558593693</v>
      </c>
      <c r="AF1130">
        <v>14.4799995422363</v>
      </c>
      <c r="AG1130">
        <v>1.9492833167314501</v>
      </c>
    </row>
    <row r="1131" spans="1:33" x14ac:dyDescent="0.2">
      <c r="A1131" s="94">
        <v>45502</v>
      </c>
      <c r="B1131">
        <v>9.3400001525878906</v>
      </c>
      <c r="C1131">
        <v>37.391192543077899</v>
      </c>
      <c r="D1131">
        <v>0.27743981893466602</v>
      </c>
      <c r="E1131">
        <v>8.92000007629394</v>
      </c>
      <c r="F1131">
        <v>116.536582946777</v>
      </c>
      <c r="G1131">
        <v>37.407115654785798</v>
      </c>
      <c r="H1131">
        <v>19.139999389648398</v>
      </c>
      <c r="I1131">
        <v>19.559999465942301</v>
      </c>
      <c r="J1131">
        <v>1.40963571089044</v>
      </c>
      <c r="K1131">
        <v>4.9227952396244001</v>
      </c>
      <c r="L1131">
        <v>121.300003051757</v>
      </c>
      <c r="M1131">
        <v>1.6641160249710001</v>
      </c>
      <c r="N1131">
        <v>1.0896401134542499</v>
      </c>
      <c r="O1131">
        <v>1.08412295365102</v>
      </c>
      <c r="P1131">
        <v>17.640567779541001</v>
      </c>
      <c r="Q1131">
        <v>6.9971445303084998</v>
      </c>
      <c r="R1131">
        <v>1.1751562219438301</v>
      </c>
      <c r="S1131">
        <v>201.66280216999201</v>
      </c>
      <c r="T1131">
        <v>0.60688817028323405</v>
      </c>
      <c r="U1131">
        <v>74.360000610351506</v>
      </c>
      <c r="V1131">
        <v>1344.4721479120101</v>
      </c>
      <c r="W1131">
        <v>2.3985874277416301</v>
      </c>
      <c r="X1131">
        <v>0.21379013968447999</v>
      </c>
      <c r="Y1131">
        <v>107.772487401962</v>
      </c>
      <c r="Z1131">
        <v>14.149999618530201</v>
      </c>
      <c r="AA1131">
        <v>1.8933734514720699</v>
      </c>
      <c r="AB1131">
        <v>152.850006103515</v>
      </c>
      <c r="AC1131">
        <v>10.849812732671699</v>
      </c>
      <c r="AD1131">
        <v>118.324211986073</v>
      </c>
      <c r="AE1131">
        <v>78.730003356933594</v>
      </c>
      <c r="AF1131">
        <v>14.9799995422363</v>
      </c>
      <c r="AG1131">
        <v>1.9403003161975201</v>
      </c>
    </row>
    <row r="1132" spans="1:33" x14ac:dyDescent="0.2">
      <c r="A1132" s="94">
        <v>45503</v>
      </c>
      <c r="B1132">
        <v>9.5399999618530202</v>
      </c>
      <c r="C1132">
        <v>37.186503878326199</v>
      </c>
      <c r="D1132">
        <v>0.26894646355523799</v>
      </c>
      <c r="E1132">
        <v>9.1400003433227504</v>
      </c>
      <c r="F1132">
        <v>118.47804260253901</v>
      </c>
      <c r="G1132">
        <v>36.5581748774242</v>
      </c>
      <c r="H1132">
        <v>19.350000381469702</v>
      </c>
      <c r="I1132">
        <v>19.75</v>
      </c>
      <c r="J1132">
        <v>1.4080432157054099</v>
      </c>
      <c r="K1132">
        <v>4.9342332151718296</v>
      </c>
      <c r="L1132">
        <v>122.27999877929599</v>
      </c>
      <c r="M1132">
        <v>1.5512945652007999</v>
      </c>
      <c r="N1132">
        <v>1.0870313594572401</v>
      </c>
      <c r="O1132">
        <v>1.08840912404282</v>
      </c>
      <c r="P1132">
        <v>17.689926147460898</v>
      </c>
      <c r="Q1132">
        <v>7.0884366565047596</v>
      </c>
      <c r="R1132">
        <v>1.19587233098741</v>
      </c>
      <c r="S1132">
        <v>199.94373708937499</v>
      </c>
      <c r="T1132">
        <v>0.61722440982386195</v>
      </c>
      <c r="U1132">
        <v>76.050003051757798</v>
      </c>
      <c r="V1132">
        <v>1345.5707470290299</v>
      </c>
      <c r="W1132">
        <v>2.38761136821807</v>
      </c>
      <c r="X1132">
        <v>0.221815023306941</v>
      </c>
      <c r="Y1132">
        <v>107.70595550537099</v>
      </c>
      <c r="Z1132">
        <v>13.9300003051757</v>
      </c>
      <c r="AA1132">
        <v>1.90577069374728</v>
      </c>
      <c r="AB1132">
        <v>155.30000305175699</v>
      </c>
      <c r="AC1132">
        <v>11.018739424919699</v>
      </c>
      <c r="AD1132">
        <v>118.251166124129</v>
      </c>
      <c r="AE1132">
        <v>78.239997863769503</v>
      </c>
      <c r="AF1132">
        <v>15.569999694824199</v>
      </c>
      <c r="AG1132">
        <v>1.9218095031982301</v>
      </c>
    </row>
    <row r="1133" spans="1:33" x14ac:dyDescent="0.2">
      <c r="A1133" s="94">
        <v>45504</v>
      </c>
      <c r="B1133">
        <v>9.3000001907348597</v>
      </c>
      <c r="C1133">
        <v>37.899518068640603</v>
      </c>
      <c r="D1133">
        <v>0.27089161652148802</v>
      </c>
      <c r="E1133">
        <v>9.2399997711181605</v>
      </c>
      <c r="F1133">
        <v>103.348388671875</v>
      </c>
      <c r="G1133">
        <v>37.658112158532496</v>
      </c>
      <c r="H1133">
        <v>18.940000534057599</v>
      </c>
      <c r="I1133">
        <v>19.959999084472599</v>
      </c>
      <c r="J1133">
        <v>1.42468995785506</v>
      </c>
      <c r="K1133">
        <v>4.9750583655565999</v>
      </c>
      <c r="L1133">
        <v>120.25</v>
      </c>
      <c r="M1133">
        <v>1.6359107494354199</v>
      </c>
      <c r="N1133">
        <v>1.1157543138008901</v>
      </c>
      <c r="O1133">
        <v>1.1433378299613299</v>
      </c>
      <c r="P1133">
        <v>17.719541549682599</v>
      </c>
      <c r="Q1133">
        <v>7.7082208579911304</v>
      </c>
      <c r="R1133">
        <v>1.22608850997126</v>
      </c>
      <c r="S1133">
        <v>198.58309266308399</v>
      </c>
      <c r="T1133">
        <v>0.63442146356890505</v>
      </c>
      <c r="U1133">
        <v>75.980003356933594</v>
      </c>
      <c r="V1133">
        <v>1355.3108803965099</v>
      </c>
      <c r="W1133">
        <v>2.4963106457992299</v>
      </c>
      <c r="X1133">
        <v>0.22480587044159001</v>
      </c>
      <c r="Y1133">
        <v>106.546861648559</v>
      </c>
      <c r="Z1133">
        <v>14.1099996566772</v>
      </c>
      <c r="AA1133">
        <v>1.8797421696601899</v>
      </c>
      <c r="AB1133">
        <v>155.94999694824199</v>
      </c>
      <c r="AC1133">
        <v>10.6701897043716</v>
      </c>
      <c r="AD1133">
        <v>118.035623832824</v>
      </c>
      <c r="AE1133">
        <v>78.410003662109304</v>
      </c>
      <c r="AF1133">
        <v>15.5</v>
      </c>
      <c r="AG1133">
        <v>1.9497067159619299</v>
      </c>
    </row>
    <row r="1134" spans="1:33" x14ac:dyDescent="0.2">
      <c r="A1134" s="94">
        <v>45505</v>
      </c>
      <c r="B1134">
        <v>8.7600002288818306</v>
      </c>
      <c r="C1134">
        <v>37.645579211271901</v>
      </c>
      <c r="D1134">
        <v>0.258105573245416</v>
      </c>
      <c r="E1134">
        <v>7.5199999809265101</v>
      </c>
      <c r="F1134">
        <v>94.974624633789006</v>
      </c>
      <c r="G1134">
        <v>37.794606795067502</v>
      </c>
      <c r="H1134">
        <v>18.329999923706001</v>
      </c>
      <c r="I1134">
        <v>18.4699993133544</v>
      </c>
      <c r="J1134">
        <v>1.4077482024009</v>
      </c>
      <c r="K1134">
        <v>5.0358171721762401</v>
      </c>
      <c r="L1134">
        <v>118.430000305175</v>
      </c>
      <c r="M1134">
        <v>1.5983036756515501</v>
      </c>
      <c r="N1134">
        <v>1.13063241036485</v>
      </c>
      <c r="O1134">
        <v>1.1375603315935701</v>
      </c>
      <c r="P1134">
        <v>17.374034881591701</v>
      </c>
      <c r="Q1134">
        <v>7.8839444948483699</v>
      </c>
      <c r="R1134">
        <v>1.2276229111496499</v>
      </c>
      <c r="S1134">
        <v>196.075235299056</v>
      </c>
      <c r="T1134">
        <v>0.64290861902417595</v>
      </c>
      <c r="U1134">
        <v>74.370002746582003</v>
      </c>
      <c r="V1134">
        <v>1364.7282293713899</v>
      </c>
      <c r="W1134">
        <v>2.5106691921290798</v>
      </c>
      <c r="X1134">
        <v>0.23000610276505801</v>
      </c>
      <c r="Y1134">
        <v>107.32371598482101</v>
      </c>
      <c r="Z1134">
        <v>13.279999732971101</v>
      </c>
      <c r="AA1134">
        <v>1.90593348152104</v>
      </c>
      <c r="AB1134">
        <v>153.22000122070301</v>
      </c>
      <c r="AC1134">
        <v>10.503557570049701</v>
      </c>
      <c r="AD1134">
        <v>114.97276184793</v>
      </c>
      <c r="AE1134">
        <v>76.989997863769503</v>
      </c>
      <c r="AF1134">
        <v>15.279999732971101</v>
      </c>
      <c r="AG1134">
        <v>1.8915955563956</v>
      </c>
    </row>
    <row r="1135" spans="1:33" x14ac:dyDescent="0.2">
      <c r="A1135" s="94">
        <v>45506</v>
      </c>
      <c r="B1135">
        <v>8.6899995803833008</v>
      </c>
      <c r="C1135">
        <v>36.300284607187599</v>
      </c>
      <c r="D1135">
        <v>0.260842345654964</v>
      </c>
      <c r="E1135">
        <v>7.4099998474120996</v>
      </c>
      <c r="F1135">
        <v>92.993934631347599</v>
      </c>
      <c r="G1135">
        <v>37.473430379759101</v>
      </c>
      <c r="H1135">
        <v>17.840000152587798</v>
      </c>
      <c r="I1135">
        <v>17.7399997711181</v>
      </c>
      <c r="J1135">
        <v>1.4082949971069001</v>
      </c>
      <c r="K1135">
        <v>5.0173975897993399</v>
      </c>
      <c r="L1135">
        <v>135.14999389648401</v>
      </c>
      <c r="M1135">
        <v>1.5794999599456701</v>
      </c>
      <c r="N1135">
        <v>1.1100678367398</v>
      </c>
      <c r="O1135">
        <v>1.1169712700518599</v>
      </c>
      <c r="P1135">
        <v>17.0877571105957</v>
      </c>
      <c r="Q1135">
        <v>7.5716567941578798</v>
      </c>
      <c r="R1135">
        <v>1.20671550809254</v>
      </c>
      <c r="S1135">
        <v>193.475660345855</v>
      </c>
      <c r="T1135">
        <v>0.62406798814643505</v>
      </c>
      <c r="U1135">
        <v>73.269996643066406</v>
      </c>
      <c r="V1135">
        <v>1335.6352526114899</v>
      </c>
      <c r="W1135">
        <v>2.4769424973184102</v>
      </c>
      <c r="X1135">
        <v>0.240238564139062</v>
      </c>
      <c r="Y1135">
        <v>107.87795045971799</v>
      </c>
      <c r="Z1135">
        <v>12.7100000381469</v>
      </c>
      <c r="AA1135">
        <v>1.9381418699028801</v>
      </c>
      <c r="AB1135">
        <v>151.88000488281199</v>
      </c>
      <c r="AC1135">
        <v>9.8350348643705292</v>
      </c>
      <c r="AD1135">
        <v>115.134183104691</v>
      </c>
      <c r="AE1135">
        <v>75.669998168945298</v>
      </c>
      <c r="AF1135">
        <v>14.3500003814697</v>
      </c>
      <c r="AG1135">
        <v>1.8693701438605701</v>
      </c>
    </row>
    <row r="1136" spans="1:33" x14ac:dyDescent="0.2">
      <c r="A1136" s="94">
        <v>45509</v>
      </c>
      <c r="B1136">
        <v>8.1499996185302699</v>
      </c>
      <c r="C1136">
        <v>36.005760312080298</v>
      </c>
      <c r="D1136">
        <v>0.26193096488714201</v>
      </c>
      <c r="E1136">
        <v>7.1100001335143999</v>
      </c>
      <c r="F1136">
        <v>92.425224304199205</v>
      </c>
      <c r="G1136">
        <v>34.372994562725701</v>
      </c>
      <c r="H1136">
        <v>17.25</v>
      </c>
      <c r="I1136">
        <v>17.270000457763601</v>
      </c>
      <c r="J1136">
        <v>1.4321242757141499</v>
      </c>
      <c r="K1136">
        <v>4.9973842452563897</v>
      </c>
      <c r="L1136">
        <v>128.77999877929599</v>
      </c>
      <c r="M1136">
        <v>1.5324910879135101</v>
      </c>
      <c r="N1136">
        <v>1.10378360143608</v>
      </c>
      <c r="O1136">
        <v>1.1261387573852999</v>
      </c>
      <c r="P1136">
        <v>16.6632766723632</v>
      </c>
      <c r="Q1136">
        <v>7.8676019446036696</v>
      </c>
      <c r="R1136">
        <v>1.22813388574597</v>
      </c>
      <c r="S1136">
        <v>190.93963801860801</v>
      </c>
      <c r="T1136">
        <v>0.64690103028782098</v>
      </c>
      <c r="U1136">
        <v>71.209999084472599</v>
      </c>
      <c r="V1136">
        <v>1336.7041387183399</v>
      </c>
      <c r="W1136">
        <v>2.4576649978865199</v>
      </c>
      <c r="X1136">
        <v>0.27943888306617698</v>
      </c>
      <c r="Y1136">
        <v>102.94248920679</v>
      </c>
      <c r="Z1136">
        <v>11.8400001525878</v>
      </c>
      <c r="AA1136">
        <v>1.87284546926391</v>
      </c>
      <c r="AB1136">
        <v>147.33999633789</v>
      </c>
      <c r="AC1136">
        <v>9.4024620598057407</v>
      </c>
      <c r="AD1136">
        <v>112.47193913482199</v>
      </c>
      <c r="AE1136">
        <v>73.650001525878906</v>
      </c>
      <c r="AF1136">
        <v>14.329999923706</v>
      </c>
      <c r="AG1136">
        <v>1.8754256686244399</v>
      </c>
    </row>
    <row r="1137" spans="1:33" x14ac:dyDescent="0.2">
      <c r="A1137" s="94">
        <v>45510</v>
      </c>
      <c r="B1137">
        <v>7.9099998474120996</v>
      </c>
      <c r="C1137">
        <v>36.138242483139003</v>
      </c>
      <c r="D1137">
        <v>0.25520460348549501</v>
      </c>
      <c r="E1137">
        <v>7.0900001525878897</v>
      </c>
      <c r="F1137">
        <v>91.532943725585895</v>
      </c>
      <c r="G1137">
        <v>35.066548577740299</v>
      </c>
      <c r="H1137">
        <v>17.5</v>
      </c>
      <c r="I1137">
        <v>17.069999694824201</v>
      </c>
      <c r="J1137">
        <v>1.43394841446787</v>
      </c>
      <c r="K1137">
        <v>5.0767774321138797</v>
      </c>
      <c r="L1137">
        <v>132.69999694824199</v>
      </c>
      <c r="M1137">
        <v>1.56069636344909</v>
      </c>
      <c r="N1137">
        <v>1.1165415846153699</v>
      </c>
      <c r="O1137">
        <v>1.18535984046839</v>
      </c>
      <c r="P1137">
        <v>16.347385406494102</v>
      </c>
      <c r="Q1137">
        <v>8.69919319207286</v>
      </c>
      <c r="R1137">
        <v>1.3005252298301799</v>
      </c>
      <c r="S1137">
        <v>192.95630955284599</v>
      </c>
      <c r="T1137">
        <v>0.72610317184151496</v>
      </c>
      <c r="U1137">
        <v>71.419998168945298</v>
      </c>
      <c r="V1137">
        <v>1329.11808217456</v>
      </c>
      <c r="W1137">
        <v>2.53504090993391</v>
      </c>
      <c r="X1137">
        <v>0.293531053081661</v>
      </c>
      <c r="Y1137">
        <v>103.90823483467101</v>
      </c>
      <c r="Z1137">
        <v>12.119999885559</v>
      </c>
      <c r="AA1137">
        <v>1.8759310142176</v>
      </c>
      <c r="AB1137">
        <v>147.38999938964801</v>
      </c>
      <c r="AC1137">
        <v>10.173298121471699</v>
      </c>
      <c r="AD1137">
        <v>112.479142115247</v>
      </c>
      <c r="AE1137">
        <v>74.709999084472599</v>
      </c>
      <c r="AF1137">
        <v>14.3800001144409</v>
      </c>
      <c r="AG1137">
        <v>1.7951721411911301</v>
      </c>
    </row>
    <row r="1138" spans="1:33" x14ac:dyDescent="0.2">
      <c r="A1138" s="94">
        <v>45511</v>
      </c>
      <c r="B1138">
        <v>7.9499998092651296</v>
      </c>
      <c r="C1138">
        <v>36.6465282859007</v>
      </c>
      <c r="D1138">
        <v>0.27230129401897302</v>
      </c>
      <c r="E1138">
        <v>7.0399999618530202</v>
      </c>
      <c r="F1138">
        <v>89.571868896484304</v>
      </c>
      <c r="G1138">
        <v>35.247497021918299</v>
      </c>
      <c r="H1138">
        <v>16.920000076293899</v>
      </c>
      <c r="I1138">
        <v>12.300000190734799</v>
      </c>
      <c r="J1138">
        <v>1.4127411231467</v>
      </c>
      <c r="K1138">
        <v>5.0750610488466901</v>
      </c>
      <c r="L1138">
        <v>131.009994506835</v>
      </c>
      <c r="M1138">
        <v>1.5700981616973799</v>
      </c>
      <c r="N1138">
        <v>1.1164986779338</v>
      </c>
      <c r="O1138">
        <v>1.2143145582825801</v>
      </c>
      <c r="P1138">
        <v>16.604047775268501</v>
      </c>
      <c r="Q1138">
        <v>8.6077996029098305</v>
      </c>
      <c r="R1138">
        <v>1.3037462926588399</v>
      </c>
      <c r="S1138">
        <v>193.94032776355701</v>
      </c>
      <c r="T1138">
        <v>0.74060617966404096</v>
      </c>
      <c r="U1138">
        <v>78.029998779296804</v>
      </c>
      <c r="V1138">
        <v>1324.0180222547999</v>
      </c>
      <c r="W1138">
        <v>2.5334318740667601</v>
      </c>
      <c r="X1138">
        <v>0.27947402000427202</v>
      </c>
      <c r="Y1138">
        <v>105.28319215774501</v>
      </c>
      <c r="Z1138">
        <v>11.649999618530201</v>
      </c>
      <c r="AA1138">
        <v>1.94069485887467</v>
      </c>
      <c r="AB1138">
        <v>142.22999572753901</v>
      </c>
      <c r="AC1138">
        <v>10.5336466900847</v>
      </c>
      <c r="AD1138">
        <v>112.198471480747</v>
      </c>
      <c r="AE1138">
        <v>68.25</v>
      </c>
      <c r="AF1138">
        <v>14.2100000381469</v>
      </c>
      <c r="AG1138">
        <v>1.90964551960354</v>
      </c>
    </row>
    <row r="1139" spans="1:33" x14ac:dyDescent="0.2">
      <c r="A1139" s="94">
        <v>45512</v>
      </c>
      <c r="B1139">
        <v>7.9000000953674299</v>
      </c>
      <c r="C1139">
        <v>36.532723483753202</v>
      </c>
      <c r="D1139">
        <v>0.27147875307978298</v>
      </c>
      <c r="E1139">
        <v>7.2199997901916504</v>
      </c>
      <c r="F1139">
        <v>92.542892456054602</v>
      </c>
      <c r="G1139">
        <v>34.828006679889903</v>
      </c>
      <c r="H1139">
        <v>17.1800003051757</v>
      </c>
      <c r="I1139">
        <v>13.2600002288818</v>
      </c>
      <c r="J1139">
        <v>1.3996630040206799</v>
      </c>
      <c r="K1139">
        <v>5.0108647574734198</v>
      </c>
      <c r="L1139">
        <v>132.05000305175699</v>
      </c>
      <c r="M1139">
        <v>1.5418928861618</v>
      </c>
      <c r="N1139">
        <v>1.1113741877416501</v>
      </c>
      <c r="O1139">
        <v>1.15036980240324</v>
      </c>
      <c r="P1139">
        <v>16.939683914184499</v>
      </c>
      <c r="Q1139">
        <v>8.1013326204792904</v>
      </c>
      <c r="R1139">
        <v>1.2130412524421601</v>
      </c>
      <c r="S1139">
        <v>192.66285381031</v>
      </c>
      <c r="T1139">
        <v>0.66292498438337999</v>
      </c>
      <c r="U1139">
        <v>80.769996643066406</v>
      </c>
      <c r="V1139">
        <v>1319.85475506377</v>
      </c>
      <c r="W1139">
        <v>2.5138224552479098</v>
      </c>
      <c r="X1139">
        <v>0.27575449970760202</v>
      </c>
      <c r="Y1139">
        <v>103.345080375671</v>
      </c>
      <c r="Z1139">
        <v>12.1800003051757</v>
      </c>
      <c r="AA1139">
        <v>1.8891129538640601</v>
      </c>
      <c r="AB1139">
        <v>143.350006103515</v>
      </c>
      <c r="AC1139">
        <v>10.2174862950452</v>
      </c>
      <c r="AD1139">
        <v>112.793718819913</v>
      </c>
      <c r="AE1139">
        <v>71.510002136230398</v>
      </c>
      <c r="AF1139">
        <v>14.539999961853001</v>
      </c>
      <c r="AG1139">
        <v>1.89857690228231</v>
      </c>
    </row>
    <row r="1140" spans="1:33" x14ac:dyDescent="0.2">
      <c r="A1140" s="94">
        <v>45513</v>
      </c>
      <c r="B1140">
        <v>7.9099998474120996</v>
      </c>
      <c r="C1140">
        <v>36.611327431592102</v>
      </c>
      <c r="D1140">
        <v>0.27406645669351698</v>
      </c>
      <c r="E1140">
        <v>7.1999998092651296</v>
      </c>
      <c r="F1140">
        <v>92.797828674316406</v>
      </c>
      <c r="G1140">
        <v>34.540239349004999</v>
      </c>
      <c r="H1140">
        <v>17.059999465942301</v>
      </c>
      <c r="I1140">
        <v>13.649999618530201</v>
      </c>
      <c r="J1140">
        <v>1.3563432846619301</v>
      </c>
      <c r="K1140">
        <v>5.10273854914601</v>
      </c>
      <c r="L1140">
        <v>132.49000549316401</v>
      </c>
      <c r="M1140">
        <v>1.58890187740325</v>
      </c>
      <c r="N1140">
        <v>1.09148697996559</v>
      </c>
      <c r="O1140">
        <v>1.1026388159776199</v>
      </c>
      <c r="P1140">
        <v>17.5319805145263</v>
      </c>
      <c r="Q1140">
        <v>8.3123078435965496</v>
      </c>
      <c r="R1140">
        <v>1.18209568079845</v>
      </c>
      <c r="S1140">
        <v>192.38957315683299</v>
      </c>
      <c r="T1140">
        <v>0.64123116892356002</v>
      </c>
      <c r="U1140">
        <v>81.989997863769503</v>
      </c>
      <c r="V1140">
        <v>1328.1116114538099</v>
      </c>
      <c r="W1140">
        <v>2.4492242773641202</v>
      </c>
      <c r="X1140">
        <v>0.26764431355198498</v>
      </c>
      <c r="Y1140">
        <v>106.12259960174499</v>
      </c>
      <c r="Z1140">
        <v>11.9799995422363</v>
      </c>
      <c r="AA1140">
        <v>1.89513965452539</v>
      </c>
      <c r="AB1140">
        <v>143.49000549316401</v>
      </c>
      <c r="AC1140">
        <v>10.3107939139402</v>
      </c>
      <c r="AD1140">
        <v>112.753394773229</v>
      </c>
      <c r="AE1140">
        <v>72.069999694824205</v>
      </c>
      <c r="AF1140">
        <v>14.9300003051757</v>
      </c>
      <c r="AG1140">
        <v>1.8625700738553499</v>
      </c>
    </row>
    <row r="1141" spans="1:33" x14ac:dyDescent="0.2">
      <c r="A1141" s="94">
        <v>45516</v>
      </c>
      <c r="B1141">
        <v>7.96000003814697</v>
      </c>
      <c r="C1141">
        <v>36.594014039546799</v>
      </c>
      <c r="D1141">
        <v>0.26878302860946901</v>
      </c>
      <c r="E1141">
        <v>6.9899997711181596</v>
      </c>
      <c r="F1141">
        <v>90.699485778808594</v>
      </c>
      <c r="G1141">
        <v>35.048100515265602</v>
      </c>
      <c r="H1141">
        <v>16.690000534057599</v>
      </c>
      <c r="I1141">
        <v>13.449999809265099</v>
      </c>
      <c r="J1141">
        <v>1.4289103379344099</v>
      </c>
      <c r="K1141">
        <v>5.2104549012910804</v>
      </c>
      <c r="L1141">
        <v>131.92999267578099</v>
      </c>
      <c r="M1141">
        <v>1.5512945652007999</v>
      </c>
      <c r="N1141">
        <v>1.1344767061126599</v>
      </c>
      <c r="O1141">
        <v>1.09819574681397</v>
      </c>
      <c r="P1141">
        <v>17.245702743530199</v>
      </c>
      <c r="Q1141">
        <v>8.1869305453162706</v>
      </c>
      <c r="R1141">
        <v>1.1484308290968599</v>
      </c>
      <c r="S1141">
        <v>191.59199254981999</v>
      </c>
      <c r="T1141">
        <v>0.61258948564087401</v>
      </c>
      <c r="U1141">
        <v>79.790000915527301</v>
      </c>
      <c r="V1141">
        <v>1318.8549777155799</v>
      </c>
      <c r="W1141">
        <v>2.4517533947852099</v>
      </c>
      <c r="X1141">
        <v>0.25257106325266598</v>
      </c>
      <c r="Y1141">
        <v>102.003087997436</v>
      </c>
      <c r="Z1141">
        <v>11.800000190734799</v>
      </c>
      <c r="AA1141">
        <v>2.0078831988586501</v>
      </c>
      <c r="AB1141">
        <v>141.58999633789</v>
      </c>
      <c r="AD1141">
        <v>112.779280930466</v>
      </c>
      <c r="AE1141">
        <v>71.459999084472599</v>
      </c>
      <c r="AF1141">
        <v>14.529999732971101</v>
      </c>
      <c r="AG1141">
        <v>1.9196192525420099</v>
      </c>
    </row>
    <row r="1142" spans="1:33" x14ac:dyDescent="0.2">
      <c r="A1142" s="94">
        <v>45517</v>
      </c>
      <c r="B1142">
        <v>8.0299997329711896</v>
      </c>
      <c r="C1142">
        <v>36.702062806911698</v>
      </c>
      <c r="D1142">
        <v>0.25856260710345602</v>
      </c>
      <c r="E1142">
        <v>7.1100001335143999</v>
      </c>
      <c r="F1142">
        <v>92.503669738769503</v>
      </c>
      <c r="G1142">
        <v>34.975245932578197</v>
      </c>
      <c r="H1142">
        <v>16.840000152587798</v>
      </c>
      <c r="I1142">
        <v>13.8599996566772</v>
      </c>
      <c r="J1142">
        <v>1.4148313527041301</v>
      </c>
      <c r="K1142">
        <v>5.3419763742972401</v>
      </c>
      <c r="L1142">
        <v>133.44999694824199</v>
      </c>
      <c r="M1142">
        <v>1.5230892896652199</v>
      </c>
      <c r="N1142">
        <v>1.1430164786544299</v>
      </c>
      <c r="O1142">
        <v>1.0984109990377999</v>
      </c>
      <c r="P1142">
        <v>17.403648376464801</v>
      </c>
      <c r="Q1142">
        <v>7.9704492827467996</v>
      </c>
      <c r="R1142">
        <v>1.1569557575020299</v>
      </c>
      <c r="S1142">
        <v>193.89974914751099</v>
      </c>
      <c r="T1142">
        <v>0.61193198846348096</v>
      </c>
      <c r="U1142">
        <v>82.360000610351506</v>
      </c>
      <c r="V1142">
        <v>1322.92638621946</v>
      </c>
      <c r="W1142">
        <v>2.4296070774607799</v>
      </c>
      <c r="X1142">
        <v>0.26763312695250302</v>
      </c>
      <c r="Y1142">
        <v>102.80838984251</v>
      </c>
      <c r="Z1142">
        <v>11.869999885559</v>
      </c>
      <c r="AA1142">
        <v>1.87609896275219</v>
      </c>
      <c r="AB1142">
        <v>143.009994506835</v>
      </c>
      <c r="AC1142">
        <v>10.667410341813699</v>
      </c>
      <c r="AD1142">
        <v>111.04899505508401</v>
      </c>
      <c r="AE1142">
        <v>73.110000610351506</v>
      </c>
      <c r="AF1142">
        <v>14.819999694824199</v>
      </c>
      <c r="AG1142">
        <v>1.8463556366453899</v>
      </c>
    </row>
    <row r="1143" spans="1:33" x14ac:dyDescent="0.2">
      <c r="A1143" s="94">
        <v>45518</v>
      </c>
      <c r="B1143">
        <v>7.7699999809265101</v>
      </c>
      <c r="C1143">
        <v>37.202807774707203</v>
      </c>
      <c r="D1143">
        <v>0.25477940058763598</v>
      </c>
      <c r="E1143">
        <v>7.1199998855590803</v>
      </c>
      <c r="F1143">
        <v>92.523277282714801</v>
      </c>
      <c r="G1143">
        <v>35.458129359173803</v>
      </c>
      <c r="H1143">
        <v>17.170000076293899</v>
      </c>
      <c r="I1143">
        <v>13.689999580383301</v>
      </c>
      <c r="J1143">
        <v>1.48890657605278</v>
      </c>
      <c r="K1143">
        <v>5.3173323426207597</v>
      </c>
      <c r="L1143">
        <v>136.02999877929599</v>
      </c>
      <c r="M1143">
        <v>1.49488401412963</v>
      </c>
      <c r="N1143">
        <v>1.1645626393587301</v>
      </c>
      <c r="O1143">
        <v>1.1058451841535</v>
      </c>
      <c r="P1143">
        <v>17.522108078002901</v>
      </c>
      <c r="Q1143">
        <v>7.8275948054709898</v>
      </c>
      <c r="R1143">
        <v>1.15058224209008</v>
      </c>
      <c r="S1143">
        <v>194.921587973833</v>
      </c>
      <c r="T1143">
        <v>0.61233908047810803</v>
      </c>
      <c r="U1143">
        <v>82.489997863769503</v>
      </c>
      <c r="V1143">
        <v>1331.5295147193201</v>
      </c>
      <c r="W1143">
        <v>2.4577444536120598</v>
      </c>
      <c r="X1143">
        <v>0.27121868039436903</v>
      </c>
      <c r="Y1143">
        <v>105.506947278976</v>
      </c>
      <c r="Z1143">
        <v>11.939999580383301</v>
      </c>
      <c r="AA1143">
        <v>1.84090745623404</v>
      </c>
      <c r="AB1143">
        <v>142.30999755859301</v>
      </c>
      <c r="AC1143">
        <v>10.5944507792845</v>
      </c>
      <c r="AD1143">
        <v>111.23616900884799</v>
      </c>
      <c r="AE1143">
        <v>74.040000915527301</v>
      </c>
      <c r="AF1143">
        <v>14.640000343322701</v>
      </c>
      <c r="AG1143">
        <v>1.8366113214315101</v>
      </c>
    </row>
    <row r="1144" spans="1:33" x14ac:dyDescent="0.2">
      <c r="A1144" s="94">
        <v>45519</v>
      </c>
      <c r="B1144">
        <v>8.3800001144409109</v>
      </c>
      <c r="C1144">
        <v>37.797356221749403</v>
      </c>
      <c r="D1144">
        <v>0.25416444308253999</v>
      </c>
      <c r="E1144">
        <v>7.5100002288818297</v>
      </c>
      <c r="F1144">
        <v>93.533233642578097</v>
      </c>
      <c r="H1144">
        <v>17.379999160766602</v>
      </c>
      <c r="I1144">
        <v>14.520000457763601</v>
      </c>
      <c r="J1144">
        <v>1.4823532367146199</v>
      </c>
      <c r="K1144">
        <v>5.3465205246208098</v>
      </c>
      <c r="L1144">
        <v>136.30000305175699</v>
      </c>
      <c r="M1144">
        <v>1.51368749141693</v>
      </c>
      <c r="N1144">
        <v>1.1643058703164599</v>
      </c>
      <c r="O1144">
        <v>1.13488297442779</v>
      </c>
      <c r="P1144">
        <v>18.677087783813398</v>
      </c>
      <c r="Q1144">
        <v>7.8461041450500399</v>
      </c>
      <c r="R1144">
        <v>1.16010250403354</v>
      </c>
      <c r="S1144">
        <v>198.56828387902101</v>
      </c>
      <c r="T1144">
        <v>0.61788068004375396</v>
      </c>
      <c r="U1144">
        <v>82.019996643066406</v>
      </c>
      <c r="V1144">
        <v>1342.3517048630699</v>
      </c>
      <c r="W1144">
        <v>2.5037479938706602</v>
      </c>
      <c r="X1144">
        <v>0.283020182559795</v>
      </c>
      <c r="Y1144">
        <v>101.98845362663199</v>
      </c>
      <c r="Z1144">
        <v>11.9300003051757</v>
      </c>
      <c r="AB1144">
        <v>140.88000488281199</v>
      </c>
      <c r="AC1144">
        <v>10.694624974830599</v>
      </c>
      <c r="AD1144">
        <v>108.34360710743201</v>
      </c>
      <c r="AE1144">
        <v>73.139999389648395</v>
      </c>
      <c r="AF1144">
        <v>14.9099998474121</v>
      </c>
      <c r="AG1144">
        <v>1.8468064737470999</v>
      </c>
    </row>
    <row r="1145" spans="1:33" x14ac:dyDescent="0.2">
      <c r="A1145" s="94">
        <v>45520</v>
      </c>
      <c r="B1145">
        <v>8.25</v>
      </c>
      <c r="C1145">
        <v>37.515770245720397</v>
      </c>
      <c r="D1145">
        <v>0.242483921573727</v>
      </c>
      <c r="E1145">
        <v>7.6999998092651296</v>
      </c>
      <c r="F1145">
        <v>93.896026611328097</v>
      </c>
      <c r="G1145">
        <v>35.349941556340497</v>
      </c>
      <c r="H1145">
        <v>17.4500007629394</v>
      </c>
      <c r="I1145">
        <v>14.829999923706</v>
      </c>
      <c r="J1145">
        <v>1.4818635733518299</v>
      </c>
      <c r="K1145">
        <v>5.3185080767709598</v>
      </c>
      <c r="L1145">
        <v>135.80000305175699</v>
      </c>
      <c r="M1145">
        <v>1.6359107494354199</v>
      </c>
      <c r="N1145">
        <v>1.15984048403811</v>
      </c>
      <c r="O1145">
        <v>1.1347478707412699</v>
      </c>
      <c r="P1145">
        <v>18.025560379028299</v>
      </c>
      <c r="Q1145">
        <v>8.0533639124406502</v>
      </c>
      <c r="R1145">
        <v>1.15705247498109</v>
      </c>
      <c r="S1145">
        <v>198.057818114757</v>
      </c>
      <c r="T1145">
        <v>0.61755929491023598</v>
      </c>
      <c r="U1145">
        <v>82.529998779296804</v>
      </c>
      <c r="V1145">
        <v>1342.99100164882</v>
      </c>
      <c r="W1145">
        <v>2.4618730195239702</v>
      </c>
      <c r="X1145">
        <v>0.27601974335964002</v>
      </c>
      <c r="Y1145">
        <v>103.839822769165</v>
      </c>
      <c r="Z1145">
        <v>11.9700002670288</v>
      </c>
      <c r="AA1145">
        <v>1.86513600306719</v>
      </c>
      <c r="AB1145">
        <v>139.82000732421801</v>
      </c>
      <c r="AC1145">
        <v>10.698801656872</v>
      </c>
      <c r="AD1145">
        <v>109.88799475511701</v>
      </c>
      <c r="AE1145">
        <v>72.930000305175696</v>
      </c>
      <c r="AF1145">
        <v>14.890000343322701</v>
      </c>
      <c r="AG1145">
        <v>1.7867236097705299</v>
      </c>
    </row>
    <row r="1146" spans="1:33" x14ac:dyDescent="0.2">
      <c r="A1146" s="94">
        <v>45523</v>
      </c>
      <c r="B1146">
        <v>8.3000001907348597</v>
      </c>
      <c r="C1146">
        <v>37.7054791517252</v>
      </c>
      <c r="D1146">
        <v>0.26867472933116598</v>
      </c>
      <c r="E1146">
        <v>7.7699999809265101</v>
      </c>
      <c r="F1146">
        <v>94.602020263671804</v>
      </c>
      <c r="G1146">
        <v>35.730702010912701</v>
      </c>
      <c r="H1146">
        <v>16.690000534057599</v>
      </c>
      <c r="I1146">
        <v>14.5</v>
      </c>
      <c r="J1146">
        <v>1.51591283029198</v>
      </c>
      <c r="K1146">
        <v>5.40026257921118</v>
      </c>
      <c r="L1146">
        <v>135.07000732421801</v>
      </c>
      <c r="M1146">
        <v>1.5700981616973799</v>
      </c>
      <c r="N1146">
        <v>1.1753210451406899</v>
      </c>
      <c r="O1146">
        <v>1.15857064257131</v>
      </c>
      <c r="P1146">
        <v>18.331581115722599</v>
      </c>
      <c r="Q1146">
        <v>8.0374094201986193</v>
      </c>
      <c r="R1146">
        <v>1.1753210451406899</v>
      </c>
      <c r="S1146">
        <v>200.37925973534499</v>
      </c>
      <c r="T1146">
        <v>0.62814069539308504</v>
      </c>
      <c r="U1146">
        <v>83.769996643066406</v>
      </c>
      <c r="V1146">
        <v>1351.5070575974801</v>
      </c>
      <c r="W1146">
        <v>2.4567281063410999</v>
      </c>
      <c r="X1146">
        <v>0.27638190863536399</v>
      </c>
      <c r="Y1146">
        <v>104.548336297273</v>
      </c>
      <c r="Z1146">
        <v>11.819999694824199</v>
      </c>
      <c r="AA1146">
        <v>1.8316586901065499</v>
      </c>
      <c r="AB1146">
        <v>139.5</v>
      </c>
      <c r="AC1146">
        <v>10.550561171296501</v>
      </c>
      <c r="AD1146">
        <v>110.637775800428</v>
      </c>
      <c r="AE1146">
        <v>71.690002441406193</v>
      </c>
      <c r="AF1146">
        <v>14.920000076293899</v>
      </c>
      <c r="AG1146">
        <v>1.9392100207348899</v>
      </c>
    </row>
    <row r="1147" spans="1:33" x14ac:dyDescent="0.2">
      <c r="A1147" s="94">
        <v>45524</v>
      </c>
      <c r="B1147">
        <v>8.1499996185302699</v>
      </c>
      <c r="C1147">
        <v>37.882481873175401</v>
      </c>
      <c r="D1147">
        <v>0.26269053708343398</v>
      </c>
      <c r="E1147">
        <v>7.8499999046325604</v>
      </c>
      <c r="F1147">
        <v>94.298049926757798</v>
      </c>
      <c r="G1147">
        <v>36.216639145273803</v>
      </c>
      <c r="H1147">
        <v>16.709999084472599</v>
      </c>
      <c r="I1147">
        <v>14</v>
      </c>
      <c r="J1147">
        <v>1.5335059628994501</v>
      </c>
      <c r="K1147">
        <v>5.46859937240764</v>
      </c>
      <c r="L1147">
        <v>133.64999389648401</v>
      </c>
      <c r="M1147">
        <v>1.64531254768371</v>
      </c>
      <c r="N1147">
        <v>1.1819899460121699</v>
      </c>
      <c r="O1147">
        <v>1.16798540523757</v>
      </c>
      <c r="P1147">
        <v>18.232864379882798</v>
      </c>
      <c r="Q1147">
        <v>8.1366845348368209</v>
      </c>
      <c r="R1147">
        <v>1.16518441694756</v>
      </c>
      <c r="S1147">
        <v>200.942353159189</v>
      </c>
      <c r="T1147">
        <v>0.64841396414570296</v>
      </c>
      <c r="U1147">
        <v>80.169998168945298</v>
      </c>
      <c r="V1147">
        <v>1350.8235430536399</v>
      </c>
      <c r="W1147">
        <v>2.4494081650508899</v>
      </c>
      <c r="X1147">
        <v>0.27589103592766301</v>
      </c>
      <c r="Y1147">
        <v>102.948812901973</v>
      </c>
      <c r="Z1147">
        <v>11.7100000381469</v>
      </c>
      <c r="AA1147">
        <v>1.8718734719421799</v>
      </c>
      <c r="AB1147">
        <v>140.39999389648401</v>
      </c>
      <c r="AC1147">
        <v>11.2522820117668</v>
      </c>
      <c r="AD1147">
        <v>111.007139969306</v>
      </c>
      <c r="AE1147">
        <v>71.910003662109304</v>
      </c>
      <c r="AF1147">
        <v>14.9099998474121</v>
      </c>
      <c r="AG1147">
        <v>1.9054314534055401</v>
      </c>
    </row>
    <row r="1148" spans="1:33" x14ac:dyDescent="0.2">
      <c r="A1148" s="94">
        <v>45525</v>
      </c>
      <c r="B1148">
        <v>8.3699998855590803</v>
      </c>
      <c r="C1148">
        <v>38.246684952899997</v>
      </c>
      <c r="D1148">
        <v>0.25373761824900998</v>
      </c>
      <c r="E1148">
        <v>8.2399997711181605</v>
      </c>
      <c r="F1148">
        <v>94.347076416015597</v>
      </c>
      <c r="G1148">
        <v>36.457315599542603</v>
      </c>
      <c r="H1148">
        <v>17.4300003051757</v>
      </c>
      <c r="I1148">
        <v>14.7200002670288</v>
      </c>
      <c r="J1148">
        <v>1.52692105457947</v>
      </c>
      <c r="K1148">
        <v>5.6371507253153297</v>
      </c>
      <c r="L1148">
        <v>137</v>
      </c>
      <c r="M1148">
        <v>1.6829196214675901</v>
      </c>
      <c r="N1148">
        <v>1.16517118496301</v>
      </c>
      <c r="O1148">
        <v>1.14413913494672</v>
      </c>
      <c r="P1148">
        <v>18.232864379882798</v>
      </c>
      <c r="Q1148">
        <v>8.2375214993953598</v>
      </c>
      <c r="R1148">
        <v>1.17077970489049</v>
      </c>
      <c r="S1148">
        <v>203.362871468067</v>
      </c>
      <c r="T1148">
        <v>0.68704435970431599</v>
      </c>
      <c r="U1148">
        <v>79.919998168945298</v>
      </c>
      <c r="V1148">
        <v>1355.50755041465</v>
      </c>
      <c r="W1148">
        <v>2.4004489358783201</v>
      </c>
      <c r="X1148">
        <v>0.28603478373668101</v>
      </c>
      <c r="Y1148">
        <v>104.935218811035</v>
      </c>
      <c r="Z1148">
        <v>11.920000076293899</v>
      </c>
      <c r="AA1148">
        <v>1.8559108393232799</v>
      </c>
      <c r="AB1148">
        <v>142.05999755859301</v>
      </c>
      <c r="AC1148">
        <v>11.2077840919275</v>
      </c>
      <c r="AD1148">
        <v>110.089222444919</v>
      </c>
      <c r="AE1148">
        <v>73.379997253417898</v>
      </c>
      <c r="AF1148">
        <v>15.0900001525878</v>
      </c>
      <c r="AG1148">
        <v>1.85283219779799</v>
      </c>
    </row>
    <row r="1149" spans="1:33" x14ac:dyDescent="0.2">
      <c r="A1149" s="94">
        <v>45526</v>
      </c>
      <c r="B1149">
        <v>8.0100002288818306</v>
      </c>
      <c r="C1149">
        <v>38.374443325860703</v>
      </c>
      <c r="D1149">
        <v>0.242590069700893</v>
      </c>
      <c r="E1149">
        <v>7.9699997901916504</v>
      </c>
      <c r="F1149">
        <v>94.425521850585895</v>
      </c>
      <c r="G1149">
        <v>36.291109072043703</v>
      </c>
      <c r="H1149">
        <v>17.379999160766602</v>
      </c>
      <c r="I1149">
        <v>14.7600002288818</v>
      </c>
      <c r="J1149">
        <v>1.52696373254956</v>
      </c>
      <c r="K1149">
        <v>5.53892209003254</v>
      </c>
      <c r="L1149">
        <v>135.66000366210901</v>
      </c>
      <c r="M1149">
        <v>1.6359107494354199</v>
      </c>
      <c r="N1149">
        <v>1.1525841959221499</v>
      </c>
      <c r="O1149">
        <v>1.1035081746151001</v>
      </c>
      <c r="P1149">
        <v>17.9367160797119</v>
      </c>
      <c r="Q1149">
        <v>8.1466104439165203</v>
      </c>
      <c r="R1149">
        <v>1.1792253767576399</v>
      </c>
      <c r="S1149">
        <v>204.1988853583</v>
      </c>
      <c r="T1149">
        <v>0.65621577418892896</v>
      </c>
      <c r="U1149">
        <v>79.800003051757798</v>
      </c>
      <c r="V1149">
        <v>1364.16024234885</v>
      </c>
      <c r="W1149">
        <v>2.3107769348104599</v>
      </c>
      <c r="X1149">
        <v>0.28323844016376298</v>
      </c>
      <c r="Y1149">
        <v>105.72969594597799</v>
      </c>
      <c r="Z1149">
        <v>12.2100000381469</v>
      </c>
      <c r="AA1149">
        <v>1.8944035653703899</v>
      </c>
      <c r="AB1149">
        <v>141.19000244140599</v>
      </c>
      <c r="AC1149">
        <v>11.673674185248499</v>
      </c>
      <c r="AD1149">
        <v>110.57930716251001</v>
      </c>
      <c r="AE1149">
        <v>73.879997253417898</v>
      </c>
      <c r="AF1149">
        <v>14.9899997711181</v>
      </c>
      <c r="AG1149">
        <v>1.7656179495978599</v>
      </c>
    </row>
    <row r="1150" spans="1:33" x14ac:dyDescent="0.2">
      <c r="A1150" s="94">
        <v>45527</v>
      </c>
      <c r="B1150">
        <v>8.3599996566772408</v>
      </c>
      <c r="C1150">
        <v>38.076286345720199</v>
      </c>
      <c r="D1150">
        <v>0.25577276498683499</v>
      </c>
      <c r="E1150">
        <v>8.1400003433227504</v>
      </c>
      <c r="F1150">
        <v>95.494300842285099</v>
      </c>
      <c r="G1150">
        <v>36.467741010710398</v>
      </c>
      <c r="H1150">
        <v>17.329999923706001</v>
      </c>
      <c r="I1150">
        <v>15.7100000381469</v>
      </c>
      <c r="J1150">
        <v>1.5228710716212901</v>
      </c>
      <c r="K1150">
        <v>5.6021315788843999</v>
      </c>
      <c r="L1150">
        <v>136.13000488281199</v>
      </c>
      <c r="M1150">
        <v>1.6462527513503999</v>
      </c>
      <c r="N1150">
        <v>1.1757459821816301</v>
      </c>
      <c r="O1150">
        <v>1.0791669022787</v>
      </c>
      <c r="P1150">
        <v>17.9367160797119</v>
      </c>
      <c r="Q1150">
        <v>8.1056491358087808</v>
      </c>
      <c r="R1150">
        <v>1.22613518342279</v>
      </c>
      <c r="S1150">
        <v>202.94383032440399</v>
      </c>
      <c r="T1150">
        <v>0.65365881855257102</v>
      </c>
      <c r="U1150">
        <v>81.519996643066406</v>
      </c>
      <c r="V1150">
        <v>1369.1904370817299</v>
      </c>
      <c r="W1150">
        <v>2.2899054594809001</v>
      </c>
      <c r="X1150">
        <v>0.277140139626879</v>
      </c>
      <c r="Y1150">
        <v>107.07408633828101</v>
      </c>
      <c r="Z1150">
        <v>12.6300001144409</v>
      </c>
      <c r="AA1150">
        <v>1.87968078796799</v>
      </c>
      <c r="AB1150">
        <v>142.28999328613199</v>
      </c>
      <c r="AC1150">
        <v>11.4657901030881</v>
      </c>
      <c r="AD1150">
        <v>110.615510548866</v>
      </c>
      <c r="AE1150">
        <v>75.349998474121094</v>
      </c>
      <c r="AF1150">
        <v>15.310000419616699</v>
      </c>
      <c r="AG1150">
        <v>1.84406811962658</v>
      </c>
    </row>
    <row r="1151" spans="1:33" x14ac:dyDescent="0.2">
      <c r="A1151" s="94">
        <v>45530</v>
      </c>
      <c r="B1151">
        <v>8.3500003814697195</v>
      </c>
      <c r="C1151">
        <v>38.262738127741599</v>
      </c>
      <c r="D1151">
        <v>0.26433805724034798</v>
      </c>
      <c r="E1151">
        <v>8.1800003051757795</v>
      </c>
      <c r="F1151">
        <v>95.562942504882798</v>
      </c>
      <c r="G1151">
        <v>36.634739837606197</v>
      </c>
      <c r="H1151">
        <v>16.840000152587798</v>
      </c>
      <c r="I1151">
        <v>15.829999923706</v>
      </c>
      <c r="J1151">
        <v>1.53846153556329</v>
      </c>
      <c r="K1151">
        <v>5.6489505827830699</v>
      </c>
      <c r="L1151">
        <v>137.11999511718699</v>
      </c>
      <c r="M1151">
        <v>1.62650895118713</v>
      </c>
      <c r="N1151">
        <v>1.18192027388062</v>
      </c>
      <c r="O1151">
        <v>1.0766423407002801</v>
      </c>
      <c r="P1151">
        <v>17.670183181762599</v>
      </c>
      <c r="Q1151">
        <v>7.8270631699063999</v>
      </c>
      <c r="R1151">
        <v>1.1692869004801301</v>
      </c>
      <c r="S1151">
        <v>205.01890659332199</v>
      </c>
      <c r="T1151">
        <v>0.63166759908199199</v>
      </c>
      <c r="U1151">
        <v>81.440002441406193</v>
      </c>
      <c r="W1151">
        <v>2.28663683718991</v>
      </c>
      <c r="X1151">
        <v>0.24003369300586899</v>
      </c>
      <c r="Z1151">
        <v>12.4300003051757</v>
      </c>
      <c r="AA1151">
        <v>1.87379289830788</v>
      </c>
      <c r="AB1151">
        <v>141.80999755859301</v>
      </c>
      <c r="AC1151">
        <v>11.784838446364899</v>
      </c>
      <c r="AE1151">
        <v>75.760002136230398</v>
      </c>
      <c r="AF1151">
        <v>15.279999732971101</v>
      </c>
      <c r="AG1151">
        <v>1.8685965500771999</v>
      </c>
    </row>
    <row r="1152" spans="1:33" x14ac:dyDescent="0.2">
      <c r="A1152" s="94">
        <v>45531</v>
      </c>
      <c r="B1152">
        <v>8.1499996185302699</v>
      </c>
      <c r="C1152">
        <v>38.306090612618299</v>
      </c>
      <c r="D1152">
        <v>0.26020343198626</v>
      </c>
      <c r="E1152">
        <v>8.0600004196166992</v>
      </c>
      <c r="F1152">
        <v>95.690406799316406</v>
      </c>
      <c r="G1152">
        <v>38.066090492064902</v>
      </c>
      <c r="H1152">
        <v>17.209999084472599</v>
      </c>
      <c r="I1152">
        <v>16.139999389648398</v>
      </c>
      <c r="J1152">
        <v>1.5299026706340699</v>
      </c>
      <c r="K1152">
        <v>5.6039398183881302</v>
      </c>
      <c r="L1152">
        <v>139.02999877929599</v>
      </c>
      <c r="M1152">
        <v>1.60770535469055</v>
      </c>
      <c r="N1152">
        <v>1.20397291157883</v>
      </c>
      <c r="O1152">
        <v>1.06770062298899</v>
      </c>
      <c r="P1152">
        <v>17.8182563781738</v>
      </c>
      <c r="Q1152">
        <v>7.8813163252791503</v>
      </c>
      <c r="R1152">
        <v>1.1533976665086501</v>
      </c>
      <c r="S1152">
        <v>206.379504521282</v>
      </c>
      <c r="T1152">
        <v>0.63359606769500898</v>
      </c>
      <c r="U1152">
        <v>81.989997863769503</v>
      </c>
      <c r="V1152">
        <v>1372.4213347474799</v>
      </c>
      <c r="W1152">
        <v>2.2323372998359599</v>
      </c>
      <c r="X1152">
        <v>0.240232648546197</v>
      </c>
      <c r="Y1152">
        <v>107.182901352643</v>
      </c>
      <c r="Z1152">
        <v>12.310000419616699</v>
      </c>
      <c r="AA1152">
        <v>1.8706988068090999</v>
      </c>
      <c r="AB1152">
        <v>141.92999267578099</v>
      </c>
      <c r="AC1152">
        <v>11.8927826424759</v>
      </c>
      <c r="AD1152">
        <v>110.750102417287</v>
      </c>
      <c r="AE1152">
        <v>75.550003051757798</v>
      </c>
      <c r="AF1152">
        <v>15.4899997711181</v>
      </c>
      <c r="AG1152">
        <v>1.8541768951116999</v>
      </c>
    </row>
    <row r="1153" spans="1:33" x14ac:dyDescent="0.2">
      <c r="A1153" s="94">
        <v>45532</v>
      </c>
      <c r="B1153">
        <v>8.0100002288818306</v>
      </c>
      <c r="C1153">
        <v>38.362658273988899</v>
      </c>
      <c r="D1153">
        <v>0.25418033763033399</v>
      </c>
      <c r="E1153">
        <v>7.9899997711181596</v>
      </c>
      <c r="F1153">
        <v>94.719673156738196</v>
      </c>
      <c r="G1153">
        <v>37.395578250286</v>
      </c>
      <c r="H1153">
        <v>17.329999923706001</v>
      </c>
      <c r="I1153">
        <v>15.8800001144409</v>
      </c>
      <c r="J1153">
        <v>1.5330405181465701</v>
      </c>
      <c r="K1153">
        <v>6.0110409107079397</v>
      </c>
      <c r="L1153">
        <v>137.11999511718699</v>
      </c>
      <c r="M1153">
        <v>1.71112501621246</v>
      </c>
      <c r="N1153">
        <v>1.21014734419908</v>
      </c>
      <c r="O1153">
        <v>1.0767784623621099</v>
      </c>
      <c r="P1153">
        <v>17.068016052246001</v>
      </c>
      <c r="Q1153">
        <v>7.8420919121847401</v>
      </c>
      <c r="R1153">
        <v>1.13293373875092</v>
      </c>
      <c r="S1153">
        <v>206.847613455713</v>
      </c>
      <c r="T1153">
        <v>0.64017075331373197</v>
      </c>
      <c r="U1153">
        <v>81.730003356933594</v>
      </c>
      <c r="V1153">
        <v>1383.9021862563</v>
      </c>
      <c r="W1153">
        <v>2.2658674775018399</v>
      </c>
      <c r="X1153">
        <v>0.24848733231876699</v>
      </c>
      <c r="Y1153">
        <v>107.054321587085</v>
      </c>
      <c r="Z1153">
        <v>12.399999618530201</v>
      </c>
      <c r="AA1153">
        <v>1.85229471032669</v>
      </c>
      <c r="AB1153">
        <v>143.5</v>
      </c>
      <c r="AC1153">
        <v>11.738970231694401</v>
      </c>
      <c r="AD1153">
        <v>110.639668895357</v>
      </c>
      <c r="AE1153">
        <v>75.470001220703097</v>
      </c>
      <c r="AF1153">
        <v>15.3800001144409</v>
      </c>
      <c r="AG1153">
        <v>1.83009844825306</v>
      </c>
    </row>
    <row r="1154" spans="1:33" x14ac:dyDescent="0.2">
      <c r="A1154" s="94">
        <v>45533</v>
      </c>
      <c r="B1154">
        <v>8.0799999237060494</v>
      </c>
      <c r="C1154">
        <v>39.237718260524602</v>
      </c>
      <c r="D1154">
        <v>0.25169895160710798</v>
      </c>
      <c r="E1154">
        <v>8.2399997711181605</v>
      </c>
      <c r="F1154">
        <v>94.562797546386705</v>
      </c>
      <c r="G1154">
        <v>37.293614476218501</v>
      </c>
      <c r="H1154">
        <v>17.329999923706001</v>
      </c>
      <c r="I1154">
        <v>16.549999237060501</v>
      </c>
      <c r="J1154">
        <v>1.49488359476126</v>
      </c>
      <c r="K1154">
        <v>6.2519606058863504</v>
      </c>
      <c r="L1154">
        <v>139.07000732421801</v>
      </c>
      <c r="M1154">
        <v>1.67351782321929</v>
      </c>
      <c r="N1154">
        <v>1.19871420652667</v>
      </c>
      <c r="O1154">
        <v>1.0864224503040101</v>
      </c>
      <c r="P1154">
        <v>17.077884674072202</v>
      </c>
      <c r="Q1154">
        <v>7.7425147241751198</v>
      </c>
      <c r="R1154">
        <v>1.1425683953464301</v>
      </c>
      <c r="S1154">
        <v>206.924170732498</v>
      </c>
      <c r="T1154">
        <v>0.63444826871653204</v>
      </c>
      <c r="U1154">
        <v>81.900001525878906</v>
      </c>
      <c r="V1154">
        <v>1386.4720799690499</v>
      </c>
      <c r="W1154">
        <v>2.3258424034019001</v>
      </c>
      <c r="X1154">
        <v>0.28213296890507</v>
      </c>
      <c r="Y1154">
        <v>106.53877386450699</v>
      </c>
      <c r="Z1154">
        <v>12.4700002670288</v>
      </c>
      <c r="AA1154">
        <v>1.8599851309270901</v>
      </c>
      <c r="AB1154">
        <v>143.36000061035099</v>
      </c>
      <c r="AC1154">
        <v>11.6062220226083</v>
      </c>
      <c r="AD1154">
        <v>110.10685500722801</v>
      </c>
      <c r="AE1154">
        <v>75.5</v>
      </c>
      <c r="AF1154">
        <v>15.2299995422363</v>
      </c>
      <c r="AG1154">
        <v>1.79784968495368</v>
      </c>
    </row>
    <row r="1155" spans="1:33" x14ac:dyDescent="0.2">
      <c r="A1155" s="94">
        <v>45534</v>
      </c>
      <c r="B1155">
        <v>8.1000003814697195</v>
      </c>
      <c r="C1155">
        <v>39.091842433644999</v>
      </c>
      <c r="D1155">
        <v>0.24343870918246499</v>
      </c>
      <c r="E1155">
        <v>8.4700002670287997</v>
      </c>
      <c r="F1155">
        <v>94.621620178222599</v>
      </c>
      <c r="G1155">
        <v>36.950062320097999</v>
      </c>
      <c r="H1155">
        <v>17.4500007629394</v>
      </c>
      <c r="I1155">
        <v>16.7199993133544</v>
      </c>
      <c r="J1155">
        <v>1.49813261169755</v>
      </c>
      <c r="K1155">
        <v>6.2461674271751999</v>
      </c>
      <c r="L1155">
        <v>140.72000122070301</v>
      </c>
      <c r="M1155">
        <v>1.6359107494354199</v>
      </c>
      <c r="N1155">
        <v>1.18948621617685</v>
      </c>
      <c r="O1155">
        <v>1.12465645731085</v>
      </c>
      <c r="P1155">
        <v>16.090724945068299</v>
      </c>
      <c r="Q1155">
        <v>7.75984786165525</v>
      </c>
      <c r="R1155">
        <v>1.1824396040607701</v>
      </c>
      <c r="S1155">
        <v>207.75852352380701</v>
      </c>
      <c r="T1155">
        <v>0.649707569670262</v>
      </c>
      <c r="U1155">
        <v>82.339996337890597</v>
      </c>
      <c r="V1155">
        <v>1390.17007007755</v>
      </c>
      <c r="W1155">
        <v>2.4085687946255199</v>
      </c>
      <c r="X1155">
        <v>0.287506155955909</v>
      </c>
      <c r="Y1155">
        <v>107.962927341461</v>
      </c>
      <c r="Z1155">
        <v>12.449999809265099</v>
      </c>
      <c r="AA1155">
        <v>1.87103384082193</v>
      </c>
      <c r="AB1155">
        <v>145.009994506835</v>
      </c>
      <c r="AC1155">
        <v>11.6308289285885</v>
      </c>
      <c r="AD1155">
        <v>108.56191197673201</v>
      </c>
      <c r="AE1155">
        <v>75.709999084472599</v>
      </c>
      <c r="AF1155">
        <v>15.420000076293899</v>
      </c>
      <c r="AG1155">
        <v>1.75027107296776</v>
      </c>
    </row>
    <row r="1156" spans="1:33" x14ac:dyDescent="0.2">
      <c r="A1156" s="94">
        <v>45537</v>
      </c>
      <c r="C1156">
        <v>38.899934889068298</v>
      </c>
      <c r="D1156">
        <v>0.242458810972383</v>
      </c>
      <c r="G1156">
        <v>36.473688378460103</v>
      </c>
      <c r="J1156">
        <v>1.49885079432867</v>
      </c>
      <c r="K1156">
        <v>6.3098614904356403</v>
      </c>
      <c r="N1156">
        <v>1.20556673936285</v>
      </c>
      <c r="O1156">
        <v>1.0941752005486101</v>
      </c>
      <c r="Q1156">
        <v>7.4618231832039301</v>
      </c>
      <c r="R1156">
        <v>1.18441636547967</v>
      </c>
      <c r="S1156">
        <v>206.759438958788</v>
      </c>
      <c r="T1156">
        <v>0.65847913908854105</v>
      </c>
      <c r="V1156">
        <v>1398.6618647247001</v>
      </c>
      <c r="W1156">
        <v>2.35191264700472</v>
      </c>
      <c r="X1156">
        <v>0.30315421599764297</v>
      </c>
      <c r="Y1156">
        <v>107.653934478759</v>
      </c>
      <c r="AA1156">
        <v>1.811117877956</v>
      </c>
      <c r="AC1156">
        <v>12.899228806344601</v>
      </c>
      <c r="AD1156">
        <v>107.595128943343</v>
      </c>
      <c r="AG1156">
        <v>1.7239534528968601</v>
      </c>
    </row>
    <row r="1157" spans="1:33" x14ac:dyDescent="0.2">
      <c r="A1157" s="94">
        <v>45538</v>
      </c>
      <c r="B1157">
        <v>7.8699998855590803</v>
      </c>
      <c r="C1157">
        <v>38.426208607324902</v>
      </c>
      <c r="D1157">
        <v>0.24042316205719</v>
      </c>
      <c r="E1157">
        <v>8.0900001525878906</v>
      </c>
      <c r="F1157">
        <v>94.847152709960895</v>
      </c>
      <c r="G1157">
        <v>35.9238883276658</v>
      </c>
      <c r="H1157">
        <v>16.770000457763601</v>
      </c>
      <c r="I1157">
        <v>15.560000419616699</v>
      </c>
      <c r="J1157">
        <v>1.52460445236002</v>
      </c>
      <c r="K1157">
        <v>6.2382050111241298</v>
      </c>
      <c r="L1157">
        <v>139.39999389648401</v>
      </c>
      <c r="M1157">
        <v>1.5983036756515501</v>
      </c>
      <c r="N1157">
        <v>1.2112525108580701</v>
      </c>
      <c r="O1157">
        <v>1.1030547820134999</v>
      </c>
      <c r="P1157">
        <v>16.3079013824462</v>
      </c>
      <c r="Q1157">
        <v>7.4052214725978098</v>
      </c>
      <c r="R1157">
        <v>1.2070370523466001</v>
      </c>
      <c r="S1157">
        <v>206.85074601586101</v>
      </c>
      <c r="T1157">
        <v>0.67728972015903</v>
      </c>
      <c r="U1157">
        <v>80.720001220703097</v>
      </c>
      <c r="V1157">
        <v>1407.97980695143</v>
      </c>
      <c r="W1157">
        <v>2.3606776715152402</v>
      </c>
      <c r="X1157">
        <v>0.36253264815442698</v>
      </c>
      <c r="Y1157">
        <v>106.12153801321899</v>
      </c>
      <c r="Z1157">
        <v>11.779999732971101</v>
      </c>
      <c r="AA1157">
        <v>1.82765878827771</v>
      </c>
      <c r="AB1157">
        <v>143.25</v>
      </c>
      <c r="AC1157">
        <v>12.949850385890899</v>
      </c>
      <c r="AD1157">
        <v>106.39194376272</v>
      </c>
      <c r="AE1157">
        <v>73.389999389648395</v>
      </c>
      <c r="AF1157">
        <v>15.029999732971101</v>
      </c>
      <c r="AG1157">
        <v>1.7541986638178699</v>
      </c>
    </row>
    <row r="1158" spans="1:33" x14ac:dyDescent="0.2">
      <c r="A1158" s="94">
        <v>45539</v>
      </c>
      <c r="B1158">
        <v>7.8600001335143999</v>
      </c>
      <c r="C1158">
        <v>37.897619465437401</v>
      </c>
      <c r="D1158">
        <v>0.24612660259028099</v>
      </c>
      <c r="E1158">
        <v>8.1000003814697195</v>
      </c>
      <c r="F1158">
        <v>93.150825500488196</v>
      </c>
      <c r="G1158">
        <v>35.586125752885799</v>
      </c>
      <c r="H1158">
        <v>16.840000152587798</v>
      </c>
      <c r="I1158">
        <v>15.4899997711181</v>
      </c>
      <c r="J1158">
        <v>1.5757542487489</v>
      </c>
      <c r="K1158">
        <v>6.2093704590651999</v>
      </c>
      <c r="L1158">
        <v>140.63999938964801</v>
      </c>
      <c r="M1158">
        <v>1.5983036756515501</v>
      </c>
      <c r="N1158">
        <v>1.2204370262498501</v>
      </c>
      <c r="O1158">
        <v>1.09825295921991</v>
      </c>
      <c r="P1158">
        <v>16.584304809570298</v>
      </c>
      <c r="Q1158">
        <v>7.6091233196294699</v>
      </c>
      <c r="R1158">
        <v>1.2106061604828899</v>
      </c>
      <c r="S1158">
        <v>202.47052249312401</v>
      </c>
      <c r="T1158">
        <v>0.68254596052104599</v>
      </c>
      <c r="U1158">
        <v>80.660003662109304</v>
      </c>
      <c r="V1158">
        <v>1402.36607598961</v>
      </c>
      <c r="W1158">
        <v>2.3650357538181699</v>
      </c>
      <c r="X1158">
        <v>0.34548622279659402</v>
      </c>
      <c r="Y1158">
        <v>105.896083950996</v>
      </c>
      <c r="Z1158">
        <v>11.9600000381469</v>
      </c>
      <c r="AA1158">
        <v>1.82586231243747</v>
      </c>
      <c r="AB1158">
        <v>144.38000488281199</v>
      </c>
      <c r="AC1158">
        <v>13.044699051835201</v>
      </c>
      <c r="AD1158">
        <v>107.214474219821</v>
      </c>
      <c r="AE1158">
        <v>73.650001525878906</v>
      </c>
      <c r="AF1158">
        <v>15.060000419616699</v>
      </c>
      <c r="AG1158">
        <v>1.7884020184424401</v>
      </c>
    </row>
    <row r="1159" spans="1:33" x14ac:dyDescent="0.2">
      <c r="A1159" s="94">
        <v>45540</v>
      </c>
      <c r="B1159">
        <v>7.7300000190734801</v>
      </c>
      <c r="C1159">
        <v>36.421453047026702</v>
      </c>
      <c r="D1159">
        <v>0.24991135542061399</v>
      </c>
      <c r="E1159">
        <v>8.1400003433227504</v>
      </c>
      <c r="F1159">
        <v>93.092002868652301</v>
      </c>
      <c r="G1159">
        <v>36.5887558495129</v>
      </c>
      <c r="H1159">
        <v>16.540000915527301</v>
      </c>
      <c r="I1159">
        <v>15.449999809265099</v>
      </c>
      <c r="J1159">
        <v>1.5987288446742201</v>
      </c>
      <c r="K1159">
        <v>6.2119510322652296</v>
      </c>
      <c r="L1159">
        <v>140.71000671386699</v>
      </c>
      <c r="M1159">
        <v>1.58890187740325</v>
      </c>
      <c r="N1159">
        <v>1.24439323022366</v>
      </c>
      <c r="O1159">
        <v>1.1290934322816</v>
      </c>
      <c r="P1159">
        <v>16.673149108886701</v>
      </c>
      <c r="Q1159">
        <v>7.4593284823119399</v>
      </c>
      <c r="R1159">
        <v>1.2233017399936801</v>
      </c>
      <c r="S1159">
        <v>203.49254174447901</v>
      </c>
      <c r="T1159">
        <v>0.68336169540673797</v>
      </c>
      <c r="U1159">
        <v>81.290000915527301</v>
      </c>
      <c r="V1159">
        <v>1411.56155876044</v>
      </c>
      <c r="W1159">
        <v>2.4128572565340898</v>
      </c>
      <c r="X1159">
        <v>0.35433568149834799</v>
      </c>
      <c r="Y1159">
        <v>101.214570403099</v>
      </c>
      <c r="Z1159">
        <v>11.890000343322701</v>
      </c>
      <c r="AA1159">
        <v>1.84683020380915</v>
      </c>
      <c r="AB1159">
        <v>142.13999938964801</v>
      </c>
      <c r="AC1159">
        <v>13.0987245965679</v>
      </c>
      <c r="AD1159">
        <v>105.363301704237</v>
      </c>
      <c r="AE1159">
        <v>72.050003051757798</v>
      </c>
      <c r="AF1159">
        <v>15.1300001144409</v>
      </c>
      <c r="AG1159">
        <v>1.77419346395788</v>
      </c>
    </row>
    <row r="1160" spans="1:33" x14ac:dyDescent="0.2">
      <c r="A1160" s="94">
        <v>45541</v>
      </c>
      <c r="B1160">
        <v>7.3000001907348597</v>
      </c>
      <c r="C1160">
        <v>37.244446729024197</v>
      </c>
      <c r="D1160">
        <v>0.24966321926669299</v>
      </c>
      <c r="E1160">
        <v>7.7699999809265101</v>
      </c>
      <c r="F1160">
        <v>91.029640197753906</v>
      </c>
      <c r="G1160">
        <v>35.939643660090901</v>
      </c>
      <c r="H1160">
        <v>15.829999923706</v>
      </c>
      <c r="I1160">
        <v>14.829999923706</v>
      </c>
      <c r="J1160">
        <v>1.6287564151738301</v>
      </c>
      <c r="K1160">
        <v>6.2848901350287703</v>
      </c>
      <c r="L1160">
        <v>137.509994506835</v>
      </c>
      <c r="M1160">
        <v>1.5794999599456701</v>
      </c>
      <c r="N1160">
        <v>1.2635201126486899</v>
      </c>
      <c r="O1160">
        <v>1.1055801153782401</v>
      </c>
      <c r="P1160">
        <v>15.942650794982899</v>
      </c>
      <c r="Q1160">
        <v>7.3315192519762</v>
      </c>
      <c r="R1160">
        <v>1.20570280782921</v>
      </c>
      <c r="S1160">
        <v>200.05556848578999</v>
      </c>
      <c r="T1160">
        <v>0.67688579864842702</v>
      </c>
      <c r="U1160">
        <v>79.489997863769503</v>
      </c>
      <c r="V1160">
        <v>1414.41833401093</v>
      </c>
      <c r="W1160">
        <v>2.37474093741212</v>
      </c>
      <c r="X1160">
        <v>0.35113449544089098</v>
      </c>
      <c r="Y1160">
        <v>105.090465605258</v>
      </c>
      <c r="Z1160">
        <v>11.4099998474121</v>
      </c>
      <c r="AA1160">
        <v>1.81336249518061</v>
      </c>
      <c r="AB1160">
        <v>137.41000366210901</v>
      </c>
      <c r="AC1160">
        <v>13.0443129042142</v>
      </c>
      <c r="AD1160">
        <v>103.123373264585</v>
      </c>
      <c r="AE1160">
        <v>69.790000915527301</v>
      </c>
      <c r="AF1160">
        <v>14.8400001525878</v>
      </c>
      <c r="AG1160">
        <v>1.7260888317480201</v>
      </c>
    </row>
    <row r="1161" spans="1:33" x14ac:dyDescent="0.2">
      <c r="A1161" s="94">
        <v>45544</v>
      </c>
      <c r="B1161">
        <v>7.5599999427795401</v>
      </c>
      <c r="C1161">
        <v>37.7297829969757</v>
      </c>
      <c r="D1161">
        <v>0.24479148204889201</v>
      </c>
      <c r="E1161">
        <v>7.6799998283386204</v>
      </c>
      <c r="F1161">
        <v>92.105216979980398</v>
      </c>
      <c r="G1161">
        <v>35.319971226270098</v>
      </c>
      <c r="H1161">
        <v>16.559999465942301</v>
      </c>
      <c r="I1161">
        <v>14.520000457763601</v>
      </c>
      <c r="J1161">
        <v>1.61401812355268</v>
      </c>
      <c r="K1161">
        <v>6.3589190696484303</v>
      </c>
      <c r="L1161">
        <v>138.89999389648401</v>
      </c>
      <c r="M1161">
        <v>1.5700981616973799</v>
      </c>
      <c r="N1161">
        <v>1.25707183234817</v>
      </c>
      <c r="O1161">
        <v>1.11598632686263</v>
      </c>
      <c r="P1161">
        <v>15.8834209442138</v>
      </c>
      <c r="Q1161">
        <v>7.2546164337309103</v>
      </c>
      <c r="R1161">
        <v>1.1780640246240599</v>
      </c>
      <c r="S1161">
        <v>200.06874730786501</v>
      </c>
      <c r="T1161">
        <v>0.67297785847500702</v>
      </c>
      <c r="U1161">
        <v>78.199996948242102</v>
      </c>
      <c r="V1161">
        <v>1389.9840251345099</v>
      </c>
      <c r="W1161">
        <v>2.3645931042294599</v>
      </c>
      <c r="X1161">
        <v>0.33296177814540301</v>
      </c>
      <c r="Y1161">
        <v>105.723510801792</v>
      </c>
      <c r="Z1161">
        <v>11.7100000381469</v>
      </c>
      <c r="AA1161">
        <v>1.79795763318977</v>
      </c>
      <c r="AB1161">
        <v>136.55999755859301</v>
      </c>
      <c r="AC1161">
        <v>13.1411807375741</v>
      </c>
      <c r="AD1161">
        <v>103.171788989151</v>
      </c>
      <c r="AE1161">
        <v>70.059997558593693</v>
      </c>
      <c r="AF1161">
        <v>14.6099996566772</v>
      </c>
      <c r="AG1161">
        <v>1.7171139052989299</v>
      </c>
    </row>
    <row r="1162" spans="1:33" x14ac:dyDescent="0.2">
      <c r="A1162" s="94">
        <v>45545</v>
      </c>
      <c r="B1162">
        <v>7.5300002098083496</v>
      </c>
      <c r="C1162">
        <v>38.233993972395098</v>
      </c>
      <c r="D1162">
        <v>0.23995845289713899</v>
      </c>
      <c r="E1162">
        <v>7.7399997711181596</v>
      </c>
      <c r="F1162">
        <v>90.605323791503906</v>
      </c>
      <c r="G1162">
        <v>33.848515781570697</v>
      </c>
      <c r="H1162">
        <v>16.409999847412099</v>
      </c>
      <c r="I1162">
        <v>14.670000076293899</v>
      </c>
      <c r="J1162">
        <v>1.63067929146797</v>
      </c>
      <c r="K1162">
        <v>6.3226994245687198</v>
      </c>
      <c r="L1162">
        <v>138.669998168945</v>
      </c>
      <c r="M1162">
        <v>1.5983036756515501</v>
      </c>
      <c r="N1162">
        <v>1.2609649309384501</v>
      </c>
      <c r="O1162">
        <v>1.12320058078699</v>
      </c>
      <c r="P1162">
        <v>15.537914276123001</v>
      </c>
      <c r="Q1162">
        <v>7.0793971907792104</v>
      </c>
      <c r="R1162">
        <v>1.1780251896325</v>
      </c>
      <c r="S1162">
        <v>209.71301913261399</v>
      </c>
      <c r="T1162">
        <v>0.63118529350691599</v>
      </c>
      <c r="U1162">
        <v>78.080001831054602</v>
      </c>
      <c r="V1162">
        <v>1375.58313307396</v>
      </c>
      <c r="W1162">
        <v>2.40946906390809</v>
      </c>
      <c r="X1162">
        <v>0.35706251740643302</v>
      </c>
      <c r="Y1162">
        <v>105.224625468254</v>
      </c>
      <c r="Z1162">
        <v>11.75</v>
      </c>
      <c r="AA1162">
        <v>1.80576607936759</v>
      </c>
      <c r="AB1162">
        <v>137.80999755859301</v>
      </c>
      <c r="AC1162">
        <v>13.0846410443359</v>
      </c>
      <c r="AD1162">
        <v>99.288242233496902</v>
      </c>
      <c r="AE1162">
        <v>69.639999389648395</v>
      </c>
      <c r="AF1162">
        <v>14.649999618530201</v>
      </c>
      <c r="AG1162">
        <v>1.7388033796612601</v>
      </c>
    </row>
    <row r="1163" spans="1:33" x14ac:dyDescent="0.2">
      <c r="A1163" s="94">
        <v>45546</v>
      </c>
      <c r="B1163">
        <v>7.71000003814697</v>
      </c>
      <c r="C1163">
        <v>39.036321388693899</v>
      </c>
      <c r="D1163">
        <v>0.25252078650013099</v>
      </c>
      <c r="E1163">
        <v>7.7399997711181596</v>
      </c>
      <c r="F1163">
        <v>91.039512634277301</v>
      </c>
      <c r="G1163">
        <v>34.243006142786598</v>
      </c>
      <c r="H1163">
        <v>16.2000007629394</v>
      </c>
      <c r="I1163">
        <v>14.560000419616699</v>
      </c>
      <c r="J1163">
        <v>1.6177957605439699</v>
      </c>
      <c r="K1163">
        <v>6.2627376888094597</v>
      </c>
      <c r="L1163">
        <v>137.80000305175699</v>
      </c>
      <c r="M1163">
        <v>1.60770535469055</v>
      </c>
      <c r="N1163">
        <v>1.2456464965860401</v>
      </c>
      <c r="O1163">
        <v>1.1248736021974799</v>
      </c>
      <c r="P1163">
        <v>15.676117897033601</v>
      </c>
      <c r="Q1163">
        <v>7.0567911230027596</v>
      </c>
      <c r="R1163">
        <v>1.12627797088208</v>
      </c>
      <c r="S1163">
        <v>209.83951830536901</v>
      </c>
      <c r="T1163">
        <v>0.59262999121389004</v>
      </c>
      <c r="U1163">
        <v>77.699996948242102</v>
      </c>
      <c r="V1163">
        <v>1365.4020791519699</v>
      </c>
      <c r="W1163">
        <v>2.40422427757417</v>
      </c>
      <c r="X1163">
        <v>0.33844511864927102</v>
      </c>
      <c r="Y1163">
        <v>104.642190933227</v>
      </c>
      <c r="Z1163">
        <v>11.890000343322701</v>
      </c>
      <c r="AA1163">
        <v>1.7998544271367101</v>
      </c>
      <c r="AB1163">
        <v>139.009994506835</v>
      </c>
      <c r="AC1163">
        <v>12.2429508839297</v>
      </c>
      <c r="AD1163">
        <v>100.66309202684199</v>
      </c>
      <c r="AE1163">
        <v>70.839996337890597</v>
      </c>
      <c r="AF1163">
        <v>14.7299995422363</v>
      </c>
      <c r="AG1163">
        <v>1.85240775507105</v>
      </c>
    </row>
    <row r="1164" spans="1:33" x14ac:dyDescent="0.2">
      <c r="A1164" s="94">
        <v>45547</v>
      </c>
      <c r="B1164">
        <v>7.7699999809265101</v>
      </c>
      <c r="C1164">
        <v>39.386030813239799</v>
      </c>
      <c r="D1164">
        <v>0.24702686544781199</v>
      </c>
      <c r="E1164">
        <v>7.8699998855590803</v>
      </c>
      <c r="F1164">
        <v>91.878257751464801</v>
      </c>
      <c r="G1164">
        <v>34.312040987423003</v>
      </c>
      <c r="H1164">
        <v>16.540000915527301</v>
      </c>
      <c r="I1164">
        <v>15.1099996566772</v>
      </c>
      <c r="J1164">
        <v>1.6194501512205599</v>
      </c>
      <c r="K1164">
        <v>6.2382970269668396</v>
      </c>
      <c r="L1164">
        <v>140.14999389648401</v>
      </c>
      <c r="M1164">
        <v>1.5512945652007999</v>
      </c>
      <c r="N1164">
        <v>1.2205569349941201</v>
      </c>
      <c r="O1164">
        <v>1.1152154892585899</v>
      </c>
      <c r="P1164">
        <v>15.972266197204499</v>
      </c>
      <c r="Q1164">
        <v>7.0087221932802697</v>
      </c>
      <c r="R1164">
        <v>1.1587566398084099</v>
      </c>
      <c r="S1164">
        <v>213.06113684177399</v>
      </c>
      <c r="T1164">
        <v>0.58569882138269203</v>
      </c>
      <c r="U1164">
        <v>80.839996337890597</v>
      </c>
      <c r="V1164">
        <v>1370.9252732006701</v>
      </c>
      <c r="W1164">
        <v>2.4158321319716198</v>
      </c>
      <c r="X1164">
        <v>0.33287916408930501</v>
      </c>
      <c r="Y1164">
        <v>102.034167706966</v>
      </c>
      <c r="Z1164">
        <v>12.079999923706</v>
      </c>
      <c r="AA1164">
        <v>1.78985451419332</v>
      </c>
      <c r="AB1164">
        <v>141.11000061035099</v>
      </c>
      <c r="AC1164">
        <v>12.7583819348738</v>
      </c>
      <c r="AD1164">
        <v>102.955863069553</v>
      </c>
      <c r="AE1164">
        <v>72.089996337890597</v>
      </c>
      <c r="AF1164">
        <v>15.25</v>
      </c>
      <c r="AG1164">
        <v>1.83682119672261</v>
      </c>
    </row>
    <row r="1165" spans="1:33" x14ac:dyDescent="0.2">
      <c r="A1165" s="94">
        <v>45548</v>
      </c>
      <c r="B1165">
        <v>7.9099998474120996</v>
      </c>
      <c r="C1165">
        <v>40.057604086641199</v>
      </c>
      <c r="D1165">
        <v>0.26130081625716101</v>
      </c>
      <c r="E1165">
        <v>8.0699996948242099</v>
      </c>
      <c r="F1165">
        <v>92.884765625</v>
      </c>
      <c r="G1165">
        <v>34.102226953836499</v>
      </c>
      <c r="H1165">
        <v>16.7600002288818</v>
      </c>
      <c r="I1165">
        <v>15.670000076293899</v>
      </c>
      <c r="J1165">
        <v>1.6229659996719801</v>
      </c>
      <c r="K1165">
        <v>6.3722870238497</v>
      </c>
      <c r="L1165">
        <v>140.67999267578099</v>
      </c>
      <c r="M1165">
        <v>1.58890187740325</v>
      </c>
      <c r="N1165">
        <v>1.21546796936954</v>
      </c>
      <c r="O1165">
        <v>1.13677878512277</v>
      </c>
      <c r="P1165">
        <v>16.041366577148398</v>
      </c>
      <c r="Q1165">
        <v>6.8010004816784297</v>
      </c>
      <c r="R1165">
        <v>1.12694267059367</v>
      </c>
      <c r="S1165">
        <v>213.96919296160499</v>
      </c>
      <c r="T1165">
        <v>0.58314363135853098</v>
      </c>
      <c r="U1165">
        <v>82.510002136230398</v>
      </c>
      <c r="V1165">
        <v>1395.12676593993</v>
      </c>
      <c r="W1165">
        <v>2.3606776715152402</v>
      </c>
      <c r="X1165">
        <v>0.31897253051607</v>
      </c>
      <c r="Y1165">
        <v>102.43211030960001</v>
      </c>
      <c r="Z1165">
        <v>12.4099998474121</v>
      </c>
      <c r="AA1165">
        <v>1.78837702821524</v>
      </c>
      <c r="AB1165">
        <v>143.13000488281199</v>
      </c>
      <c r="AC1165">
        <v>13.0169410221636</v>
      </c>
      <c r="AD1165">
        <v>105.00118489115199</v>
      </c>
      <c r="AE1165">
        <v>72.860000610351506</v>
      </c>
      <c r="AF1165">
        <v>16.5</v>
      </c>
      <c r="AG1165">
        <v>1.9393141564694301</v>
      </c>
    </row>
    <row r="1166" spans="1:33" x14ac:dyDescent="0.2">
      <c r="A1166" s="94">
        <v>45551</v>
      </c>
      <c r="B1166">
        <v>7.8099999427795401</v>
      </c>
      <c r="C1166">
        <v>39.3639677166938</v>
      </c>
      <c r="D1166">
        <v>0.25835788876070198</v>
      </c>
      <c r="E1166">
        <v>8.0699996948242099</v>
      </c>
      <c r="F1166">
        <v>93.210403442382798</v>
      </c>
      <c r="H1166">
        <v>16.7299995422363</v>
      </c>
      <c r="I1166">
        <v>15.7299995422363</v>
      </c>
      <c r="K1166">
        <v>6.5367272252424202</v>
      </c>
      <c r="L1166">
        <v>139.99000549316401</v>
      </c>
      <c r="M1166">
        <v>1.5296704769134499</v>
      </c>
      <c r="P1166">
        <v>16.2881565093994</v>
      </c>
      <c r="S1166">
        <v>210.84671045269701</v>
      </c>
      <c r="U1166">
        <v>82.900001525878906</v>
      </c>
      <c r="V1166">
        <v>1389.1616783004099</v>
      </c>
      <c r="Y1166">
        <v>102.80482956767</v>
      </c>
      <c r="Z1166">
        <v>12.689999580383301</v>
      </c>
      <c r="AA1166">
        <v>1.80017155169898</v>
      </c>
      <c r="AB1166">
        <v>143.759994506835</v>
      </c>
      <c r="AD1166">
        <v>105.04656452251901</v>
      </c>
      <c r="AE1166">
        <v>73.5</v>
      </c>
      <c r="AF1166">
        <v>16.670000076293899</v>
      </c>
      <c r="AG1166">
        <v>1.9492655873672899</v>
      </c>
    </row>
    <row r="1167" spans="1:33" x14ac:dyDescent="0.2">
      <c r="A1167" s="94">
        <v>45552</v>
      </c>
      <c r="B1167">
        <v>7.9800000190734801</v>
      </c>
      <c r="C1167">
        <v>39.376301781185198</v>
      </c>
      <c r="D1167">
        <v>0.27071713591040902</v>
      </c>
      <c r="E1167">
        <v>8.0399999618530202</v>
      </c>
      <c r="F1167">
        <v>92.460456848144503</v>
      </c>
      <c r="H1167">
        <v>16.639999389648398</v>
      </c>
      <c r="I1167">
        <v>15.5</v>
      </c>
      <c r="K1167">
        <v>6.5584175545009096</v>
      </c>
      <c r="L1167">
        <v>138.30000305175699</v>
      </c>
      <c r="M1167">
        <v>1.5418928861618</v>
      </c>
      <c r="P1167">
        <v>16.436231613159102</v>
      </c>
      <c r="S1167">
        <v>213.965341687202</v>
      </c>
      <c r="U1167">
        <v>81.989997863769503</v>
      </c>
      <c r="V1167">
        <v>1373.73707337275</v>
      </c>
      <c r="Y1167">
        <v>105.68590164184501</v>
      </c>
      <c r="Z1167">
        <v>12.5900001525878</v>
      </c>
      <c r="AA1167">
        <v>1.7702424908504899</v>
      </c>
      <c r="AB1167">
        <v>141.83000183105401</v>
      </c>
      <c r="AC1167">
        <v>12.956497462101799</v>
      </c>
      <c r="AD1167">
        <v>104.30782108691299</v>
      </c>
      <c r="AE1167">
        <v>73.629997253417898</v>
      </c>
      <c r="AF1167">
        <v>16.690000534057599</v>
      </c>
      <c r="AG1167">
        <v>2.0203855711910901</v>
      </c>
    </row>
    <row r="1168" spans="1:33" x14ac:dyDescent="0.2">
      <c r="A1168" s="94">
        <v>45553</v>
      </c>
      <c r="B1168">
        <v>7.6500000953674299</v>
      </c>
      <c r="C1168">
        <v>39.386894547491401</v>
      </c>
      <c r="D1168">
        <v>0.26269223541785103</v>
      </c>
      <c r="E1168">
        <v>7.9400000572204501</v>
      </c>
      <c r="F1168">
        <v>92.065750122070298</v>
      </c>
      <c r="H1168">
        <v>16.639999389648398</v>
      </c>
      <c r="I1168">
        <v>15.170000076293899</v>
      </c>
      <c r="J1168">
        <v>1.6129712717176801</v>
      </c>
      <c r="K1168">
        <v>6.5109218704729903</v>
      </c>
      <c r="L1168">
        <v>136.58999633789</v>
      </c>
      <c r="M1168">
        <v>1.72052681446075</v>
      </c>
      <c r="N1168">
        <v>1.1984489783644601</v>
      </c>
      <c r="O1168">
        <v>1.0941134525189899</v>
      </c>
      <c r="P1168">
        <v>16.219057083129801</v>
      </c>
      <c r="Q1168">
        <v>7.1187871681386703</v>
      </c>
      <c r="R1168">
        <v>1.1152624983522501</v>
      </c>
      <c r="S1168">
        <v>213.56350708007801</v>
      </c>
      <c r="T1168">
        <v>0.58230522562315801</v>
      </c>
      <c r="U1168">
        <v>81.919998168945298</v>
      </c>
      <c r="V1168">
        <v>1348.16787012536</v>
      </c>
      <c r="W1168">
        <v>2.3588295128742498</v>
      </c>
      <c r="X1168">
        <v>0.31864643290286998</v>
      </c>
      <c r="Y1168">
        <v>105.997755229473</v>
      </c>
      <c r="Z1168">
        <v>12.520000457763601</v>
      </c>
      <c r="AA1168">
        <v>1.7530414120315601</v>
      </c>
      <c r="AB1168">
        <v>141.55999755859301</v>
      </c>
      <c r="AC1168">
        <v>13.753790197764101</v>
      </c>
      <c r="AD1168">
        <v>105.01864714474701</v>
      </c>
      <c r="AE1168">
        <v>73.569999694824205</v>
      </c>
      <c r="AF1168">
        <v>16.649999618530199</v>
      </c>
      <c r="AG1168">
        <v>1.97384013479847</v>
      </c>
    </row>
    <row r="1169" spans="1:33" x14ac:dyDescent="0.2">
      <c r="A1169" s="94">
        <v>45554</v>
      </c>
      <c r="B1169">
        <v>8.3999996185302699</v>
      </c>
      <c r="C1169">
        <v>40.624654064955301</v>
      </c>
      <c r="D1169">
        <v>0.25819446280328401</v>
      </c>
      <c r="E1169">
        <v>8.3100004196166992</v>
      </c>
      <c r="F1169">
        <v>93.545906066894503</v>
      </c>
      <c r="G1169">
        <v>32.973847421816302</v>
      </c>
      <c r="H1169">
        <v>16.909999847412099</v>
      </c>
      <c r="I1169">
        <v>15.4099998474121</v>
      </c>
      <c r="J1169">
        <v>1.56333855029572</v>
      </c>
      <c r="K1169">
        <v>6.5039747751283103</v>
      </c>
      <c r="L1169">
        <v>136.5</v>
      </c>
      <c r="M1169">
        <v>1.64531254768371</v>
      </c>
      <c r="N1169">
        <v>1.1989832249405099</v>
      </c>
      <c r="O1169">
        <v>1.1184861588934301</v>
      </c>
      <c r="P1169">
        <v>16.6139202117919</v>
      </c>
      <c r="Q1169">
        <v>6.9411105917578197</v>
      </c>
      <c r="R1169">
        <v>1.1495552562740099</v>
      </c>
      <c r="S1169">
        <v>216.85007993076499</v>
      </c>
      <c r="T1169">
        <v>0.60584665817721295</v>
      </c>
      <c r="U1169">
        <v>84.309997558593693</v>
      </c>
      <c r="V1169">
        <v>1366.1400733615701</v>
      </c>
      <c r="W1169">
        <v>2.3866686207755001</v>
      </c>
      <c r="X1169">
        <v>0.32904957573023802</v>
      </c>
      <c r="Y1169">
        <v>106.269226312637</v>
      </c>
      <c r="Z1169">
        <v>12.579999923706</v>
      </c>
      <c r="AA1169">
        <v>1.76249295787964</v>
      </c>
      <c r="AB1169">
        <v>141.350006103515</v>
      </c>
      <c r="AC1169">
        <v>13.631563904840201</v>
      </c>
      <c r="AD1169">
        <v>104.89178372478599</v>
      </c>
      <c r="AE1169">
        <v>74.989997863769503</v>
      </c>
      <c r="AF1169">
        <v>16.920000076293899</v>
      </c>
      <c r="AG1169">
        <v>1.93004942731889</v>
      </c>
    </row>
    <row r="1170" spans="1:33" x14ac:dyDescent="0.2">
      <c r="A1170" s="94">
        <v>45555</v>
      </c>
      <c r="B1170">
        <v>8.1199998855590803</v>
      </c>
      <c r="C1170">
        <v>40.194217395062402</v>
      </c>
      <c r="D1170">
        <v>0.24336732281713899</v>
      </c>
      <c r="E1170">
        <v>8.2799997329711896</v>
      </c>
      <c r="F1170">
        <v>91.996681213378906</v>
      </c>
      <c r="G1170">
        <v>32.953955451375002</v>
      </c>
      <c r="H1170">
        <v>16.459999084472599</v>
      </c>
      <c r="I1170">
        <v>15.170000076293899</v>
      </c>
      <c r="J1170">
        <v>1.53389002455753</v>
      </c>
      <c r="K1170">
        <v>6.5372985504749197</v>
      </c>
      <c r="L1170">
        <v>139.05999755859301</v>
      </c>
      <c r="M1170">
        <v>1.73933041095733</v>
      </c>
      <c r="N1170">
        <v>1.18720827043389</v>
      </c>
      <c r="O1170">
        <v>1.12211692437362</v>
      </c>
      <c r="P1170">
        <v>16.189439773559499</v>
      </c>
      <c r="Q1170">
        <v>6.9619362837812497</v>
      </c>
      <c r="R1170">
        <v>1.1843781503030399</v>
      </c>
      <c r="S1170">
        <v>209.90066803987199</v>
      </c>
      <c r="T1170">
        <v>0.59855671049838499</v>
      </c>
      <c r="U1170">
        <v>85.029998779296804</v>
      </c>
      <c r="V1170">
        <v>1362.53445197992</v>
      </c>
      <c r="W1170">
        <v>2.3758316009332199</v>
      </c>
      <c r="X1170">
        <v>0.33394651716680102</v>
      </c>
      <c r="Y1170">
        <v>105.59030646085699</v>
      </c>
      <c r="Z1170">
        <v>12.4700002670288</v>
      </c>
      <c r="AA1170">
        <v>1.8023201450733799</v>
      </c>
      <c r="AB1170">
        <v>142.77999877929599</v>
      </c>
      <c r="AC1170">
        <v>13.341506073007601</v>
      </c>
      <c r="AD1170">
        <v>105.13439312652901</v>
      </c>
      <c r="AE1170">
        <v>75.300003051757798</v>
      </c>
      <c r="AF1170">
        <v>16.840000152587798</v>
      </c>
      <c r="AG1170">
        <v>1.83078598016322</v>
      </c>
    </row>
    <row r="1171" spans="1:33" x14ac:dyDescent="0.2">
      <c r="A1171" s="94">
        <v>45558</v>
      </c>
      <c r="B1171">
        <v>7.8400001525878897</v>
      </c>
      <c r="C1171">
        <v>40.279466692040799</v>
      </c>
      <c r="D1171">
        <v>0.23396691509624601</v>
      </c>
      <c r="E1171">
        <v>8.0699996948242099</v>
      </c>
      <c r="F1171">
        <v>91.256599426269503</v>
      </c>
      <c r="G1171">
        <v>32.331956384586</v>
      </c>
      <c r="H1171">
        <v>16.309999465942301</v>
      </c>
      <c r="I1171">
        <v>14.779999732971101</v>
      </c>
      <c r="J1171">
        <v>1.51044545798387</v>
      </c>
      <c r="K1171">
        <v>6.4998888027790196</v>
      </c>
      <c r="L1171">
        <v>138.92999267578099</v>
      </c>
      <c r="M1171">
        <v>1.69232141971588</v>
      </c>
      <c r="N1171">
        <v>1.16297210432036</v>
      </c>
      <c r="O1171">
        <v>1.1303521515889701</v>
      </c>
      <c r="P1171">
        <v>15.952522277831999</v>
      </c>
      <c r="Q1171">
        <v>6.9636499848519398</v>
      </c>
      <c r="R1171">
        <v>1.2140295039686</v>
      </c>
      <c r="S1171">
        <v>210.49342288297299</v>
      </c>
      <c r="T1171">
        <v>0.60417823729582598</v>
      </c>
      <c r="U1171">
        <v>84.760002136230398</v>
      </c>
      <c r="V1171">
        <v>1365.8361113346</v>
      </c>
      <c r="W1171">
        <v>2.3812564817634398</v>
      </c>
      <c r="X1171">
        <v>0.34321861544472598</v>
      </c>
      <c r="Y1171">
        <v>107.510418206453</v>
      </c>
      <c r="Z1171">
        <v>12.300000190734799</v>
      </c>
      <c r="AA1171">
        <v>1.81301151945703</v>
      </c>
      <c r="AB1171">
        <v>144.30999755859301</v>
      </c>
      <c r="AD1171">
        <v>83.033880379265995</v>
      </c>
      <c r="AE1171">
        <v>77.629997253417898</v>
      </c>
      <c r="AF1171">
        <v>16.780000686645501</v>
      </c>
      <c r="AG1171">
        <v>1.7048751765032899</v>
      </c>
    </row>
    <row r="1172" spans="1:33" x14ac:dyDescent="0.2">
      <c r="A1172" s="94">
        <v>45559</v>
      </c>
      <c r="B1172">
        <v>7.88000011444091</v>
      </c>
      <c r="C1172">
        <v>39.368852476430199</v>
      </c>
      <c r="D1172">
        <v>0.2384350102518</v>
      </c>
      <c r="E1172">
        <v>8.0699996948242099</v>
      </c>
      <c r="F1172">
        <v>90.960563659667898</v>
      </c>
      <c r="G1172">
        <v>32.393034920095197</v>
      </c>
      <c r="H1172">
        <v>16.4300003051757</v>
      </c>
      <c r="I1172">
        <v>14.800000190734799</v>
      </c>
      <c r="J1172">
        <v>1.5287960946354899</v>
      </c>
      <c r="K1172">
        <v>6.4349453258324703</v>
      </c>
      <c r="L1172">
        <v>140.69000244140599</v>
      </c>
      <c r="M1172">
        <v>1.7863392829895</v>
      </c>
      <c r="N1172">
        <v>1.20119699912332</v>
      </c>
      <c r="O1172">
        <v>1.1586516251579999</v>
      </c>
      <c r="P1172">
        <v>16.327644348144499</v>
      </c>
      <c r="Q1172">
        <v>7.2369633372468298</v>
      </c>
      <c r="R1172">
        <v>1.2267241153041</v>
      </c>
      <c r="S1172">
        <v>210.567244708538</v>
      </c>
      <c r="T1172">
        <v>0.62541657802142903</v>
      </c>
      <c r="U1172">
        <v>85.120002746582003</v>
      </c>
      <c r="V1172">
        <v>1368.8519926393301</v>
      </c>
      <c r="W1172">
        <v>2.4690482777027101</v>
      </c>
      <c r="X1172">
        <v>0.350290026996884</v>
      </c>
      <c r="Y1172">
        <v>104.79661399126</v>
      </c>
      <c r="Z1172">
        <v>12.1000003814697</v>
      </c>
      <c r="AA1172">
        <v>1.7850450167195999</v>
      </c>
      <c r="AB1172">
        <v>144.53999328613199</v>
      </c>
      <c r="AC1172">
        <v>13.159282852835</v>
      </c>
      <c r="AD1172">
        <v>78.988163061810994</v>
      </c>
      <c r="AE1172">
        <v>77.419998168945298</v>
      </c>
      <c r="AF1172">
        <v>16.7299995422363</v>
      </c>
      <c r="AG1172">
        <v>1.7340728018312701</v>
      </c>
    </row>
    <row r="1173" spans="1:33" x14ac:dyDescent="0.2">
      <c r="A1173" s="94">
        <v>45560</v>
      </c>
      <c r="B1173">
        <v>7.8000001907348597</v>
      </c>
      <c r="C1173">
        <v>39.952550871653699</v>
      </c>
      <c r="D1173">
        <v>0.229370426386594</v>
      </c>
      <c r="E1173">
        <v>8.0299997329711896</v>
      </c>
      <c r="F1173">
        <v>90.378364562988196</v>
      </c>
      <c r="G1173">
        <v>33.172563955302202</v>
      </c>
      <c r="H1173">
        <v>16.129999160766602</v>
      </c>
      <c r="I1173">
        <v>15.029999732971101</v>
      </c>
      <c r="J1173">
        <v>1.55472105925002</v>
      </c>
      <c r="K1173">
        <v>6.4582969012208098</v>
      </c>
      <c r="L1173">
        <v>139.44000244140599</v>
      </c>
      <c r="M1173">
        <v>1.75813388824462</v>
      </c>
      <c r="N1173">
        <v>1.20906940847635</v>
      </c>
      <c r="O1173">
        <v>1.1976899425430001</v>
      </c>
      <c r="P1173">
        <v>16.3079013824462</v>
      </c>
      <c r="Q1173">
        <v>7.1477338559925503</v>
      </c>
      <c r="R1173">
        <v>1.2488975392430499</v>
      </c>
      <c r="S1173">
        <v>212.24092064512999</v>
      </c>
      <c r="T1173">
        <v>0.64294043567669901</v>
      </c>
      <c r="U1173">
        <v>84.669998168945298</v>
      </c>
      <c r="V1173">
        <v>1378.1347042500199</v>
      </c>
      <c r="W1173">
        <v>2.5262438789734101</v>
      </c>
      <c r="X1173">
        <v>0.34280675037685499</v>
      </c>
      <c r="Y1173">
        <v>108.42564368247901</v>
      </c>
      <c r="Z1173">
        <v>11.9799995422363</v>
      </c>
      <c r="AA1173">
        <v>1.7861759911589501</v>
      </c>
      <c r="AB1173">
        <v>143.69999694824199</v>
      </c>
      <c r="AC1173">
        <v>13.000827875432201</v>
      </c>
      <c r="AD1173">
        <v>79.446340659109396</v>
      </c>
      <c r="AE1173">
        <v>75.230003356933594</v>
      </c>
      <c r="AF1173">
        <v>16.540000915527301</v>
      </c>
      <c r="AG1173">
        <v>1.6624769274481599</v>
      </c>
    </row>
    <row r="1174" spans="1:33" x14ac:dyDescent="0.2">
      <c r="A1174" s="94">
        <v>45561</v>
      </c>
      <c r="B1174">
        <v>7.9699997901916504</v>
      </c>
      <c r="C1174">
        <v>40.717284788757702</v>
      </c>
      <c r="D1174">
        <v>0.244802502233118</v>
      </c>
      <c r="E1174">
        <v>8.1300001144409109</v>
      </c>
      <c r="F1174">
        <v>90.161277770996094</v>
      </c>
      <c r="G1174">
        <v>33.294630810265403</v>
      </c>
      <c r="H1174">
        <v>16.049999237060501</v>
      </c>
      <c r="I1174">
        <v>14.579999923706</v>
      </c>
      <c r="J1174">
        <v>1.56136682170011</v>
      </c>
      <c r="K1174">
        <v>6.4709741761839599</v>
      </c>
      <c r="L1174">
        <v>139.77999877929599</v>
      </c>
      <c r="M1174">
        <v>1.87095534801483</v>
      </c>
      <c r="N1174">
        <v>1.22861661547885</v>
      </c>
      <c r="O1174">
        <v>1.2328826072524299</v>
      </c>
      <c r="P1174">
        <v>16.840967178344702</v>
      </c>
      <c r="Q1174">
        <v>7.8608706371619501</v>
      </c>
      <c r="R1174">
        <v>1.2982950687721899</v>
      </c>
      <c r="S1174">
        <v>217.61150294542301</v>
      </c>
      <c r="T1174">
        <v>0.67545470967888799</v>
      </c>
      <c r="U1174">
        <v>83.800003051757798</v>
      </c>
      <c r="V1174">
        <v>1357.3675836616801</v>
      </c>
      <c r="W1174">
        <v>2.6122323334032198</v>
      </c>
      <c r="X1174">
        <v>0.32848428225440002</v>
      </c>
      <c r="Y1174">
        <v>108.19081068038901</v>
      </c>
      <c r="Z1174">
        <v>11.9300003051757</v>
      </c>
      <c r="AA1174">
        <v>1.76628334418182</v>
      </c>
      <c r="AB1174">
        <v>142.64999389648401</v>
      </c>
      <c r="AC1174">
        <v>13.3571267166804</v>
      </c>
      <c r="AD1174">
        <v>79.851113903125196</v>
      </c>
      <c r="AE1174">
        <v>74.209999084472599</v>
      </c>
      <c r="AF1174">
        <v>16.540000915527301</v>
      </c>
      <c r="AG1174">
        <v>1.7026561113974501</v>
      </c>
    </row>
    <row r="1175" spans="1:33" x14ac:dyDescent="0.2">
      <c r="A1175" s="94">
        <v>45562</v>
      </c>
      <c r="B1175">
        <v>8.2200002670287997</v>
      </c>
      <c r="C1175">
        <v>40.964365721558302</v>
      </c>
      <c r="D1175">
        <v>0.244633698608474</v>
      </c>
      <c r="E1175">
        <v>7.6500000953674299</v>
      </c>
      <c r="F1175">
        <v>91.493423461914006</v>
      </c>
      <c r="G1175">
        <v>33.807962900024101</v>
      </c>
      <c r="H1175">
        <v>16.159999847412099</v>
      </c>
      <c r="I1175">
        <v>14.7100000381469</v>
      </c>
      <c r="J1175">
        <v>1.60650607424182</v>
      </c>
      <c r="K1175">
        <v>6.5010232046356498</v>
      </c>
      <c r="L1175">
        <v>138.67999267578099</v>
      </c>
      <c r="M1175">
        <v>1.7299286127090401</v>
      </c>
      <c r="N1175">
        <v>1.2612356707599499</v>
      </c>
      <c r="O1175">
        <v>1.2854902133564301</v>
      </c>
      <c r="P1175">
        <v>16.840967178344702</v>
      </c>
      <c r="Q1175">
        <v>8.4248828179404907</v>
      </c>
      <c r="R1175">
        <v>1.35682707133096</v>
      </c>
      <c r="S1175">
        <v>223.43181764755701</v>
      </c>
      <c r="T1175">
        <v>0.724782466136076</v>
      </c>
      <c r="U1175">
        <v>83.949996948242102</v>
      </c>
      <c r="V1175">
        <v>1375.4069896902599</v>
      </c>
      <c r="W1175">
        <v>2.79497811721233</v>
      </c>
      <c r="X1175">
        <v>0.32672280408077298</v>
      </c>
      <c r="Y1175">
        <v>108.316560149192</v>
      </c>
      <c r="Z1175">
        <v>11.9799995422363</v>
      </c>
      <c r="AA1175">
        <v>1.71261630322518</v>
      </c>
      <c r="AB1175">
        <v>142.33999633789</v>
      </c>
      <c r="AC1175">
        <v>13.6266253082142</v>
      </c>
      <c r="AD1175">
        <v>78.2938964997592</v>
      </c>
      <c r="AE1175">
        <v>75.220001220703097</v>
      </c>
      <c r="AF1175">
        <v>16.649999618530199</v>
      </c>
      <c r="AG1175">
        <v>1.70507851497063</v>
      </c>
    </row>
    <row r="1176" spans="1:33" x14ac:dyDescent="0.2">
      <c r="A1176" s="94">
        <v>45565</v>
      </c>
      <c r="B1176">
        <v>7.9400000572204501</v>
      </c>
      <c r="C1176">
        <v>39.798052264231899</v>
      </c>
      <c r="D1176">
        <v>0.23558860252227001</v>
      </c>
      <c r="E1176">
        <v>7.4400000572204501</v>
      </c>
      <c r="F1176">
        <v>91.325675964355398</v>
      </c>
      <c r="G1176">
        <v>33.873060907349803</v>
      </c>
      <c r="H1176">
        <v>16.2600002288818</v>
      </c>
      <c r="I1176">
        <v>14.75</v>
      </c>
      <c r="J1176">
        <v>1.7131935230055699</v>
      </c>
      <c r="K1176">
        <v>6.5044862149349498</v>
      </c>
      <c r="L1176">
        <v>140.13000488281199</v>
      </c>
      <c r="M1176">
        <v>2.1812143325805602</v>
      </c>
      <c r="N1176">
        <v>1.33803123527066</v>
      </c>
      <c r="O1176">
        <v>1.4763991073037599</v>
      </c>
      <c r="P1176">
        <v>16.850837707519499</v>
      </c>
      <c r="Q1176">
        <v>8.99961511806708</v>
      </c>
      <c r="R1176">
        <v>1.4920902559932601</v>
      </c>
      <c r="S1176">
        <v>216.63855974737001</v>
      </c>
      <c r="T1176">
        <v>0.84875111913852597</v>
      </c>
      <c r="U1176">
        <v>85.309997558593693</v>
      </c>
      <c r="V1176">
        <v>1356.21990571534</v>
      </c>
      <c r="W1176">
        <v>3.0526511274014401</v>
      </c>
      <c r="X1176">
        <v>0.35661812871694498</v>
      </c>
      <c r="Y1176">
        <v>107.73554825782701</v>
      </c>
      <c r="Z1176">
        <v>11.939999580383301</v>
      </c>
      <c r="AA1176">
        <v>1.74531641886346</v>
      </c>
      <c r="AB1176">
        <v>141.850006103515</v>
      </c>
      <c r="AC1176">
        <v>13.5831827378412</v>
      </c>
      <c r="AD1176">
        <v>80.255927691485297</v>
      </c>
      <c r="AE1176">
        <v>75.480003356933594</v>
      </c>
      <c r="AF1176">
        <v>16.610000610351499</v>
      </c>
      <c r="AG1176">
        <v>1.6914525052465501</v>
      </c>
    </row>
    <row r="1177" spans="1:33" x14ac:dyDescent="0.2">
      <c r="A1177" s="94">
        <v>45566</v>
      </c>
      <c r="B1177">
        <v>7.5999999046325604</v>
      </c>
      <c r="C1177">
        <v>39.668575716209901</v>
      </c>
      <c r="D1177">
        <v>0.23492703866376599</v>
      </c>
      <c r="E1177">
        <v>7.3299999237060502</v>
      </c>
      <c r="F1177">
        <v>89.825775146484304</v>
      </c>
      <c r="H1177">
        <v>15.75</v>
      </c>
      <c r="I1177">
        <v>14.289999961853001</v>
      </c>
      <c r="K1177">
        <v>6.4405442310773999</v>
      </c>
      <c r="L1177">
        <v>138.14999389648401</v>
      </c>
      <c r="M1177">
        <v>2.7923305034637398</v>
      </c>
      <c r="P1177">
        <v>17.068016052246001</v>
      </c>
      <c r="S1177">
        <v>213.98980377085101</v>
      </c>
      <c r="U1177">
        <v>83.849998474121094</v>
      </c>
      <c r="V1177">
        <v>1367.5312153110999</v>
      </c>
      <c r="Y1177">
        <v>108.34670984745</v>
      </c>
      <c r="Z1177">
        <v>11.619999885559</v>
      </c>
      <c r="AA1177">
        <v>1.73887805691029</v>
      </c>
      <c r="AB1177">
        <v>142.600006103515</v>
      </c>
      <c r="AC1177">
        <v>13.3789870937952</v>
      </c>
      <c r="AD1177">
        <v>79.678229073040697</v>
      </c>
      <c r="AE1177">
        <v>75.370002746582003</v>
      </c>
      <c r="AF1177">
        <v>16.2399997711181</v>
      </c>
      <c r="AG1177">
        <v>1.6591722406468601</v>
      </c>
    </row>
    <row r="1178" spans="1:33" x14ac:dyDescent="0.2">
      <c r="A1178" s="94">
        <v>45567</v>
      </c>
      <c r="B1178">
        <v>7.6599998474120996</v>
      </c>
      <c r="C1178">
        <v>39.4538842134261</v>
      </c>
      <c r="D1178">
        <v>0.234144554943021</v>
      </c>
      <c r="E1178">
        <v>7.3299999237060502</v>
      </c>
      <c r="F1178">
        <v>88.848876953125</v>
      </c>
      <c r="G1178">
        <v>34.079587247101998</v>
      </c>
      <c r="H1178">
        <v>15.699999809265099</v>
      </c>
      <c r="I1178">
        <v>14.1000003814697</v>
      </c>
      <c r="K1178">
        <v>6.35643100990705</v>
      </c>
      <c r="L1178">
        <v>138.19000244140599</v>
      </c>
      <c r="M1178">
        <v>3.6196873188018799</v>
      </c>
      <c r="P1178">
        <v>16.910068511962798</v>
      </c>
      <c r="S1178">
        <v>212.26101961698399</v>
      </c>
      <c r="U1178">
        <v>84.010002136230398</v>
      </c>
      <c r="V1178">
        <v>1355.10256302876</v>
      </c>
      <c r="Y1178">
        <v>104.201234459877</v>
      </c>
      <c r="Z1178">
        <v>11.6300001144409</v>
      </c>
      <c r="AB1178">
        <v>140.86999511718699</v>
      </c>
      <c r="AC1178">
        <v>13.033755176169301</v>
      </c>
      <c r="AD1178">
        <v>77.743398599194705</v>
      </c>
      <c r="AE1178">
        <v>73.769996643066406</v>
      </c>
      <c r="AF1178">
        <v>15.9700002670288</v>
      </c>
      <c r="AG1178">
        <v>1.6998526704882799</v>
      </c>
    </row>
    <row r="1179" spans="1:33" x14ac:dyDescent="0.2">
      <c r="A1179" s="94">
        <v>45568</v>
      </c>
      <c r="B1179">
        <v>7.6199998855590803</v>
      </c>
      <c r="C1179">
        <v>39.200087861701803</v>
      </c>
      <c r="D1179">
        <v>0.22609047703863799</v>
      </c>
      <c r="E1179">
        <v>7.17000007629394</v>
      </c>
      <c r="F1179">
        <v>87.072677612304602</v>
      </c>
      <c r="H1179">
        <v>15.4099998474121</v>
      </c>
      <c r="I1179">
        <v>13.6000003814697</v>
      </c>
      <c r="K1179">
        <v>6.3532689338870698</v>
      </c>
      <c r="L1179">
        <v>137.94000244140599</v>
      </c>
      <c r="M1179">
        <v>2.9897680282592698</v>
      </c>
      <c r="P1179">
        <v>16.515203475952099</v>
      </c>
      <c r="S1179">
        <v>207.71185493469201</v>
      </c>
      <c r="U1179">
        <v>82.069999694824205</v>
      </c>
      <c r="V1179">
        <v>1362.2522632339301</v>
      </c>
      <c r="Y1179">
        <v>104.80233824253</v>
      </c>
      <c r="Z1179">
        <v>11.529999732971101</v>
      </c>
      <c r="AA1179">
        <v>1.68746934071628</v>
      </c>
      <c r="AB1179">
        <v>137.80999755859301</v>
      </c>
      <c r="AC1179">
        <v>12.7470786290699</v>
      </c>
      <c r="AD1179">
        <v>77.431818684133702</v>
      </c>
      <c r="AE1179">
        <v>71.940002441406193</v>
      </c>
      <c r="AF1179">
        <v>15.579999923706</v>
      </c>
      <c r="AG1179">
        <v>1.7223314724611201</v>
      </c>
    </row>
    <row r="1180" spans="1:33" x14ac:dyDescent="0.2">
      <c r="A1180" s="94">
        <v>45569</v>
      </c>
      <c r="B1180">
        <v>7.7199997901916504</v>
      </c>
      <c r="C1180">
        <v>39.065948692028499</v>
      </c>
      <c r="D1180">
        <v>0.23008237128157499</v>
      </c>
      <c r="E1180">
        <v>7.38000011444091</v>
      </c>
      <c r="F1180">
        <v>87.556205749511705</v>
      </c>
      <c r="G1180">
        <v>33.310599814283698</v>
      </c>
      <c r="H1180">
        <v>15.4099998474121</v>
      </c>
      <c r="I1180">
        <v>13.7600002288818</v>
      </c>
      <c r="K1180">
        <v>6.3621563059223201</v>
      </c>
      <c r="L1180">
        <v>136.19999694824199</v>
      </c>
      <c r="M1180">
        <v>3.49746441841125</v>
      </c>
      <c r="P1180">
        <v>16.722509384155199</v>
      </c>
      <c r="S1180">
        <v>208.572428941726</v>
      </c>
      <c r="U1180">
        <v>80.169998168945298</v>
      </c>
      <c r="V1180">
        <v>1339.11071356257</v>
      </c>
      <c r="Y1180">
        <v>103.728993654251</v>
      </c>
      <c r="Z1180">
        <v>11.6300001144409</v>
      </c>
      <c r="AA1180">
        <v>1.69673159020252</v>
      </c>
      <c r="AB1180">
        <v>139.22999572753901</v>
      </c>
      <c r="AC1180">
        <v>12.885754122467199</v>
      </c>
      <c r="AD1180">
        <v>76.507556854147794</v>
      </c>
      <c r="AE1180">
        <v>73.099998474121094</v>
      </c>
      <c r="AF1180">
        <v>15.800000190734799</v>
      </c>
      <c r="AG1180">
        <v>1.8570934533318499</v>
      </c>
    </row>
    <row r="1181" spans="1:33" x14ac:dyDescent="0.2">
      <c r="A1181" s="94">
        <v>45572</v>
      </c>
      <c r="B1181">
        <v>7.4699997901916504</v>
      </c>
      <c r="C1181">
        <v>38.5316089187817</v>
      </c>
      <c r="D1181">
        <v>0.23101040486486801</v>
      </c>
      <c r="E1181">
        <v>7.3099999427795401</v>
      </c>
      <c r="F1181">
        <v>85.612266540527301</v>
      </c>
      <c r="G1181">
        <v>33.398222047252801</v>
      </c>
      <c r="H1181">
        <v>15.199999809265099</v>
      </c>
      <c r="I1181">
        <v>13.649999618530201</v>
      </c>
      <c r="K1181">
        <v>6.2102959119336498</v>
      </c>
      <c r="L1181">
        <v>136.30999755859301</v>
      </c>
      <c r="M1181">
        <v>4.3812317848205504</v>
      </c>
      <c r="P1181">
        <v>16.633663177490199</v>
      </c>
      <c r="S1181">
        <v>201.766915743308</v>
      </c>
      <c r="U1181">
        <v>78.279998779296804</v>
      </c>
      <c r="V1181">
        <v>1341.22558898233</v>
      </c>
      <c r="Y1181">
        <v>105.986425369977</v>
      </c>
      <c r="Z1181">
        <v>11.819999694824199</v>
      </c>
      <c r="AA1181">
        <v>1.6735266701742999</v>
      </c>
      <c r="AB1181">
        <v>136.52999877929599</v>
      </c>
      <c r="AC1181">
        <v>12.5421395614527</v>
      </c>
      <c r="AD1181">
        <v>76.609617281668704</v>
      </c>
      <c r="AE1181">
        <v>72.589996337890597</v>
      </c>
      <c r="AF1181">
        <v>15.619999885559</v>
      </c>
      <c r="AG1181">
        <v>1.86091709444605</v>
      </c>
    </row>
    <row r="1182" spans="1:33" x14ac:dyDescent="0.2">
      <c r="A1182" s="94">
        <v>45573</v>
      </c>
      <c r="B1182">
        <v>7.5700001716613698</v>
      </c>
      <c r="C1182">
        <v>37.701677358275397</v>
      </c>
      <c r="D1182">
        <v>0.25845435434297998</v>
      </c>
      <c r="E1182">
        <v>7.3499999046325604</v>
      </c>
      <c r="F1182">
        <v>86.993751525878906</v>
      </c>
      <c r="G1182">
        <v>33.522798330522001</v>
      </c>
      <c r="H1182">
        <v>15.569999694824199</v>
      </c>
      <c r="I1182">
        <v>13.770000457763601</v>
      </c>
      <c r="J1182">
        <v>1.69679871456509</v>
      </c>
      <c r="K1182">
        <v>6.21569444205885</v>
      </c>
      <c r="L1182">
        <v>136.61999511718699</v>
      </c>
      <c r="M1182">
        <v>3.7607142925262398</v>
      </c>
      <c r="N1182">
        <v>1.3520251569402999</v>
      </c>
      <c r="O1182">
        <v>1.6825519553111501</v>
      </c>
      <c r="P1182">
        <v>16.327644348144499</v>
      </c>
      <c r="Q1182">
        <v>8.9698108215144394</v>
      </c>
      <c r="R1182">
        <v>1.6084683180642201</v>
      </c>
      <c r="S1182">
        <v>201.29512968113301</v>
      </c>
      <c r="T1182">
        <v>0.97020984862627502</v>
      </c>
      <c r="U1182">
        <v>77.019996643066406</v>
      </c>
      <c r="V1182">
        <v>1331.85079711099</v>
      </c>
      <c r="W1182">
        <v>3.33233597031971</v>
      </c>
      <c r="X1182">
        <v>0.39463748675048999</v>
      </c>
      <c r="Y1182">
        <v>105.33202779293001</v>
      </c>
      <c r="Z1182">
        <v>11.9799995422363</v>
      </c>
      <c r="AA1182">
        <v>1.6665514728431601</v>
      </c>
      <c r="AB1182">
        <v>135.74000549316401</v>
      </c>
      <c r="AC1182">
        <v>12.3597235352134</v>
      </c>
      <c r="AD1182">
        <v>75.065292935466402</v>
      </c>
      <c r="AE1182">
        <v>72.879997253417898</v>
      </c>
      <c r="AF1182">
        <v>15.670000076293899</v>
      </c>
      <c r="AG1182">
        <v>1.94568804434828</v>
      </c>
    </row>
    <row r="1183" spans="1:33" x14ac:dyDescent="0.2">
      <c r="A1183" s="94">
        <v>45574</v>
      </c>
      <c r="B1183">
        <v>7.4000000953674299</v>
      </c>
      <c r="C1183">
        <v>37.460213847668903</v>
      </c>
      <c r="D1183">
        <v>0.24030209795167101</v>
      </c>
      <c r="E1183">
        <v>7.42000007629394</v>
      </c>
      <c r="F1183">
        <v>86.174728393554602</v>
      </c>
      <c r="H1183">
        <v>15.4700002670288</v>
      </c>
      <c r="I1183">
        <v>13.7100000381469</v>
      </c>
      <c r="J1183">
        <v>1.54155690860983</v>
      </c>
      <c r="K1183">
        <v>6.2569406938371204</v>
      </c>
      <c r="L1183">
        <v>135.509994506835</v>
      </c>
      <c r="M1183">
        <v>3.2906250953674299</v>
      </c>
      <c r="N1183">
        <v>1.21000880535365</v>
      </c>
      <c r="O1183">
        <v>1.39986969423529</v>
      </c>
      <c r="P1183">
        <v>16.130210876464801</v>
      </c>
      <c r="Q1183">
        <v>8.1881042484233095</v>
      </c>
      <c r="R1183">
        <v>1.4777976891659801</v>
      </c>
      <c r="S1183">
        <v>202.00856305931799</v>
      </c>
      <c r="T1183">
        <v>0.81611838722699204</v>
      </c>
      <c r="U1183">
        <v>74.900001525878906</v>
      </c>
      <c r="V1183">
        <v>1343.35418116251</v>
      </c>
      <c r="W1183">
        <v>2.9825157544853398</v>
      </c>
      <c r="X1183">
        <v>0.325880586305274</v>
      </c>
      <c r="Y1183">
        <v>103.449179887771</v>
      </c>
      <c r="Z1183">
        <v>11.939999580383301</v>
      </c>
      <c r="AA1183">
        <v>1.72351571424442</v>
      </c>
      <c r="AB1183">
        <v>133.75</v>
      </c>
      <c r="AC1183">
        <v>12.4650639747179</v>
      </c>
      <c r="AD1183">
        <v>73.291012050563893</v>
      </c>
      <c r="AE1183">
        <v>73.139999389648395</v>
      </c>
      <c r="AF1183">
        <v>15.75</v>
      </c>
      <c r="AG1183">
        <v>1.80678263306617</v>
      </c>
    </row>
    <row r="1184" spans="1:33" x14ac:dyDescent="0.2">
      <c r="A1184" s="94">
        <v>45575</v>
      </c>
      <c r="B1184">
        <v>7.4499998092651296</v>
      </c>
      <c r="C1184">
        <v>37.251041303213199</v>
      </c>
      <c r="D1184">
        <v>0.235878580644868</v>
      </c>
      <c r="E1184">
        <v>7.6199998855590803</v>
      </c>
      <c r="F1184">
        <v>86.332603454589801</v>
      </c>
      <c r="G1184">
        <v>32.799213100223596</v>
      </c>
      <c r="H1184">
        <v>15.4700002670288</v>
      </c>
      <c r="I1184">
        <v>13.8400001525878</v>
      </c>
      <c r="J1184">
        <v>1.63133287814086</v>
      </c>
      <c r="K1184">
        <v>6.1613635058147302</v>
      </c>
      <c r="L1184">
        <v>132.94000244140599</v>
      </c>
      <c r="M1184">
        <v>3.2248125076293901</v>
      </c>
      <c r="N1184">
        <v>1.2612816328199801</v>
      </c>
      <c r="O1184">
        <v>1.3968729401259301</v>
      </c>
      <c r="P1184">
        <v>15.81432056427</v>
      </c>
      <c r="Q1184">
        <v>8.1637261952230897</v>
      </c>
      <c r="R1184">
        <v>1.39122330793392</v>
      </c>
      <c r="S1184">
        <v>199.5513344979</v>
      </c>
      <c r="T1184">
        <v>0.80931058601719696</v>
      </c>
      <c r="U1184">
        <v>73.319999694824205</v>
      </c>
      <c r="V1184">
        <v>1334.0998907041201</v>
      </c>
      <c r="W1184">
        <v>3.21040649013338</v>
      </c>
      <c r="X1184">
        <v>0.33050378630239002</v>
      </c>
      <c r="Y1184">
        <v>105.853301525115</v>
      </c>
      <c r="Z1184">
        <v>11.829999923706</v>
      </c>
      <c r="AA1184">
        <v>1.6892535306997301</v>
      </c>
      <c r="AB1184">
        <v>131.88999938964801</v>
      </c>
      <c r="AC1184">
        <v>12.4144469568812</v>
      </c>
      <c r="AD1184">
        <v>74.448671422320302</v>
      </c>
      <c r="AE1184">
        <v>72.510002136230398</v>
      </c>
      <c r="AF1184">
        <v>15.6000003814697</v>
      </c>
      <c r="AG1184">
        <v>1.7994675308511801</v>
      </c>
    </row>
    <row r="1185" spans="1:33" x14ac:dyDescent="0.2">
      <c r="A1185" s="94">
        <v>45576</v>
      </c>
      <c r="B1185">
        <v>7.5599999427795401</v>
      </c>
      <c r="C1185">
        <v>37.142325590404603</v>
      </c>
      <c r="D1185">
        <v>0.238278683960018</v>
      </c>
      <c r="E1185">
        <v>7.8600001335143999</v>
      </c>
      <c r="F1185">
        <v>86.322738647460895</v>
      </c>
      <c r="G1185">
        <v>32.858179067258398</v>
      </c>
      <c r="H1185">
        <v>15.869999885559</v>
      </c>
      <c r="I1185">
        <v>14.069999694824199</v>
      </c>
      <c r="J1185">
        <v>1.5691867893309701</v>
      </c>
      <c r="K1185">
        <v>6.1252971267383503</v>
      </c>
      <c r="L1185">
        <v>134.22999572753901</v>
      </c>
      <c r="M1185">
        <v>3.3564374446868799</v>
      </c>
      <c r="N1185">
        <v>1.23020858841503</v>
      </c>
      <c r="O1185">
        <v>1.2994166164415399</v>
      </c>
      <c r="P1185">
        <v>16.061111450195298</v>
      </c>
      <c r="Q1185">
        <v>7.6820946130867398</v>
      </c>
      <c r="R1185">
        <v>1.4406575559394901</v>
      </c>
      <c r="S1185">
        <v>198.66824268213699</v>
      </c>
      <c r="T1185">
        <v>0.79094924771872099</v>
      </c>
      <c r="U1185">
        <v>71.75</v>
      </c>
      <c r="V1185">
        <v>1341.96191375172</v>
      </c>
      <c r="W1185">
        <v>2.8897894928180601</v>
      </c>
      <c r="X1185">
        <v>0.31496729777437998</v>
      </c>
      <c r="Y1185">
        <v>101.558321923017</v>
      </c>
      <c r="Z1185">
        <v>12.039999961853001</v>
      </c>
      <c r="AA1185">
        <v>1.6870563670488401</v>
      </c>
      <c r="AB1185">
        <v>133.47000122070301</v>
      </c>
      <c r="AC1185">
        <v>12.160918525683201</v>
      </c>
      <c r="AD1185">
        <v>79.635677957799004</v>
      </c>
      <c r="AE1185">
        <v>73.290000915527301</v>
      </c>
      <c r="AF1185">
        <v>15.3599996566772</v>
      </c>
      <c r="AG1185">
        <v>1.8488991476724499</v>
      </c>
    </row>
    <row r="1186" spans="1:33" x14ac:dyDescent="0.2">
      <c r="A1186" s="94">
        <v>45579</v>
      </c>
      <c r="B1186">
        <v>7.5700001716613698</v>
      </c>
      <c r="C1186">
        <v>37.342949144470303</v>
      </c>
      <c r="D1186">
        <v>0.240615979361153</v>
      </c>
      <c r="E1186">
        <v>7.9499998092651296</v>
      </c>
      <c r="F1186">
        <v>87.2799072265625</v>
      </c>
      <c r="G1186">
        <v>32.744209902007803</v>
      </c>
      <c r="H1186">
        <v>16.280000686645501</v>
      </c>
      <c r="I1186">
        <v>14.300000190734799</v>
      </c>
      <c r="J1186">
        <v>1.59372707477265</v>
      </c>
      <c r="K1186">
        <v>6.14197272763945</v>
      </c>
      <c r="L1186">
        <v>133.69999694824199</v>
      </c>
      <c r="M1186">
        <v>3.4786608219146702</v>
      </c>
      <c r="N1186">
        <v>1.2625262290936501</v>
      </c>
      <c r="O1186">
        <v>1.3417878891814801</v>
      </c>
      <c r="P1186">
        <v>16.3079013824462</v>
      </c>
      <c r="Q1186">
        <v>8.08186604688205</v>
      </c>
      <c r="R1186">
        <v>1.49181909110636</v>
      </c>
      <c r="S1186">
        <v>200.753857344388</v>
      </c>
      <c r="T1186">
        <v>0.81667895240828803</v>
      </c>
      <c r="U1186">
        <v>71.330001831054602</v>
      </c>
      <c r="V1186">
        <v>1343.87516114194</v>
      </c>
      <c r="W1186">
        <v>2.8888071662283301</v>
      </c>
      <c r="X1186">
        <v>0.32978542514624098</v>
      </c>
      <c r="Y1186">
        <v>105.69720339775</v>
      </c>
      <c r="Z1186">
        <v>12.4799995422363</v>
      </c>
      <c r="AA1186">
        <v>1.6706156576419899</v>
      </c>
      <c r="AB1186">
        <v>133.61999511718699</v>
      </c>
      <c r="AD1186">
        <v>78.773135125981696</v>
      </c>
      <c r="AE1186">
        <v>74.949996948242102</v>
      </c>
      <c r="AF1186">
        <v>15.289999961853001</v>
      </c>
      <c r="AG1186">
        <v>1.8696752028513599</v>
      </c>
    </row>
    <row r="1187" spans="1:33" x14ac:dyDescent="0.2">
      <c r="A1187" s="94">
        <v>45580</v>
      </c>
      <c r="B1187">
        <v>7.5999999046325604</v>
      </c>
      <c r="C1187">
        <v>35.869351836993197</v>
      </c>
      <c r="D1187">
        <v>0.24129980185605401</v>
      </c>
      <c r="E1187">
        <v>8.0100002288818306</v>
      </c>
      <c r="F1187">
        <v>87.575935363769503</v>
      </c>
      <c r="G1187">
        <v>32.012789990400798</v>
      </c>
      <c r="H1187">
        <v>16.059999465942301</v>
      </c>
      <c r="I1187">
        <v>14.289999961853001</v>
      </c>
      <c r="J1187">
        <v>1.54927176543213</v>
      </c>
      <c r="K1187">
        <v>6.1527077509090198</v>
      </c>
      <c r="L1187">
        <v>132.89999389648401</v>
      </c>
      <c r="M1187">
        <v>3.3235313892364502</v>
      </c>
      <c r="N1187">
        <v>1.2332090564476299</v>
      </c>
      <c r="O1187">
        <v>1.3474996604930201</v>
      </c>
      <c r="P1187">
        <v>16.298028945922798</v>
      </c>
      <c r="Q1187">
        <v>7.9763510619272804</v>
      </c>
      <c r="R1187">
        <v>1.4420362947657901</v>
      </c>
      <c r="S1187">
        <v>198.60144158333199</v>
      </c>
      <c r="T1187">
        <v>0.80426677009354797</v>
      </c>
      <c r="U1187">
        <v>70.589996337890597</v>
      </c>
      <c r="V1187">
        <v>1342.50544243695</v>
      </c>
      <c r="W1187">
        <v>2.7796590376539698</v>
      </c>
      <c r="X1187">
        <v>0.32311770780064802</v>
      </c>
      <c r="Y1187">
        <v>109.766614437103</v>
      </c>
      <c r="Z1187">
        <v>12.4899997711181</v>
      </c>
      <c r="AA1187">
        <v>1.6624068045181399</v>
      </c>
      <c r="AB1187">
        <v>134.42999267578099</v>
      </c>
      <c r="AC1187">
        <v>12.2799631017302</v>
      </c>
      <c r="AD1187">
        <v>77.839483831303298</v>
      </c>
      <c r="AE1187">
        <v>74.839996337890597</v>
      </c>
      <c r="AF1187">
        <v>15.4600000381469</v>
      </c>
      <c r="AG1187">
        <v>1.83209105581045</v>
      </c>
    </row>
    <row r="1188" spans="1:33" x14ac:dyDescent="0.2">
      <c r="A1188" s="94">
        <v>45581</v>
      </c>
      <c r="B1188">
        <v>7.4400000572204501</v>
      </c>
      <c r="C1188">
        <v>35.471337104221199</v>
      </c>
      <c r="D1188">
        <v>0.24593064055068201</v>
      </c>
      <c r="E1188">
        <v>8.1899995803833008</v>
      </c>
      <c r="F1188">
        <v>87.171363830566406</v>
      </c>
      <c r="G1188">
        <v>33.8913410436354</v>
      </c>
      <c r="H1188">
        <v>16.579999923706001</v>
      </c>
      <c r="I1188">
        <v>14.4300003051757</v>
      </c>
      <c r="J1188">
        <v>1.5608754219568499</v>
      </c>
      <c r="K1188">
        <v>6.1915662555122601</v>
      </c>
      <c r="L1188">
        <v>131.96000671386699</v>
      </c>
      <c r="M1188">
        <v>3.3282320499420099</v>
      </c>
      <c r="N1188">
        <v>1.24055178062135</v>
      </c>
      <c r="O1188">
        <v>1.4203825803554699</v>
      </c>
      <c r="P1188">
        <v>16.1400833129882</v>
      </c>
      <c r="Q1188">
        <v>7.9069369538251397</v>
      </c>
      <c r="R1188">
        <v>1.4302171703769699</v>
      </c>
      <c r="S1188">
        <v>198.19977517446</v>
      </c>
      <c r="T1188">
        <v>0.79518946202625695</v>
      </c>
      <c r="U1188">
        <v>64.040000915527301</v>
      </c>
      <c r="V1188">
        <v>1348.87957839417</v>
      </c>
      <c r="W1188">
        <v>2.8042369897383401</v>
      </c>
      <c r="X1188">
        <v>0.328753237288612</v>
      </c>
      <c r="Y1188">
        <v>105.833931684494</v>
      </c>
      <c r="Z1188">
        <v>13.039999961853001</v>
      </c>
      <c r="AA1188">
        <v>1.65437158059319</v>
      </c>
      <c r="AB1188">
        <v>133.46000671386699</v>
      </c>
      <c r="AC1188">
        <v>12.0163373874091</v>
      </c>
      <c r="AD1188">
        <v>77.307981044999906</v>
      </c>
      <c r="AE1188">
        <v>74.430000305175696</v>
      </c>
      <c r="AF1188">
        <v>15.6599998474121</v>
      </c>
      <c r="AG1188">
        <v>1.8719037302453201</v>
      </c>
    </row>
    <row r="1189" spans="1:33" x14ac:dyDescent="0.2">
      <c r="A1189" s="94">
        <v>45582</v>
      </c>
      <c r="B1189">
        <v>7.6399998664855904</v>
      </c>
      <c r="C1189">
        <v>35.661529062363101</v>
      </c>
      <c r="D1189">
        <v>0.24170781726326401</v>
      </c>
      <c r="E1189">
        <v>8</v>
      </c>
      <c r="F1189">
        <v>87.645011901855398</v>
      </c>
      <c r="G1189">
        <v>32.106730551454902</v>
      </c>
      <c r="H1189">
        <v>16.409999847412099</v>
      </c>
      <c r="I1189">
        <v>14.4600000381469</v>
      </c>
      <c r="J1189">
        <v>1.5354574830390599</v>
      </c>
      <c r="K1189">
        <v>6.1503628506021597</v>
      </c>
      <c r="L1189">
        <v>131.669998168945</v>
      </c>
      <c r="M1189">
        <v>3.1307945251464799</v>
      </c>
      <c r="N1189">
        <v>1.2137559753161999</v>
      </c>
      <c r="O1189">
        <v>1.4188582553910201</v>
      </c>
      <c r="P1189">
        <v>16.396745681762599</v>
      </c>
      <c r="Q1189">
        <v>7.6800965638115004</v>
      </c>
      <c r="R1189">
        <v>1.4315014337607399</v>
      </c>
      <c r="S1189">
        <v>198.62048257778901</v>
      </c>
      <c r="T1189">
        <v>0.79652733786795604</v>
      </c>
      <c r="U1189">
        <v>65.660003662109304</v>
      </c>
      <c r="V1189">
        <v>1358.59924409771</v>
      </c>
      <c r="W1189">
        <v>2.7730951068134799</v>
      </c>
      <c r="X1189">
        <v>0.331535169050301</v>
      </c>
      <c r="Y1189">
        <v>105.22076904773699</v>
      </c>
      <c r="Z1189">
        <v>12.899999618530201</v>
      </c>
      <c r="AA1189">
        <v>1.6409355503612799</v>
      </c>
      <c r="AB1189">
        <v>133.28999328613199</v>
      </c>
      <c r="AC1189">
        <v>11.8725999945365</v>
      </c>
      <c r="AD1189">
        <v>76.3407639038996</v>
      </c>
      <c r="AE1189">
        <v>74.120002746582003</v>
      </c>
      <c r="AF1189">
        <v>15.7200002670288</v>
      </c>
      <c r="AG1189">
        <v>1.7995764097825799</v>
      </c>
    </row>
    <row r="1190" spans="1:33" x14ac:dyDescent="0.2">
      <c r="A1190" s="94">
        <v>45583</v>
      </c>
      <c r="B1190">
        <v>7.67000007629394</v>
      </c>
      <c r="C1190">
        <v>36.0732088048021</v>
      </c>
      <c r="D1190">
        <v>0.23886195545041</v>
      </c>
      <c r="E1190">
        <v>8.3199996948242099</v>
      </c>
      <c r="F1190">
        <v>86.974006652832003</v>
      </c>
      <c r="G1190">
        <v>32.188604073597702</v>
      </c>
      <c r="H1190">
        <v>16.25</v>
      </c>
      <c r="I1190">
        <v>14.319999694824199</v>
      </c>
      <c r="J1190">
        <v>1.54569698089949</v>
      </c>
      <c r="K1190">
        <v>6.1742382326777303</v>
      </c>
      <c r="L1190">
        <v>131.61999511718699</v>
      </c>
      <c r="M1190">
        <v>3.0837857723236</v>
      </c>
      <c r="N1190">
        <v>1.21999144742801</v>
      </c>
      <c r="O1190">
        <v>1.4333847325950699</v>
      </c>
      <c r="P1190">
        <v>16.130210876464801</v>
      </c>
      <c r="Q1190">
        <v>7.6807519211533801</v>
      </c>
      <c r="R1190">
        <v>1.43900033831596</v>
      </c>
      <c r="S1190">
        <v>199.859217068389</v>
      </c>
      <c r="T1190">
        <v>0.83391825287191002</v>
      </c>
      <c r="U1190">
        <v>64.519996643066406</v>
      </c>
      <c r="V1190">
        <v>1351.5089022193499</v>
      </c>
      <c r="W1190">
        <v>2.8386913026990799</v>
      </c>
      <c r="X1190">
        <v>0.33272494020763999</v>
      </c>
      <c r="Y1190">
        <v>104.451389372348</v>
      </c>
      <c r="Z1190">
        <v>12.899999618530201</v>
      </c>
      <c r="AA1190">
        <v>1.6214739354471299</v>
      </c>
      <c r="AB1190">
        <v>132.13999938964801</v>
      </c>
      <c r="AC1190">
        <v>11.949332234306</v>
      </c>
      <c r="AD1190">
        <v>77.011148489007596</v>
      </c>
      <c r="AE1190">
        <v>73.050003051757798</v>
      </c>
      <c r="AF1190">
        <v>15.829999923706</v>
      </c>
      <c r="AG1190">
        <v>1.8118120932919</v>
      </c>
    </row>
    <row r="1191" spans="1:33" x14ac:dyDescent="0.2">
      <c r="A1191" s="94">
        <v>45586</v>
      </c>
      <c r="B1191">
        <v>7.6100001335143999</v>
      </c>
      <c r="C1191">
        <v>35.877311740754003</v>
      </c>
      <c r="D1191">
        <v>0.24485885386498399</v>
      </c>
      <c r="E1191">
        <v>8.3100004196166992</v>
      </c>
      <c r="F1191">
        <v>84.9906005859375</v>
      </c>
      <c r="G1191">
        <v>32.103491251470999</v>
      </c>
      <c r="H1191">
        <v>15.9300003051757</v>
      </c>
      <c r="I1191">
        <v>14.140000343322701</v>
      </c>
      <c r="J1191">
        <v>1.5364466106579999</v>
      </c>
      <c r="K1191">
        <v>5.9749969987449196</v>
      </c>
      <c r="L1191">
        <v>130.19999694824199</v>
      </c>
      <c r="M1191">
        <v>2.77352690696716</v>
      </c>
      <c r="N1191">
        <v>1.2238057368136801</v>
      </c>
      <c r="O1191">
        <v>1.4716651707498101</v>
      </c>
      <c r="P1191">
        <v>16.258541107177699</v>
      </c>
      <c r="Q1191">
        <v>7.4625398365110396</v>
      </c>
      <c r="R1191">
        <v>1.4660320079014999</v>
      </c>
      <c r="S1191">
        <v>196.830709045807</v>
      </c>
      <c r="T1191">
        <v>0.87736595303209697</v>
      </c>
      <c r="U1191">
        <v>64.620002746582003</v>
      </c>
      <c r="V1191">
        <v>1344.89634603937</v>
      </c>
      <c r="W1191">
        <v>3.04331921709126</v>
      </c>
      <c r="X1191">
        <v>0.36052275805496897</v>
      </c>
      <c r="Y1191">
        <v>104.74724435806201</v>
      </c>
      <c r="Z1191">
        <v>12.369999885559</v>
      </c>
      <c r="AA1191">
        <v>1.6001292180906901</v>
      </c>
      <c r="AB1191">
        <v>131.94000244140599</v>
      </c>
      <c r="AC1191">
        <v>12.107845672250001</v>
      </c>
      <c r="AD1191">
        <v>77.229279931518207</v>
      </c>
      <c r="AE1191">
        <v>71.720001220703097</v>
      </c>
      <c r="AF1191">
        <v>15.4899997711181</v>
      </c>
      <c r="AG1191">
        <v>1.86305650323629</v>
      </c>
    </row>
    <row r="1192" spans="1:33" x14ac:dyDescent="0.2">
      <c r="A1192" s="94">
        <v>45587</v>
      </c>
      <c r="B1192">
        <v>7.6199998855590803</v>
      </c>
      <c r="C1192">
        <v>36.034187147872203</v>
      </c>
      <c r="D1192">
        <v>0.23909565700252899</v>
      </c>
      <c r="E1192">
        <v>8.2899999618530202</v>
      </c>
      <c r="F1192">
        <v>84.872184753417898</v>
      </c>
      <c r="G1192">
        <v>30.730112950548801</v>
      </c>
      <c r="H1192">
        <v>15.939999580383301</v>
      </c>
      <c r="I1192">
        <v>14.279999732971101</v>
      </c>
      <c r="J1192">
        <v>1.54678290587528</v>
      </c>
      <c r="K1192">
        <v>5.9540014515991899</v>
      </c>
      <c r="L1192">
        <v>130.52000427246</v>
      </c>
      <c r="M1192">
        <v>2.9615626335143999</v>
      </c>
      <c r="N1192">
        <v>1.2264680998650299</v>
      </c>
      <c r="O1192">
        <v>1.5313290402812301</v>
      </c>
      <c r="P1192">
        <v>16.189439773559499</v>
      </c>
      <c r="Q1192">
        <v>6.8375948802638504</v>
      </c>
      <c r="R1192">
        <v>1.48777755392501</v>
      </c>
      <c r="S1192">
        <v>198.128516484823</v>
      </c>
      <c r="T1192">
        <v>0.87103120091173003</v>
      </c>
      <c r="U1192">
        <v>64.489997863769503</v>
      </c>
      <c r="V1192">
        <v>1336.42167083398</v>
      </c>
      <c r="W1192">
        <v>3.1329025344098702</v>
      </c>
      <c r="X1192">
        <v>0.35122226923704097</v>
      </c>
      <c r="Y1192">
        <v>104.837448090314</v>
      </c>
      <c r="Z1192">
        <v>12.310000419616699</v>
      </c>
      <c r="AA1192">
        <v>1.6130949441489999</v>
      </c>
      <c r="AB1192">
        <v>132.22999572753901</v>
      </c>
      <c r="AC1192">
        <v>11.680241452025999</v>
      </c>
      <c r="AD1192">
        <v>75.260069692534202</v>
      </c>
      <c r="AE1192">
        <v>72.019996643066406</v>
      </c>
      <c r="AF1192">
        <v>15.619999885559</v>
      </c>
      <c r="AG1192">
        <v>1.8231043453486599</v>
      </c>
    </row>
    <row r="1193" spans="1:33" x14ac:dyDescent="0.2">
      <c r="A1193" s="94">
        <v>45588</v>
      </c>
      <c r="B1193">
        <v>7.4899997711181596</v>
      </c>
      <c r="C1193">
        <v>35.771358440441396</v>
      </c>
      <c r="D1193">
        <v>0.249591318276324</v>
      </c>
      <c r="E1193">
        <v>8.1999998092651296</v>
      </c>
      <c r="F1193">
        <v>86.184593200683594</v>
      </c>
      <c r="G1193">
        <v>30.945133510976198</v>
      </c>
      <c r="H1193">
        <v>16.090000152587798</v>
      </c>
      <c r="I1193">
        <v>14.270000457763601</v>
      </c>
      <c r="J1193">
        <v>1.52491686261917</v>
      </c>
      <c r="K1193">
        <v>6.0646094426619399</v>
      </c>
      <c r="L1193">
        <v>132.58999633789</v>
      </c>
      <c r="M1193">
        <v>2.6889107227325399</v>
      </c>
      <c r="N1193">
        <v>1.20476859839365</v>
      </c>
      <c r="O1193">
        <v>1.45190065291313</v>
      </c>
      <c r="P1193">
        <v>16.584304809570298</v>
      </c>
      <c r="Q1193">
        <v>6.6234187745405899</v>
      </c>
      <c r="R1193">
        <v>1.50104614519905</v>
      </c>
      <c r="S1193">
        <v>195.10667529809299</v>
      </c>
      <c r="T1193">
        <v>0.84530384660165903</v>
      </c>
      <c r="U1193">
        <v>89.709999084472599</v>
      </c>
      <c r="V1193">
        <v>1356.5250108652899</v>
      </c>
      <c r="W1193">
        <v>3.0189423188567099</v>
      </c>
      <c r="X1193">
        <v>0.34823148876029802</v>
      </c>
      <c r="Y1193">
        <v>103.537811040878</v>
      </c>
      <c r="Z1193">
        <v>12.4799995422363</v>
      </c>
      <c r="AA1193">
        <v>1.6609993411255799</v>
      </c>
      <c r="AB1193">
        <v>134.52999877929599</v>
      </c>
      <c r="AC1193">
        <v>11.3912706747009</v>
      </c>
      <c r="AD1193">
        <v>75.259095331475606</v>
      </c>
      <c r="AE1193">
        <v>73.440002441406193</v>
      </c>
      <c r="AF1193">
        <v>15.7200002670288</v>
      </c>
      <c r="AG1193">
        <v>1.89654253244448</v>
      </c>
    </row>
    <row r="1194" spans="1:33" x14ac:dyDescent="0.2">
      <c r="A1194" s="94">
        <v>45589</v>
      </c>
      <c r="B1194">
        <v>7.6199998855590803</v>
      </c>
      <c r="C1194">
        <v>34.874943411463299</v>
      </c>
      <c r="D1194">
        <v>0.26026555158338699</v>
      </c>
      <c r="E1194">
        <v>8.1800003051757795</v>
      </c>
      <c r="F1194">
        <v>84.891921997070298</v>
      </c>
      <c r="G1194">
        <v>30.602465235276298</v>
      </c>
      <c r="H1194">
        <v>16.409999847412099</v>
      </c>
      <c r="I1194">
        <v>14.1099996566772</v>
      </c>
      <c r="J1194">
        <v>1.52835668956559</v>
      </c>
      <c r="K1194">
        <v>5.7501111960263502</v>
      </c>
      <c r="L1194">
        <v>130.009994506835</v>
      </c>
      <c r="M1194">
        <v>2.6324999332427899</v>
      </c>
      <c r="N1194">
        <v>1.2125805239908001</v>
      </c>
      <c r="O1194">
        <v>1.43572890190188</v>
      </c>
      <c r="P1194">
        <v>16.742250442504801</v>
      </c>
      <c r="Q1194">
        <v>6.4600784515282603</v>
      </c>
      <c r="R1194">
        <v>1.4385358653962601</v>
      </c>
      <c r="S1194">
        <v>194.04915332794101</v>
      </c>
      <c r="T1194">
        <v>0.85470084290403703</v>
      </c>
      <c r="U1194">
        <v>92.330001831054602</v>
      </c>
      <c r="V1194">
        <v>1344.7884829954701</v>
      </c>
      <c r="W1194">
        <v>2.9612787618164802</v>
      </c>
      <c r="X1194">
        <v>0.41822799086036599</v>
      </c>
      <c r="Y1194">
        <v>100.92074715251501</v>
      </c>
      <c r="Z1194">
        <v>12.579999923706</v>
      </c>
      <c r="AA1194">
        <v>1.64155963334465</v>
      </c>
      <c r="AB1194">
        <v>133.419998168945</v>
      </c>
      <c r="AC1194">
        <v>11.1728928868034</v>
      </c>
      <c r="AD1194">
        <v>75.891216576914303</v>
      </c>
      <c r="AE1194">
        <v>72.769996643066406</v>
      </c>
      <c r="AF1194">
        <v>15.3800001144409</v>
      </c>
      <c r="AG1194">
        <v>1.93968170774991</v>
      </c>
    </row>
    <row r="1195" spans="1:33" x14ac:dyDescent="0.2">
      <c r="A1195" s="94">
        <v>45590</v>
      </c>
      <c r="B1195">
        <v>6.88000011444091</v>
      </c>
      <c r="C1195">
        <v>34.117724570807603</v>
      </c>
      <c r="D1195">
        <v>0.25247173396544298</v>
      </c>
      <c r="E1195">
        <v>7.9899997711181596</v>
      </c>
      <c r="F1195">
        <v>84.714294433593693</v>
      </c>
      <c r="G1195">
        <v>30.588818644173099</v>
      </c>
      <c r="H1195">
        <v>16.639999389648398</v>
      </c>
      <c r="I1195">
        <v>14.1000003814697</v>
      </c>
      <c r="J1195">
        <v>1.52696409718917</v>
      </c>
      <c r="K1195">
        <v>5.9793610419969703</v>
      </c>
      <c r="L1195">
        <v>129.77000427246</v>
      </c>
      <c r="M1195">
        <v>2.5196785926818799</v>
      </c>
      <c r="N1195">
        <v>1.2108951685004099</v>
      </c>
      <c r="O1195">
        <v>1.47077411900927</v>
      </c>
      <c r="P1195">
        <v>16.347385406494102</v>
      </c>
      <c r="Q1195">
        <v>6.4506153896215803</v>
      </c>
      <c r="R1195">
        <v>1.45813134042693</v>
      </c>
      <c r="S1195">
        <v>189.47676724312601</v>
      </c>
      <c r="T1195">
        <v>0.85689797104834697</v>
      </c>
      <c r="U1195">
        <v>91.25</v>
      </c>
      <c r="V1195">
        <v>1352.9451561025301</v>
      </c>
      <c r="W1195">
        <v>2.99071456940157</v>
      </c>
      <c r="X1195">
        <v>0.44109176410652001</v>
      </c>
      <c r="Y1195">
        <v>103.78692626953099</v>
      </c>
      <c r="Z1195">
        <v>12.420000076293899</v>
      </c>
      <c r="AA1195">
        <v>1.6038789011638099</v>
      </c>
      <c r="AB1195">
        <v>133.13000488281199</v>
      </c>
      <c r="AC1195">
        <v>11.2195016499753</v>
      </c>
      <c r="AD1195">
        <v>75.463745332424807</v>
      </c>
      <c r="AE1195">
        <v>72.089996337890597</v>
      </c>
      <c r="AF1195">
        <v>15.300000190734799</v>
      </c>
      <c r="AG1195">
        <v>1.8855932130786599</v>
      </c>
    </row>
    <row r="1196" spans="1:33" x14ac:dyDescent="0.2">
      <c r="A1196" s="94">
        <v>45593</v>
      </c>
      <c r="B1196">
        <v>7.2399997711181596</v>
      </c>
      <c r="C1196">
        <v>34.343891067878701</v>
      </c>
      <c r="D1196">
        <v>0.25502071474200899</v>
      </c>
      <c r="E1196">
        <v>8.2600002288818306</v>
      </c>
      <c r="F1196">
        <v>85.592529296875</v>
      </c>
      <c r="G1196">
        <v>30.7351943920346</v>
      </c>
      <c r="H1196">
        <v>16.790000915527301</v>
      </c>
      <c r="I1196">
        <v>14.949999809265099</v>
      </c>
      <c r="J1196">
        <v>1.5435176363993699</v>
      </c>
      <c r="K1196">
        <v>5.89659810017422</v>
      </c>
      <c r="L1196">
        <v>130.78999328613199</v>
      </c>
      <c r="M1196">
        <v>3.2436161041259699</v>
      </c>
      <c r="N1196">
        <v>1.2261063275553801</v>
      </c>
      <c r="O1196">
        <v>1.52806846318597</v>
      </c>
      <c r="P1196">
        <v>16.515203475952099</v>
      </c>
      <c r="Q1196">
        <v>6.8060841496424</v>
      </c>
      <c r="R1196">
        <v>1.60391009031371</v>
      </c>
      <c r="S1196">
        <v>190.82938849925901</v>
      </c>
      <c r="T1196">
        <v>0.90729064583101104</v>
      </c>
      <c r="U1196">
        <v>91.010002136230398</v>
      </c>
      <c r="V1196">
        <v>1388.2935253297301</v>
      </c>
      <c r="W1196">
        <v>3.0898442864417999</v>
      </c>
      <c r="X1196">
        <v>0.52948695004324897</v>
      </c>
      <c r="Y1196">
        <v>102.69401824474301</v>
      </c>
      <c r="Z1196">
        <v>12.810000419616699</v>
      </c>
      <c r="AA1196">
        <v>1.6046697419531</v>
      </c>
      <c r="AB1196">
        <v>133.39999389648401</v>
      </c>
      <c r="AC1196">
        <v>11.655647293989</v>
      </c>
      <c r="AD1196">
        <v>73.821597530321</v>
      </c>
      <c r="AE1196">
        <v>73.330001831054602</v>
      </c>
      <c r="AF1196">
        <v>15.329999923706</v>
      </c>
      <c r="AG1196">
        <v>1.9047408485340001</v>
      </c>
    </row>
    <row r="1197" spans="1:33" x14ac:dyDescent="0.2">
      <c r="A1197" s="94">
        <v>45594</v>
      </c>
      <c r="B1197">
        <v>7.0999999046325604</v>
      </c>
      <c r="C1197">
        <v>34.981448472088204</v>
      </c>
      <c r="D1197">
        <v>0.248677813941826</v>
      </c>
      <c r="E1197">
        <v>8.4600000381469709</v>
      </c>
      <c r="F1197">
        <v>86.283271789550696</v>
      </c>
      <c r="G1197">
        <v>31.042643910040599</v>
      </c>
      <c r="H1197">
        <v>17.049999237060501</v>
      </c>
      <c r="I1197">
        <v>14.9899997711181</v>
      </c>
      <c r="J1197">
        <v>1.4857944398625</v>
      </c>
      <c r="K1197">
        <v>5.94273135936435</v>
      </c>
      <c r="L1197">
        <v>131.419998168945</v>
      </c>
      <c r="M1197">
        <v>3.1589999198913499</v>
      </c>
      <c r="N1197">
        <v>1.19116093225727</v>
      </c>
      <c r="O1197">
        <v>1.4451069682219699</v>
      </c>
      <c r="P1197">
        <v>16.5645637512207</v>
      </c>
      <c r="Q1197">
        <v>6.4679056112931903</v>
      </c>
      <c r="R1197">
        <v>1.6274991332251101</v>
      </c>
      <c r="S1197">
        <v>190.429316054694</v>
      </c>
      <c r="T1197">
        <v>0.91616976999412703</v>
      </c>
      <c r="U1197">
        <v>91.069999694824205</v>
      </c>
      <c r="V1197">
        <v>1450.38317909992</v>
      </c>
      <c r="W1197">
        <v>3.03612750788397</v>
      </c>
      <c r="X1197">
        <v>0.57523673030837497</v>
      </c>
      <c r="Y1197">
        <v>102.82458987832</v>
      </c>
      <c r="Z1197">
        <v>13.140000343322701</v>
      </c>
      <c r="AA1197">
        <v>1.63875597718751</v>
      </c>
      <c r="AB1197">
        <v>136.33000183105401</v>
      </c>
      <c r="AC1197">
        <v>11.709143207930801</v>
      </c>
      <c r="AD1197">
        <v>71.321937115937999</v>
      </c>
      <c r="AE1197">
        <v>74.989997863769503</v>
      </c>
      <c r="AF1197">
        <v>15.4099998474121</v>
      </c>
      <c r="AG1197">
        <v>1.85632746641644</v>
      </c>
    </row>
    <row r="1198" spans="1:33" x14ac:dyDescent="0.2">
      <c r="A1198" s="94">
        <v>45595</v>
      </c>
      <c r="B1198">
        <v>7.0500001907348597</v>
      </c>
      <c r="C1198">
        <v>34.279777551899301</v>
      </c>
      <c r="D1198">
        <v>0.25347221917576201</v>
      </c>
      <c r="E1198">
        <v>8.17000007629394</v>
      </c>
      <c r="F1198">
        <v>86.974006652832003</v>
      </c>
      <c r="G1198">
        <v>30.473256591357501</v>
      </c>
      <c r="H1198">
        <v>17.1800003051757</v>
      </c>
      <c r="I1198">
        <v>15.619999885559</v>
      </c>
      <c r="J1198">
        <v>1.46000757029406</v>
      </c>
      <c r="K1198">
        <v>5.9491927155213702</v>
      </c>
      <c r="L1198">
        <v>133.21000671386699</v>
      </c>
      <c r="M1198">
        <v>3.3399999141693102</v>
      </c>
      <c r="N1198">
        <v>1.17109163761753</v>
      </c>
      <c r="O1198">
        <v>1.4207374707925799</v>
      </c>
      <c r="P1198">
        <v>16.633663177490199</v>
      </c>
      <c r="Q1198">
        <v>6.6057978233449104</v>
      </c>
      <c r="R1198">
        <v>1.5553779456937999</v>
      </c>
      <c r="S1198">
        <v>178.32409693012499</v>
      </c>
      <c r="T1198">
        <v>0.87235801287402304</v>
      </c>
      <c r="U1198">
        <v>94.069999694824205</v>
      </c>
      <c r="V1198">
        <v>1483.40835421519</v>
      </c>
      <c r="W1198">
        <v>2.95788283685095</v>
      </c>
      <c r="X1198">
        <v>0.69003241714958097</v>
      </c>
      <c r="Y1198">
        <v>103.13638976216301</v>
      </c>
      <c r="Z1198">
        <v>13.3800001144409</v>
      </c>
      <c r="AA1198">
        <v>1.6528969943454499</v>
      </c>
      <c r="AB1198">
        <v>137.350006103515</v>
      </c>
      <c r="AC1198">
        <v>11.804760318056999</v>
      </c>
      <c r="AD1198">
        <v>76.740987566648897</v>
      </c>
      <c r="AE1198">
        <v>82.120002746582003</v>
      </c>
      <c r="AF1198">
        <v>15.560000419616699</v>
      </c>
      <c r="AG1198">
        <v>1.8836805499262199</v>
      </c>
    </row>
    <row r="1199" spans="1:33" x14ac:dyDescent="0.2">
      <c r="A1199" s="94">
        <v>45596</v>
      </c>
      <c r="B1199">
        <v>6.9499998092651296</v>
      </c>
      <c r="C1199">
        <v>34.162973952311397</v>
      </c>
      <c r="D1199">
        <v>0.24469395207265501</v>
      </c>
      <c r="E1199">
        <v>7.8400001525878897</v>
      </c>
      <c r="F1199">
        <v>85.809616088867102</v>
      </c>
      <c r="G1199">
        <v>31.336822081356399</v>
      </c>
      <c r="H1199">
        <v>16.639999389648398</v>
      </c>
      <c r="I1199">
        <v>15.170000076293899</v>
      </c>
      <c r="J1199">
        <v>1.41676504254897</v>
      </c>
      <c r="K1199">
        <v>5.9795250288708104</v>
      </c>
      <c r="L1199">
        <v>133.47000122070301</v>
      </c>
      <c r="M1199">
        <v>3.17000007629394</v>
      </c>
      <c r="N1199">
        <v>1.1665823623398901</v>
      </c>
      <c r="O1199">
        <v>1.44487543346444</v>
      </c>
      <c r="P1199">
        <v>16.5448188781738</v>
      </c>
      <c r="Q1199">
        <v>6.6200031594554503</v>
      </c>
      <c r="R1199">
        <v>1.55731713116725</v>
      </c>
      <c r="S1199">
        <v>172.878115296423</v>
      </c>
      <c r="T1199">
        <v>0.90937198387125995</v>
      </c>
      <c r="U1199">
        <v>93.279998779296804</v>
      </c>
      <c r="V1199">
        <v>1476.5510516388399</v>
      </c>
      <c r="W1199">
        <v>2.9951649333926</v>
      </c>
      <c r="X1199">
        <v>0.82925733625193399</v>
      </c>
      <c r="Y1199">
        <v>102.704665392637</v>
      </c>
      <c r="Z1199">
        <v>13.279999732971101</v>
      </c>
      <c r="AA1199">
        <v>1.6952407039388999</v>
      </c>
      <c r="AB1199">
        <v>137.11000061035099</v>
      </c>
      <c r="AC1199">
        <v>11.9066423363473</v>
      </c>
      <c r="AD1199">
        <v>73.829251232845294</v>
      </c>
      <c r="AE1199">
        <v>80.919998168945298</v>
      </c>
      <c r="AF1199">
        <v>17.1800003051757</v>
      </c>
      <c r="AG1199">
        <v>1.8412785879015401</v>
      </c>
    </row>
    <row r="1200" spans="1:33" x14ac:dyDescent="0.2">
      <c r="A1200" s="94">
        <v>45597</v>
      </c>
      <c r="B1200">
        <v>6.9499998092651296</v>
      </c>
      <c r="C1200">
        <v>34.944476707667398</v>
      </c>
      <c r="D1200">
        <v>0.234912071314756</v>
      </c>
      <c r="E1200">
        <v>8.0399999618530202</v>
      </c>
      <c r="F1200">
        <v>85.483985900878906</v>
      </c>
      <c r="G1200">
        <v>31.3927135895911</v>
      </c>
      <c r="H1200">
        <v>16.549999237060501</v>
      </c>
      <c r="I1200">
        <v>15.1300001144409</v>
      </c>
      <c r="J1200">
        <v>1.42586208289469</v>
      </c>
      <c r="K1200">
        <v>5.93190295751696</v>
      </c>
      <c r="L1200">
        <v>133.53999328613199</v>
      </c>
      <c r="M1200">
        <v>3.1099998950958199</v>
      </c>
      <c r="N1200">
        <v>1.16878547196074</v>
      </c>
      <c r="O1200">
        <v>1.34719390211262</v>
      </c>
      <c r="P1200">
        <v>16.9495544433593</v>
      </c>
      <c r="Q1200">
        <v>6.8104232240391296</v>
      </c>
      <c r="R1200">
        <v>1.47081546302712</v>
      </c>
      <c r="S1200">
        <v>178.53253746032701</v>
      </c>
      <c r="T1200">
        <v>0.83725501357952103</v>
      </c>
      <c r="U1200">
        <v>93.370002746582003</v>
      </c>
      <c r="V1200">
        <v>1493.36230413883</v>
      </c>
      <c r="W1200">
        <v>2.8545338106600799</v>
      </c>
      <c r="X1200">
        <v>0.77263465523719699</v>
      </c>
      <c r="Y1200">
        <v>102.214537590742</v>
      </c>
      <c r="Z1200">
        <v>13.550000190734799</v>
      </c>
      <c r="AA1200">
        <v>1.7062475000781701</v>
      </c>
      <c r="AB1200">
        <v>136.13999938964801</v>
      </c>
      <c r="AC1200">
        <v>11.788551218119499</v>
      </c>
      <c r="AD1200">
        <v>73.476922850449199</v>
      </c>
      <c r="AE1200">
        <v>79.699996948242102</v>
      </c>
      <c r="AF1200">
        <v>16.899999618530199</v>
      </c>
      <c r="AG1200">
        <v>1.7514768078876499</v>
      </c>
    </row>
    <row r="1201" spans="1:33" x14ac:dyDescent="0.2">
      <c r="A1201" s="94">
        <v>45600</v>
      </c>
      <c r="B1201">
        <v>6.9800000190734801</v>
      </c>
      <c r="C1201">
        <v>34.385265016039497</v>
      </c>
      <c r="D1201">
        <v>0.26596090610734802</v>
      </c>
      <c r="E1201">
        <v>7.8400001525878897</v>
      </c>
      <c r="F1201">
        <v>85.562927246093693</v>
      </c>
      <c r="G1201">
        <v>32.479303330181096</v>
      </c>
      <c r="H1201">
        <v>16.569999694824201</v>
      </c>
      <c r="I1201">
        <v>15.170000076293899</v>
      </c>
      <c r="J1201">
        <v>1.4322423756521301</v>
      </c>
      <c r="K1201">
        <v>6.00171284470707</v>
      </c>
      <c r="L1201">
        <v>132.83000183105401</v>
      </c>
      <c r="M1201">
        <v>3.3299999237060498</v>
      </c>
      <c r="N1201">
        <v>1.1865145124893799</v>
      </c>
      <c r="O1201">
        <v>1.3802885006527601</v>
      </c>
      <c r="P1201">
        <v>17.403648376464801</v>
      </c>
      <c r="Q1201">
        <v>6.7540056246729101</v>
      </c>
      <c r="R1201">
        <v>1.4589214757857101</v>
      </c>
      <c r="S1201">
        <v>176.167387247085</v>
      </c>
      <c r="T1201">
        <v>0.84109133948700698</v>
      </c>
      <c r="U1201">
        <v>93.080001831054602</v>
      </c>
      <c r="V1201">
        <v>1497.21749278416</v>
      </c>
      <c r="W1201">
        <v>2.9557550469145801</v>
      </c>
      <c r="X1201">
        <v>0.80458323463398695</v>
      </c>
      <c r="Y1201">
        <v>102.655709296464</v>
      </c>
      <c r="Z1201">
        <v>13.3800001144409</v>
      </c>
      <c r="AA1201">
        <v>1.66448697015087</v>
      </c>
      <c r="AB1201">
        <v>137.32000732421801</v>
      </c>
      <c r="AD1201">
        <v>76.901182674986998</v>
      </c>
      <c r="AE1201">
        <v>80.589996337890597</v>
      </c>
      <c r="AF1201">
        <v>17.299999237060501</v>
      </c>
      <c r="AG1201">
        <v>1.9039983607814699</v>
      </c>
    </row>
    <row r="1202" spans="1:33" x14ac:dyDescent="0.2">
      <c r="A1202" s="94">
        <v>45601</v>
      </c>
      <c r="B1202">
        <v>7.1900000572204501</v>
      </c>
      <c r="C1202">
        <v>34.285901887828899</v>
      </c>
      <c r="D1202">
        <v>0.26076746224576203</v>
      </c>
      <c r="E1202">
        <v>8.5399999618530202</v>
      </c>
      <c r="F1202">
        <v>86.934539794921804</v>
      </c>
      <c r="G1202">
        <v>33.069651445835703</v>
      </c>
      <c r="H1202">
        <v>17.120000839233398</v>
      </c>
      <c r="I1202">
        <v>15.619999885559</v>
      </c>
      <c r="J1202">
        <v>1.4427006208292901</v>
      </c>
      <c r="K1202">
        <v>5.9902413417904601</v>
      </c>
      <c r="L1202">
        <v>115.879997253417</v>
      </c>
      <c r="M1202">
        <v>3.4000000953674299</v>
      </c>
      <c r="N1202">
        <v>1.19050978938675</v>
      </c>
      <c r="O1202">
        <v>1.4201584446228901</v>
      </c>
      <c r="P1202">
        <v>17.857744216918899</v>
      </c>
      <c r="Q1202">
        <v>6.7837928366215001</v>
      </c>
      <c r="R1202">
        <v>1.5061005250002899</v>
      </c>
      <c r="S1202">
        <v>173.76743123979301</v>
      </c>
      <c r="T1202">
        <v>0.89323460553140399</v>
      </c>
      <c r="U1202">
        <v>94.769996643066406</v>
      </c>
      <c r="V1202">
        <v>1534.9126272421199</v>
      </c>
      <c r="W1202">
        <v>3.0460145830341201</v>
      </c>
      <c r="X1202">
        <v>0.78334136216323402</v>
      </c>
      <c r="Y1202">
        <v>102.664750397205</v>
      </c>
      <c r="Z1202">
        <v>13.829999923706</v>
      </c>
      <c r="AA1202">
        <v>1.67833326219302</v>
      </c>
      <c r="AB1202">
        <v>139.75</v>
      </c>
      <c r="AC1202">
        <v>11.4355755135105</v>
      </c>
      <c r="AD1202">
        <v>78.202698170681202</v>
      </c>
      <c r="AE1202">
        <v>81.279998779296804</v>
      </c>
      <c r="AF1202">
        <v>17.649999618530199</v>
      </c>
      <c r="AG1202">
        <v>1.85127634606764</v>
      </c>
    </row>
    <row r="1203" spans="1:33" x14ac:dyDescent="0.2">
      <c r="A1203" s="94">
        <v>45602</v>
      </c>
      <c r="B1203">
        <v>7.3099999427795401</v>
      </c>
      <c r="C1203">
        <v>34.880923700448598</v>
      </c>
      <c r="D1203">
        <v>0.26655980312069599</v>
      </c>
      <c r="E1203">
        <v>8.7299995422363192</v>
      </c>
      <c r="F1203">
        <v>95.144470214843693</v>
      </c>
      <c r="G1203">
        <v>32.365747343280198</v>
      </c>
      <c r="H1203">
        <v>19.030000686645501</v>
      </c>
      <c r="I1203">
        <v>16.870000839233398</v>
      </c>
      <c r="J1203">
        <v>1.45025490674761</v>
      </c>
      <c r="K1203">
        <v>5.9682378161985996</v>
      </c>
      <c r="L1203">
        <v>116.389999389648</v>
      </c>
      <c r="M1203">
        <v>3.1500000953674299</v>
      </c>
      <c r="N1203">
        <v>1.20244433193725</v>
      </c>
      <c r="O1203">
        <v>1.4305426561563099</v>
      </c>
      <c r="P1203">
        <v>17.660310745239201</v>
      </c>
      <c r="Q1203">
        <v>7.1935458286375704</v>
      </c>
      <c r="R1203">
        <v>1.51783953572568</v>
      </c>
      <c r="S1203">
        <v>173.857897639274</v>
      </c>
      <c r="T1203">
        <v>0.90816929113479605</v>
      </c>
      <c r="U1203">
        <v>99.459999084472599</v>
      </c>
      <c r="V1203">
        <v>1548.0719944580601</v>
      </c>
      <c r="W1203">
        <v>3.0863676774636399</v>
      </c>
      <c r="X1203">
        <v>0.71949540095896902</v>
      </c>
      <c r="Y1203">
        <v>103.370466411113</v>
      </c>
      <c r="Z1203">
        <v>15.0900001525878</v>
      </c>
      <c r="AA1203">
        <v>1.69986591060866</v>
      </c>
      <c r="AB1203">
        <v>160.14999389648401</v>
      </c>
      <c r="AC1203">
        <v>11.4405151577462</v>
      </c>
      <c r="AD1203">
        <v>79.783181519405801</v>
      </c>
      <c r="AE1203">
        <v>88.980003356933594</v>
      </c>
      <c r="AF1203">
        <v>18.170000076293899</v>
      </c>
      <c r="AG1203">
        <v>1.8990207886682999</v>
      </c>
    </row>
    <row r="1204" spans="1:33" x14ac:dyDescent="0.2">
      <c r="A1204" s="94">
        <v>45603</v>
      </c>
      <c r="B1204">
        <v>7.3600001335143999</v>
      </c>
      <c r="C1204">
        <v>35.322530512352799</v>
      </c>
      <c r="D1204">
        <v>0.25022907007475398</v>
      </c>
      <c r="E1204">
        <v>8.8900003433227504</v>
      </c>
      <c r="F1204">
        <v>97.206825256347599</v>
      </c>
      <c r="G1204">
        <v>31.397341378031101</v>
      </c>
      <c r="H1204">
        <v>19.409999847412099</v>
      </c>
      <c r="I1204">
        <v>17.350000381469702</v>
      </c>
      <c r="J1204">
        <v>1.4504870136559</v>
      </c>
      <c r="K1204">
        <v>5.9104327876120699</v>
      </c>
      <c r="L1204">
        <v>116.51999664306599</v>
      </c>
      <c r="M1204">
        <v>3.38000011444091</v>
      </c>
      <c r="N1204">
        <v>1.2108291762515899</v>
      </c>
      <c r="O1204">
        <v>1.45327379604577</v>
      </c>
      <c r="P1204">
        <v>17.6109523773193</v>
      </c>
      <c r="Q1204">
        <v>7.1186727027118097</v>
      </c>
      <c r="R1204">
        <v>1.52851519311815</v>
      </c>
      <c r="S1204">
        <v>173.339067280292</v>
      </c>
      <c r="T1204">
        <v>0.93494409794658295</v>
      </c>
      <c r="U1204">
        <v>98.889999389648395</v>
      </c>
      <c r="V1204">
        <v>1522.60437565282</v>
      </c>
      <c r="W1204">
        <v>3.1350584328174498</v>
      </c>
      <c r="X1204">
        <v>0.63676522560641002</v>
      </c>
      <c r="Y1204">
        <v>100.16748747229499</v>
      </c>
      <c r="Z1204">
        <v>14.9099998474121</v>
      </c>
      <c r="AA1204">
        <v>1.67120214538953</v>
      </c>
      <c r="AB1204">
        <v>163.53999328613199</v>
      </c>
      <c r="AC1204">
        <v>11.3479692299441</v>
      </c>
      <c r="AD1204">
        <v>83.566810756364205</v>
      </c>
      <c r="AE1204">
        <v>90.370002746582003</v>
      </c>
      <c r="AF1204">
        <v>18.7399997711181</v>
      </c>
      <c r="AG1204">
        <v>1.8273771172262401</v>
      </c>
    </row>
    <row r="1205" spans="1:33" x14ac:dyDescent="0.2">
      <c r="A1205" s="94">
        <v>45604</v>
      </c>
      <c r="B1205">
        <v>7.4400000572204501</v>
      </c>
      <c r="C1205">
        <v>35.257033066537097</v>
      </c>
      <c r="D1205">
        <v>0.23897382033895501</v>
      </c>
      <c r="E1205">
        <v>8.6499996185302699</v>
      </c>
      <c r="F1205">
        <v>98.588310241699205</v>
      </c>
      <c r="G1205">
        <v>33.088451100046598</v>
      </c>
      <c r="H1205">
        <v>20.299999237060501</v>
      </c>
      <c r="I1205">
        <v>17.299999237060501</v>
      </c>
      <c r="J1205">
        <v>1.4563377919073099</v>
      </c>
      <c r="K1205">
        <v>5.9468567715616301</v>
      </c>
      <c r="L1205">
        <v>116.139999389648</v>
      </c>
      <c r="M1205">
        <v>3.3399999141693102</v>
      </c>
      <c r="N1205">
        <v>1.1930768373876499</v>
      </c>
      <c r="O1205">
        <v>1.4479359175850799</v>
      </c>
      <c r="P1205">
        <v>17.541852951049801</v>
      </c>
      <c r="Q1205">
        <v>7.0002241665610496</v>
      </c>
      <c r="R1205">
        <v>1.5039488582179099</v>
      </c>
      <c r="S1205">
        <v>174.989752050791</v>
      </c>
      <c r="T1205">
        <v>0.93401668648371505</v>
      </c>
      <c r="U1205">
        <v>101.879997253417</v>
      </c>
      <c r="V1205">
        <v>1562.86370331281</v>
      </c>
      <c r="W1205">
        <v>3.28096116927065</v>
      </c>
      <c r="X1205">
        <v>0.66235365732374096</v>
      </c>
      <c r="Y1205">
        <v>99.314535140991197</v>
      </c>
      <c r="Z1205">
        <v>16.2000007629394</v>
      </c>
      <c r="AA1205">
        <v>1.63925626072063</v>
      </c>
      <c r="AB1205">
        <v>172.52000427246</v>
      </c>
      <c r="AC1205">
        <v>11.509627512053401</v>
      </c>
      <c r="AD1205">
        <v>84.987570596305801</v>
      </c>
      <c r="AE1205">
        <v>91.230003356933594</v>
      </c>
      <c r="AF1205">
        <v>18.790000915527301</v>
      </c>
      <c r="AG1205">
        <v>1.79757503452901</v>
      </c>
    </row>
    <row r="1206" spans="1:33" x14ac:dyDescent="0.2">
      <c r="A1206" s="94">
        <v>45607</v>
      </c>
      <c r="B1206">
        <v>7.46000003814697</v>
      </c>
      <c r="C1206">
        <v>35.177012455234902</v>
      </c>
      <c r="D1206">
        <v>0.258001538859851</v>
      </c>
      <c r="E1206">
        <v>8.6400003433227504</v>
      </c>
      <c r="F1206">
        <v>96.673965454101506</v>
      </c>
      <c r="G1206">
        <v>30.918980855492599</v>
      </c>
      <c r="H1206">
        <v>20.620000839233398</v>
      </c>
      <c r="I1206">
        <v>17.7600002288818</v>
      </c>
      <c r="J1206">
        <v>1.4808726270482799</v>
      </c>
      <c r="K1206">
        <v>5.8460221385580704</v>
      </c>
      <c r="L1206">
        <v>113.81999969482401</v>
      </c>
      <c r="M1206">
        <v>3.1500000953674299</v>
      </c>
      <c r="N1206">
        <v>1.2189685180783201</v>
      </c>
      <c r="O1206">
        <v>1.5059485933629999</v>
      </c>
      <c r="P1206">
        <v>17.729412078857401</v>
      </c>
      <c r="Q1206">
        <v>6.9933966328606996</v>
      </c>
      <c r="R1206">
        <v>1.5561003931354001</v>
      </c>
      <c r="S1206">
        <v>176.31365166069699</v>
      </c>
      <c r="T1206">
        <v>0.95009891457645701</v>
      </c>
      <c r="U1206">
        <v>102.889999389648</v>
      </c>
      <c r="V1206">
        <v>1572.4464002478601</v>
      </c>
      <c r="W1206">
        <v>3.5900364878717599</v>
      </c>
      <c r="X1206">
        <v>0.66869132791722996</v>
      </c>
      <c r="Y1206">
        <v>102.044771313667</v>
      </c>
      <c r="Z1206">
        <v>16.780000686645501</v>
      </c>
      <c r="AA1206">
        <v>1.60026543517982</v>
      </c>
      <c r="AB1206">
        <v>170.55999755859301</v>
      </c>
      <c r="AC1206">
        <v>11.9364476626009</v>
      </c>
      <c r="AD1206">
        <v>87.013434020464004</v>
      </c>
      <c r="AE1206">
        <v>90.830001831054602</v>
      </c>
      <c r="AF1206">
        <v>18.7399997711181</v>
      </c>
      <c r="AG1206">
        <v>1.88794365551254</v>
      </c>
    </row>
    <row r="1207" spans="1:33" x14ac:dyDescent="0.2">
      <c r="A1207" s="94">
        <v>45608</v>
      </c>
      <c r="B1207">
        <v>7.3299999237060502</v>
      </c>
      <c r="C1207">
        <v>34.5739553474777</v>
      </c>
      <c r="D1207">
        <v>0.243249805599454</v>
      </c>
      <c r="E1207">
        <v>8.4499998092651296</v>
      </c>
      <c r="F1207">
        <v>96.703567504882798</v>
      </c>
      <c r="G1207">
        <v>29.738316743167999</v>
      </c>
      <c r="H1207">
        <v>20.139999389648398</v>
      </c>
      <c r="I1207">
        <v>17.319999694824201</v>
      </c>
      <c r="J1207">
        <v>1.51987903170299</v>
      </c>
      <c r="K1207">
        <v>5.6854998840104702</v>
      </c>
      <c r="L1207">
        <v>111.58000183105401</v>
      </c>
      <c r="M1207">
        <v>3.16000008583068</v>
      </c>
      <c r="N1207">
        <v>1.19260585829738</v>
      </c>
      <c r="O1207">
        <v>1.44222092106815</v>
      </c>
      <c r="P1207">
        <v>17.295061111450099</v>
      </c>
      <c r="Q1207">
        <v>6.7923060235366304</v>
      </c>
      <c r="R1207">
        <v>1.5087850347909999</v>
      </c>
      <c r="S1207">
        <v>175.269281101427</v>
      </c>
      <c r="T1207">
        <v>0.92218938600302502</v>
      </c>
      <c r="U1207">
        <v>102.290000915527</v>
      </c>
      <c r="V1207">
        <v>1560.2440055592699</v>
      </c>
      <c r="W1207">
        <v>3.53344132274241</v>
      </c>
      <c r="X1207">
        <v>0.62265113875196099</v>
      </c>
      <c r="Y1207">
        <v>98.171749562024999</v>
      </c>
      <c r="Z1207">
        <v>16.899999618530199</v>
      </c>
      <c r="AA1207">
        <v>1.59321108998476</v>
      </c>
      <c r="AB1207">
        <v>170.13999938964801</v>
      </c>
      <c r="AC1207">
        <v>10.9413466721308</v>
      </c>
      <c r="AD1207">
        <v>86.729995916841204</v>
      </c>
      <c r="AE1207">
        <v>89.260002136230398</v>
      </c>
      <c r="AF1207">
        <v>18.459999084472599</v>
      </c>
      <c r="AG1207">
        <v>1.8174235851287699</v>
      </c>
    </row>
    <row r="1208" spans="1:33" x14ac:dyDescent="0.2">
      <c r="A1208" s="94">
        <v>45609</v>
      </c>
      <c r="B1208">
        <v>7.3299999237060502</v>
      </c>
      <c r="C1208">
        <v>33.8036547373462</v>
      </c>
      <c r="D1208">
        <v>0.24529418394435601</v>
      </c>
      <c r="E1208">
        <v>8.4300003051757795</v>
      </c>
      <c r="F1208">
        <v>97.187088012695298</v>
      </c>
      <c r="G1208">
        <v>28.436356224116</v>
      </c>
      <c r="H1208">
        <v>20.329999923706001</v>
      </c>
      <c r="I1208">
        <v>19.850000381469702</v>
      </c>
      <c r="J1208">
        <v>1.5072735959288599</v>
      </c>
      <c r="K1208">
        <v>5.6131504482191197</v>
      </c>
      <c r="L1208">
        <v>111.139999389648</v>
      </c>
      <c r="M1208">
        <v>3.0499999523162802</v>
      </c>
      <c r="N1208">
        <v>1.2210299268662299</v>
      </c>
      <c r="O1208">
        <v>1.5418440924582</v>
      </c>
      <c r="P1208">
        <v>17.077884674072202</v>
      </c>
      <c r="Q1208">
        <v>6.7758173197507796</v>
      </c>
      <c r="R1208">
        <v>1.51003929895168</v>
      </c>
      <c r="S1208">
        <v>167.69117892636999</v>
      </c>
      <c r="T1208">
        <v>0.92925491769596302</v>
      </c>
      <c r="U1208">
        <v>100.449996948242</v>
      </c>
      <c r="V1208">
        <v>1517.0378208074301</v>
      </c>
      <c r="W1208">
        <v>3.72946507063457</v>
      </c>
      <c r="X1208">
        <v>0.64301124863333503</v>
      </c>
      <c r="Y1208">
        <v>97.454711258411393</v>
      </c>
      <c r="Z1208">
        <v>16.25</v>
      </c>
      <c r="AA1208">
        <v>1.58268706755643</v>
      </c>
      <c r="AB1208">
        <v>168.33999633789</v>
      </c>
      <c r="AC1208">
        <v>10.577842711122599</v>
      </c>
      <c r="AD1208">
        <v>81.995492561983994</v>
      </c>
      <c r="AE1208">
        <v>89.849998474121094</v>
      </c>
      <c r="AF1208">
        <v>18.4899997711181</v>
      </c>
      <c r="AG1208">
        <v>1.8144811872073101</v>
      </c>
    </row>
    <row r="1209" spans="1:33" x14ac:dyDescent="0.2">
      <c r="A1209" s="94">
        <v>45610</v>
      </c>
      <c r="B1209">
        <v>7.0799999237060502</v>
      </c>
      <c r="C1209">
        <v>34.100992868225099</v>
      </c>
      <c r="D1209">
        <v>0.23252209835621299</v>
      </c>
      <c r="E1209">
        <v>8.1499996185302699</v>
      </c>
      <c r="F1209">
        <v>95.361564636230398</v>
      </c>
      <c r="G1209">
        <v>27.805576234819299</v>
      </c>
      <c r="H1209">
        <v>19.540000915527301</v>
      </c>
      <c r="I1209">
        <v>18.4500007629394</v>
      </c>
      <c r="J1209">
        <v>1.46466395305398</v>
      </c>
      <c r="K1209">
        <v>5.5837898351864999</v>
      </c>
      <c r="L1209">
        <v>107.040000915527</v>
      </c>
      <c r="M1209">
        <v>2.6500000953674299</v>
      </c>
      <c r="N1209">
        <v>1.19194293231383</v>
      </c>
      <c r="O1209">
        <v>1.8204471231402599</v>
      </c>
      <c r="P1209">
        <v>15.952522277831999</v>
      </c>
      <c r="Q1209">
        <v>6.6435941467217896</v>
      </c>
      <c r="R1209">
        <v>1.46327955089225</v>
      </c>
      <c r="S1209">
        <v>170.34650892019201</v>
      </c>
      <c r="T1209">
        <v>0.90399394987811998</v>
      </c>
      <c r="U1209">
        <v>99.620002746582003</v>
      </c>
      <c r="V1209">
        <v>1516.35871443265</v>
      </c>
      <c r="W1209">
        <v>3.3612516108032899</v>
      </c>
      <c r="X1209">
        <v>0.69910711678853898</v>
      </c>
      <c r="Y1209">
        <v>96.571703433990393</v>
      </c>
      <c r="Z1209">
        <v>15.420000076293899</v>
      </c>
      <c r="AA1209">
        <v>1.5913052466839399</v>
      </c>
      <c r="AB1209">
        <v>164.88000488281199</v>
      </c>
      <c r="AC1209">
        <v>10.4871248489978</v>
      </c>
      <c r="AD1209">
        <v>82.295114973615398</v>
      </c>
      <c r="AE1209">
        <v>84.819999694824205</v>
      </c>
      <c r="AF1209">
        <v>18.299999237060501</v>
      </c>
      <c r="AG1209">
        <v>1.7637231051089599</v>
      </c>
    </row>
    <row r="1210" spans="1:33" x14ac:dyDescent="0.2">
      <c r="A1210" s="94">
        <v>45611</v>
      </c>
      <c r="B1210">
        <v>6.9299998283386204</v>
      </c>
      <c r="C1210">
        <v>33.053934199642697</v>
      </c>
      <c r="E1210">
        <v>7.96000003814697</v>
      </c>
      <c r="F1210">
        <v>94.295845031738196</v>
      </c>
      <c r="G1210">
        <v>29.482522775650899</v>
      </c>
      <c r="H1210">
        <v>19.610000610351499</v>
      </c>
      <c r="I1210">
        <v>18.319999694824201</v>
      </c>
      <c r="J1210">
        <v>1.4745753565955499</v>
      </c>
      <c r="K1210">
        <v>5.4961039404535903</v>
      </c>
      <c r="L1210">
        <v>104</v>
      </c>
      <c r="M1210">
        <v>2.7999999523162802</v>
      </c>
      <c r="N1210">
        <v>1.19791956340554</v>
      </c>
      <c r="O1210">
        <v>1.8259282086700599</v>
      </c>
      <c r="P1210">
        <v>15.799511909484799</v>
      </c>
      <c r="Q1210">
        <v>6.4059650812789597</v>
      </c>
      <c r="R1210">
        <v>1.4994744201969701</v>
      </c>
      <c r="S1210">
        <v>162.53185870218601</v>
      </c>
      <c r="T1210">
        <v>0.91573065962853595</v>
      </c>
      <c r="U1210">
        <v>100.33000183105401</v>
      </c>
      <c r="V1210">
        <v>1508.5436615498299</v>
      </c>
      <c r="W1210">
        <v>3.4402149044070698</v>
      </c>
      <c r="X1210">
        <v>0.73728767829777497</v>
      </c>
      <c r="Y1210">
        <v>100.076007604599</v>
      </c>
      <c r="Z1210">
        <v>15.189999580383301</v>
      </c>
      <c r="AB1210">
        <v>159.61999511718699</v>
      </c>
      <c r="AC1210">
        <v>10.4552764178035</v>
      </c>
      <c r="AD1210">
        <v>81.916212215230104</v>
      </c>
      <c r="AE1210">
        <v>87.199996948242102</v>
      </c>
      <c r="AF1210">
        <v>18.5100002288818</v>
      </c>
    </row>
    <row r="1211" spans="1:33" x14ac:dyDescent="0.2">
      <c r="A1211" s="94">
        <v>45614</v>
      </c>
      <c r="B1211">
        <v>6.8699998855590803</v>
      </c>
      <c r="C1211">
        <v>33.434107305707997</v>
      </c>
      <c r="D1211">
        <v>0.23642701171672001</v>
      </c>
      <c r="E1211">
        <v>7.6599998474120996</v>
      </c>
      <c r="F1211">
        <v>94.512939453125</v>
      </c>
      <c r="G1211">
        <v>30.6235895259268</v>
      </c>
      <c r="H1211">
        <v>19.6800003051757</v>
      </c>
      <c r="I1211">
        <v>19.049999237060501</v>
      </c>
      <c r="J1211">
        <v>1.4562300969925699</v>
      </c>
      <c r="K1211">
        <v>5.5309372272253601</v>
      </c>
      <c r="L1211">
        <v>108</v>
      </c>
      <c r="M1211">
        <v>2.8199999332427899</v>
      </c>
      <c r="N1211">
        <v>1.2169824744784199</v>
      </c>
      <c r="O1211">
        <v>1.60696998950699</v>
      </c>
      <c r="P1211">
        <v>16.219057083129801</v>
      </c>
      <c r="Q1211">
        <v>5.9825748479757399</v>
      </c>
      <c r="R1211">
        <v>1.3497442013649199</v>
      </c>
      <c r="S1211">
        <v>164.115754814909</v>
      </c>
      <c r="T1211">
        <v>0.82699489350640198</v>
      </c>
      <c r="U1211">
        <v>101.550003051757</v>
      </c>
      <c r="V1211">
        <v>1522.1216277533599</v>
      </c>
      <c r="W1211">
        <v>3.28723560777865</v>
      </c>
      <c r="X1211">
        <v>0.65412806849204896</v>
      </c>
      <c r="Y1211">
        <v>99.994952082633901</v>
      </c>
      <c r="Z1211">
        <v>15.300000190734799</v>
      </c>
      <c r="AA1211">
        <v>1.5932052157569201</v>
      </c>
      <c r="AB1211">
        <v>161.80999755859301</v>
      </c>
      <c r="AC1211">
        <v>10.589970603854299</v>
      </c>
      <c r="AD1211">
        <v>79.447834908687497</v>
      </c>
      <c r="AE1211">
        <v>87.339996337890597</v>
      </c>
      <c r="AF1211">
        <v>18.670000076293899</v>
      </c>
      <c r="AG1211">
        <v>1.74472773647136</v>
      </c>
    </row>
    <row r="1212" spans="1:33" x14ac:dyDescent="0.2">
      <c r="A1212" s="94">
        <v>45615</v>
      </c>
      <c r="B1212">
        <v>6.8400001525878897</v>
      </c>
      <c r="C1212">
        <v>33.871908712069398</v>
      </c>
      <c r="D1212">
        <v>0.238410146321163</v>
      </c>
      <c r="E1212">
        <v>7.5500001907348597</v>
      </c>
      <c r="F1212">
        <v>93.605110168457003</v>
      </c>
      <c r="G1212">
        <v>31.342210381988899</v>
      </c>
      <c r="H1212">
        <v>19.940000534057599</v>
      </c>
      <c r="I1212">
        <v>19.159999847412099</v>
      </c>
      <c r="J1212">
        <v>1.4401415194218099</v>
      </c>
      <c r="K1212">
        <v>5.5373855963881802</v>
      </c>
      <c r="L1212">
        <v>109.059997558593</v>
      </c>
      <c r="M1212">
        <v>2.8299999237060498</v>
      </c>
      <c r="N1212">
        <v>1.21071400646709</v>
      </c>
      <c r="O1212">
        <v>1.56729413919543</v>
      </c>
      <c r="P1212">
        <v>16.061111450195298</v>
      </c>
      <c r="Q1212">
        <v>5.8656049576792899</v>
      </c>
      <c r="R1212">
        <v>1.4097354237872299</v>
      </c>
      <c r="S1212">
        <v>166.022149071341</v>
      </c>
      <c r="T1212">
        <v>0.83478451618826399</v>
      </c>
      <c r="U1212">
        <v>101.66000366210901</v>
      </c>
      <c r="V1212">
        <v>1521.3115707714301</v>
      </c>
      <c r="W1212">
        <v>3.26726913539982</v>
      </c>
      <c r="X1212">
        <v>0.64681977104884603</v>
      </c>
      <c r="Y1212">
        <v>93.192515552043901</v>
      </c>
      <c r="Z1212">
        <v>15.1599998474121</v>
      </c>
      <c r="AA1212">
        <v>1.6425648427573201</v>
      </c>
      <c r="AB1212">
        <v>161.13999938964801</v>
      </c>
      <c r="AC1212">
        <v>11.491889470111699</v>
      </c>
      <c r="AD1212">
        <v>81.483078775984694</v>
      </c>
      <c r="AE1212">
        <v>87.769996643066406</v>
      </c>
      <c r="AF1212">
        <v>18.770000457763601</v>
      </c>
      <c r="AG1212">
        <v>1.7663232743000401</v>
      </c>
    </row>
    <row r="1213" spans="1:33" x14ac:dyDescent="0.2">
      <c r="A1213" s="94">
        <v>45616</v>
      </c>
      <c r="B1213">
        <v>6.96000003814697</v>
      </c>
      <c r="C1213">
        <v>34.103447798220202</v>
      </c>
      <c r="E1213">
        <v>7.5500001907348597</v>
      </c>
      <c r="F1213">
        <v>94.256378173828097</v>
      </c>
      <c r="G1213">
        <v>30.994999056563302</v>
      </c>
      <c r="H1213">
        <v>19.889999389648398</v>
      </c>
      <c r="I1213">
        <v>19.120000839233398</v>
      </c>
      <c r="J1213">
        <v>1.4520385079399301</v>
      </c>
      <c r="K1213">
        <v>5.4515449328937304</v>
      </c>
      <c r="L1213">
        <v>108.36000061035099</v>
      </c>
      <c r="M1213">
        <v>2.8099999427795401</v>
      </c>
      <c r="N1213">
        <v>1.2378938918364599</v>
      </c>
      <c r="O1213">
        <v>1.6509856817361701</v>
      </c>
      <c r="P1213">
        <v>16.149955749511701</v>
      </c>
      <c r="Q1213">
        <v>6.0084829469337198</v>
      </c>
      <c r="R1213">
        <v>1.5501305510966099</v>
      </c>
      <c r="S1213">
        <v>163.46318085323901</v>
      </c>
      <c r="T1213">
        <v>0.86763101198169201</v>
      </c>
      <c r="U1213">
        <v>102.800003051757</v>
      </c>
      <c r="V1213">
        <v>1512.9918647368299</v>
      </c>
      <c r="W1213">
        <v>3.35999764994573</v>
      </c>
      <c r="X1213">
        <v>0.64934163289636504</v>
      </c>
      <c r="Y1213">
        <v>97.747985720634404</v>
      </c>
      <c r="Z1213">
        <v>15.3800001144409</v>
      </c>
      <c r="AB1213">
        <v>161.39999389648401</v>
      </c>
      <c r="AC1213">
        <v>11.7837594203513</v>
      </c>
      <c r="AD1213">
        <v>81.835080114005805</v>
      </c>
      <c r="AE1213">
        <v>87.290000915527301</v>
      </c>
      <c r="AF1213">
        <v>18.879999160766602</v>
      </c>
    </row>
    <row r="1214" spans="1:33" x14ac:dyDescent="0.2">
      <c r="A1214" s="94">
        <v>45617</v>
      </c>
      <c r="B1214">
        <v>6.9800000190734801</v>
      </c>
      <c r="C1214">
        <v>33.9270821703739</v>
      </c>
      <c r="D1214">
        <v>0.228741765767008</v>
      </c>
      <c r="E1214">
        <v>7.5500001907348597</v>
      </c>
      <c r="F1214">
        <v>95.381301879882798</v>
      </c>
      <c r="G1214">
        <v>31.017014826644701</v>
      </c>
      <c r="H1214">
        <v>23.610000610351499</v>
      </c>
      <c r="I1214">
        <v>19.610000610351499</v>
      </c>
      <c r="J1214">
        <v>1.4329100343612899</v>
      </c>
      <c r="K1214">
        <v>5.37713478508413</v>
      </c>
      <c r="L1214">
        <v>111.050003051757</v>
      </c>
      <c r="M1214">
        <v>2.7999999523162802</v>
      </c>
      <c r="N1214">
        <v>1.22170079103051</v>
      </c>
      <c r="O1214">
        <v>1.64964108367294</v>
      </c>
      <c r="P1214">
        <v>16.0512390136718</v>
      </c>
      <c r="Q1214">
        <v>5.98150228594249</v>
      </c>
      <c r="R1214">
        <v>1.60270566701049</v>
      </c>
      <c r="S1214">
        <v>161.62031826376901</v>
      </c>
      <c r="T1214">
        <v>0.87106571629503504</v>
      </c>
      <c r="U1214">
        <v>103.41000366210901</v>
      </c>
      <c r="V1214">
        <v>1519.7081488736401</v>
      </c>
      <c r="W1214">
        <v>3.2840973654613199</v>
      </c>
      <c r="X1214">
        <v>0.65433460115826803</v>
      </c>
      <c r="Y1214">
        <v>97.762532472610403</v>
      </c>
      <c r="Z1214">
        <v>15.6000003814697</v>
      </c>
      <c r="AA1214">
        <v>1.6127635911396601</v>
      </c>
      <c r="AB1214">
        <v>162.13000488281199</v>
      </c>
      <c r="AC1214">
        <v>11.543252677838501</v>
      </c>
      <c r="AD1214">
        <v>79.938089875460705</v>
      </c>
      <c r="AE1214">
        <v>88.819999694824205</v>
      </c>
      <c r="AF1214">
        <v>19.270000457763601</v>
      </c>
      <c r="AG1214">
        <v>1.7346250278014199</v>
      </c>
    </row>
    <row r="1215" spans="1:33" x14ac:dyDescent="0.2">
      <c r="A1215" s="94">
        <v>45618</v>
      </c>
      <c r="B1215">
        <v>7.1100001335143999</v>
      </c>
      <c r="C1215">
        <v>33.878789014852302</v>
      </c>
      <c r="D1215">
        <v>0.23907397828823501</v>
      </c>
      <c r="E1215">
        <v>7.6799998283386204</v>
      </c>
      <c r="F1215">
        <v>98.085052490234304</v>
      </c>
      <c r="G1215">
        <v>30.401542730392801</v>
      </c>
      <c r="H1215">
        <v>25.379999160766602</v>
      </c>
      <c r="I1215">
        <v>19.870000839233398</v>
      </c>
      <c r="J1215">
        <v>1.41006676600134</v>
      </c>
      <c r="K1215">
        <v>5.4274554716232002</v>
      </c>
      <c r="L1215">
        <v>113.08000183105401</v>
      </c>
      <c r="M1215">
        <v>2.7999999523162802</v>
      </c>
      <c r="N1215">
        <v>1.1930271156385099</v>
      </c>
      <c r="O1215">
        <v>1.67134389557833</v>
      </c>
      <c r="P1215">
        <v>16.525075912475501</v>
      </c>
      <c r="Q1215">
        <v>5.7093879851999496</v>
      </c>
      <c r="R1215">
        <v>1.5883987374097801</v>
      </c>
      <c r="S1215">
        <v>161.80367264765599</v>
      </c>
      <c r="T1215">
        <v>0.84051039117875304</v>
      </c>
      <c r="U1215">
        <v>103.949996948242</v>
      </c>
      <c r="V1215">
        <v>1544.58111091869</v>
      </c>
      <c r="W1215">
        <v>3.1795623749494499</v>
      </c>
      <c r="X1215">
        <v>0.67323775661442598</v>
      </c>
      <c r="Y1215">
        <v>95.959023684263201</v>
      </c>
      <c r="Z1215">
        <v>16.149999618530199</v>
      </c>
      <c r="AA1215">
        <v>1.6167920455039799</v>
      </c>
      <c r="AB1215">
        <v>166.44999694824199</v>
      </c>
      <c r="AC1215">
        <v>12.4609893771714</v>
      </c>
      <c r="AD1215">
        <v>80.247104640567997</v>
      </c>
      <c r="AE1215">
        <v>90.080001831054602</v>
      </c>
      <c r="AF1215">
        <v>19.520000457763601</v>
      </c>
      <c r="AG1215">
        <v>1.74575598086283</v>
      </c>
    </row>
    <row r="1216" spans="1:33" x14ac:dyDescent="0.2">
      <c r="A1216" s="94">
        <v>45621</v>
      </c>
      <c r="B1216">
        <v>7.9000000953674299</v>
      </c>
      <c r="C1216">
        <v>34.573104167659402</v>
      </c>
      <c r="D1216">
        <v>0.24830583128554801</v>
      </c>
      <c r="E1216">
        <v>8.1000003814697195</v>
      </c>
      <c r="F1216">
        <v>98.203460693359304</v>
      </c>
      <c r="G1216">
        <v>29.354974115263602</v>
      </c>
      <c r="H1216">
        <v>25.940000534057599</v>
      </c>
      <c r="I1216">
        <v>20.4699993133544</v>
      </c>
      <c r="J1216">
        <v>1.42502062875109</v>
      </c>
      <c r="K1216">
        <v>5.4038645790011204</v>
      </c>
      <c r="L1216">
        <v>114.61000061035099</v>
      </c>
      <c r="M1216">
        <v>2.7899999618530198</v>
      </c>
      <c r="N1216">
        <v>1.1654238240654899</v>
      </c>
      <c r="O1216">
        <v>1.69980669153375</v>
      </c>
      <c r="P1216">
        <v>16.643535614013601</v>
      </c>
      <c r="Q1216">
        <v>5.8588786337963903</v>
      </c>
      <c r="R1216">
        <v>1.6266223955980701</v>
      </c>
      <c r="S1216">
        <v>160.55165757793401</v>
      </c>
      <c r="T1216">
        <v>0.88373376255830705</v>
      </c>
      <c r="U1216">
        <v>106.06999969482401</v>
      </c>
      <c r="V1216">
        <v>1554.5042969378101</v>
      </c>
      <c r="W1216">
        <v>3.1068764626979801</v>
      </c>
      <c r="X1216">
        <v>0.67798946479001598</v>
      </c>
      <c r="Y1216">
        <v>100.750589370727</v>
      </c>
      <c r="Z1216">
        <v>16.350000381469702</v>
      </c>
      <c r="AA1216">
        <v>1.62182018615907</v>
      </c>
      <c r="AB1216">
        <v>167.88000488281199</v>
      </c>
      <c r="AC1216">
        <v>12.2174740929898</v>
      </c>
      <c r="AD1216">
        <v>79.297750779785403</v>
      </c>
      <c r="AE1216">
        <v>91.569999694824205</v>
      </c>
      <c r="AF1216">
        <v>19.709999084472599</v>
      </c>
      <c r="AG1216">
        <v>1.80539028927725</v>
      </c>
    </row>
    <row r="1217" spans="1:33" x14ac:dyDescent="0.2">
      <c r="A1217" s="94">
        <v>45622</v>
      </c>
      <c r="B1217">
        <v>7.7699999809265101</v>
      </c>
      <c r="C1217">
        <v>34.267750307540098</v>
      </c>
      <c r="D1217">
        <v>0.25357068883172201</v>
      </c>
      <c r="E1217">
        <v>7.9499998092651296</v>
      </c>
      <c r="F1217">
        <v>97.611396789550696</v>
      </c>
      <c r="G1217">
        <v>30.131271970454598</v>
      </c>
      <c r="H1217">
        <v>25.9500007629394</v>
      </c>
      <c r="I1217">
        <v>20.520000457763601</v>
      </c>
      <c r="J1217">
        <v>1.4186062759665601</v>
      </c>
      <c r="K1217">
        <v>5.3020950193481697</v>
      </c>
      <c r="L1217">
        <v>115.09999847412099</v>
      </c>
      <c r="M1217">
        <v>3.2799999713897701</v>
      </c>
      <c r="N1217">
        <v>1.1575384834534901</v>
      </c>
      <c r="O1217">
        <v>1.5954140241157599</v>
      </c>
      <c r="P1217">
        <v>16.8310947418212</v>
      </c>
      <c r="Q1217">
        <v>5.7794044943818701</v>
      </c>
      <c r="R1217">
        <v>1.5498307775752</v>
      </c>
      <c r="S1217">
        <v>159.53668516874299</v>
      </c>
      <c r="T1217">
        <v>0.857794024849169</v>
      </c>
      <c r="U1217">
        <v>108.449996948242</v>
      </c>
      <c r="V1217">
        <v>1549.5097573886701</v>
      </c>
      <c r="W1217">
        <v>3.1286689559198</v>
      </c>
      <c r="X1217">
        <v>0.66855445823762105</v>
      </c>
      <c r="Y1217">
        <v>96.5045276880264</v>
      </c>
      <c r="Z1217">
        <v>16.459999084472599</v>
      </c>
      <c r="AA1217">
        <v>1.6241295790700101</v>
      </c>
      <c r="AB1217">
        <v>166.63999938964801</v>
      </c>
      <c r="AC1217">
        <v>12.1608102817979</v>
      </c>
      <c r="AD1217">
        <v>77.662498820450296</v>
      </c>
      <c r="AE1217">
        <v>91.430000305175696</v>
      </c>
      <c r="AF1217">
        <v>19.129999160766602</v>
      </c>
      <c r="AG1217">
        <v>1.82329391251892</v>
      </c>
    </row>
    <row r="1218" spans="1:33" x14ac:dyDescent="0.2">
      <c r="A1218" s="94">
        <v>45623</v>
      </c>
      <c r="B1218">
        <v>8.1999998092651296</v>
      </c>
      <c r="C1218">
        <v>33.897063152296496</v>
      </c>
      <c r="D1218">
        <v>0.23925916976863501</v>
      </c>
      <c r="E1218">
        <v>8.0500001907348597</v>
      </c>
      <c r="F1218">
        <v>98.242935180664006</v>
      </c>
      <c r="G1218">
        <v>29.994194032039498</v>
      </c>
      <c r="H1218">
        <v>26.040000915527301</v>
      </c>
      <c r="I1218">
        <v>20.549999237060501</v>
      </c>
      <c r="J1218">
        <v>1.4382239413864599</v>
      </c>
      <c r="K1218">
        <v>5.4057144882713599</v>
      </c>
      <c r="L1218">
        <v>115.25</v>
      </c>
      <c r="M1218">
        <v>2.8499999046325599</v>
      </c>
      <c r="N1218">
        <v>1.1748483490358601</v>
      </c>
      <c r="O1218">
        <v>1.6919470664273499</v>
      </c>
      <c r="P1218">
        <v>16.515203475952099</v>
      </c>
      <c r="Q1218">
        <v>5.8259788826107899</v>
      </c>
      <c r="R1218">
        <v>1.59266407586679</v>
      </c>
      <c r="S1218">
        <v>158.36463515669399</v>
      </c>
      <c r="T1218">
        <v>0.89492548200433797</v>
      </c>
      <c r="U1218">
        <v>107.040000915527</v>
      </c>
      <c r="V1218">
        <v>1552.0415372601699</v>
      </c>
      <c r="W1218">
        <v>3.2101489322499699</v>
      </c>
      <c r="X1218">
        <v>0.66050742308786303</v>
      </c>
      <c r="Y1218">
        <v>100.59097290039</v>
      </c>
      <c r="Z1218">
        <v>16.4899997711181</v>
      </c>
      <c r="AA1218">
        <v>1.6279518393358801</v>
      </c>
      <c r="AB1218">
        <v>164.78999328613199</v>
      </c>
      <c r="AC1218">
        <v>12.2309713642391</v>
      </c>
      <c r="AD1218">
        <v>80.680162015167298</v>
      </c>
      <c r="AE1218">
        <v>90.75</v>
      </c>
      <c r="AF1218">
        <v>18.9300003051757</v>
      </c>
      <c r="AG1218">
        <v>1.7264528299190101</v>
      </c>
    </row>
    <row r="1219" spans="1:33" x14ac:dyDescent="0.2">
      <c r="A1219" s="94">
        <v>45624</v>
      </c>
      <c r="C1219">
        <v>34.338526056774697</v>
      </c>
      <c r="D1219">
        <v>0.21726681305221901</v>
      </c>
      <c r="G1219">
        <v>30.177102435844599</v>
      </c>
      <c r="J1219">
        <v>1.43109487101635</v>
      </c>
      <c r="K1219">
        <v>5.4851539144696</v>
      </c>
      <c r="N1219">
        <v>1.15784827306266</v>
      </c>
      <c r="O1219">
        <v>1.61463933488066</v>
      </c>
      <c r="Q1219">
        <v>5.7878609052540302</v>
      </c>
      <c r="R1219">
        <v>1.54563765277798</v>
      </c>
      <c r="S1219">
        <v>160.17956123593399</v>
      </c>
      <c r="T1219">
        <v>0.884601543498718</v>
      </c>
      <c r="V1219">
        <v>1561.6818244670801</v>
      </c>
      <c r="W1219">
        <v>3.1519968595080701</v>
      </c>
      <c r="X1219">
        <v>0.63481546218363105</v>
      </c>
      <c r="Y1219">
        <v>101.421165466308</v>
      </c>
      <c r="AA1219">
        <v>1.6257937531918101</v>
      </c>
      <c r="AC1219">
        <v>12.0926822798966</v>
      </c>
      <c r="AD1219">
        <v>78.811886471967199</v>
      </c>
      <c r="AG1219">
        <v>1.5815003949476201</v>
      </c>
    </row>
    <row r="1220" spans="1:33" x14ac:dyDescent="0.2">
      <c r="A1220" s="94">
        <v>45625</v>
      </c>
      <c r="B1220">
        <v>7.9499998092651296</v>
      </c>
      <c r="C1220">
        <v>34.488225295621298</v>
      </c>
      <c r="D1220">
        <v>0.21450306004761799</v>
      </c>
      <c r="E1220">
        <v>7.96000003814697</v>
      </c>
      <c r="F1220">
        <v>97.502861022949205</v>
      </c>
      <c r="G1220">
        <v>29.570083878934</v>
      </c>
      <c r="H1220">
        <v>25.870000839233398</v>
      </c>
      <c r="I1220">
        <v>20.620000839233398</v>
      </c>
      <c r="J1220">
        <v>1.4455536440632799</v>
      </c>
      <c r="K1220">
        <v>5.4601703110153501</v>
      </c>
      <c r="L1220">
        <v>115.629997253417</v>
      </c>
      <c r="M1220">
        <v>2.6800000667571999</v>
      </c>
      <c r="N1220">
        <v>1.18046643908691</v>
      </c>
      <c r="O1220">
        <v>1.6581756593390899</v>
      </c>
      <c r="P1220">
        <v>16.016687393188398</v>
      </c>
      <c r="Q1220">
        <v>5.9368486255407298</v>
      </c>
      <c r="R1220">
        <v>1.5573872304834799</v>
      </c>
      <c r="S1220">
        <v>160.45209700076501</v>
      </c>
      <c r="T1220">
        <v>0.90295325080380395</v>
      </c>
      <c r="U1220">
        <v>106.870002746582</v>
      </c>
      <c r="V1220">
        <v>1565.3108814842999</v>
      </c>
      <c r="W1220">
        <v>3.16309770012202</v>
      </c>
      <c r="X1220">
        <v>0.62405943428389998</v>
      </c>
      <c r="Y1220">
        <v>99.3524618148803</v>
      </c>
      <c r="Z1220">
        <v>16.4300003051757</v>
      </c>
      <c r="AA1220">
        <v>1.6523896971298699</v>
      </c>
      <c r="AB1220">
        <v>164.58999633789</v>
      </c>
      <c r="AC1220">
        <v>12.7314571043066</v>
      </c>
      <c r="AD1220">
        <v>79.184759204348595</v>
      </c>
      <c r="AE1220">
        <v>91.410003662109304</v>
      </c>
      <c r="AF1220">
        <v>19</v>
      </c>
      <c r="AG1220">
        <v>1.5381033830344599</v>
      </c>
    </row>
    <row r="1221" spans="1:33" x14ac:dyDescent="0.2">
      <c r="A1221" s="94">
        <v>45628</v>
      </c>
      <c r="B1221">
        <v>8.2799997329711896</v>
      </c>
      <c r="C1221">
        <v>33.691515236955603</v>
      </c>
      <c r="D1221">
        <v>0.20926807075738901</v>
      </c>
      <c r="E1221">
        <v>8.6099996566772408</v>
      </c>
      <c r="F1221">
        <v>98.634651184082003</v>
      </c>
      <c r="G1221">
        <v>29.217208892802699</v>
      </c>
      <c r="H1221">
        <v>26.440000534057599</v>
      </c>
      <c r="I1221">
        <v>20.790000915527301</v>
      </c>
      <c r="J1221">
        <v>1.4459928267433999</v>
      </c>
      <c r="K1221">
        <v>5.4268896306215</v>
      </c>
      <c r="L1221">
        <v>115.430000305175</v>
      </c>
      <c r="M1221">
        <v>2.8399999141693102</v>
      </c>
      <c r="N1221">
        <v>1.1849682929051799</v>
      </c>
      <c r="O1221">
        <v>1.6849199389251299</v>
      </c>
      <c r="P1221">
        <v>16.3770027160644</v>
      </c>
      <c r="Q1221">
        <v>6.1541013087041803</v>
      </c>
      <c r="R1221">
        <v>1.58548200245672</v>
      </c>
      <c r="S1221">
        <v>159.07246190199601</v>
      </c>
      <c r="T1221">
        <v>0.91703838888631095</v>
      </c>
      <c r="U1221">
        <v>106.98999786376901</v>
      </c>
      <c r="V1221">
        <v>1577.9724223482399</v>
      </c>
      <c r="W1221">
        <v>3.2855940587128298</v>
      </c>
      <c r="X1221">
        <v>0.66982472711961705</v>
      </c>
      <c r="Y1221">
        <v>100.34294760227201</v>
      </c>
      <c r="Z1221">
        <v>16.4799995422363</v>
      </c>
      <c r="AA1221">
        <v>1.6735455874590099</v>
      </c>
      <c r="AB1221">
        <v>167.08999633789</v>
      </c>
      <c r="AC1221">
        <v>12.6294518791552</v>
      </c>
      <c r="AD1221">
        <v>76.168207729298501</v>
      </c>
      <c r="AE1221">
        <v>91.569999694824205</v>
      </c>
      <c r="AF1221">
        <v>18.829999923706001</v>
      </c>
      <c r="AG1221">
        <v>1.50505592656901</v>
      </c>
    </row>
    <row r="1222" spans="1:33" x14ac:dyDescent="0.2">
      <c r="A1222" s="94">
        <v>45629</v>
      </c>
      <c r="B1222">
        <v>8.3000001907348597</v>
      </c>
      <c r="C1222">
        <v>34.002963794362103</v>
      </c>
      <c r="D1222">
        <v>0.21298375230036001</v>
      </c>
      <c r="E1222">
        <v>8.4499998092651296</v>
      </c>
      <c r="F1222">
        <v>98.823280334472599</v>
      </c>
      <c r="G1222">
        <v>30.6553584232425</v>
      </c>
      <c r="H1222">
        <v>24.170000076293899</v>
      </c>
      <c r="I1222">
        <v>20.940000534057599</v>
      </c>
      <c r="J1222">
        <v>1.44823886715442</v>
      </c>
      <c r="K1222">
        <v>5.5527691990137003</v>
      </c>
      <c r="L1222">
        <v>115.61000061035099</v>
      </c>
      <c r="M1222">
        <v>2.8199999332427899</v>
      </c>
      <c r="N1222">
        <v>1.17454512667524</v>
      </c>
      <c r="O1222">
        <v>1.6490393282095901</v>
      </c>
      <c r="P1222">
        <v>15.7550907135009</v>
      </c>
      <c r="Q1222">
        <v>6.4049843600882799</v>
      </c>
      <c r="R1222">
        <v>1.61052968847883</v>
      </c>
      <c r="S1222">
        <v>159.723620446475</v>
      </c>
      <c r="T1222">
        <v>0.92698289465113104</v>
      </c>
      <c r="U1222">
        <v>110.040000915527</v>
      </c>
      <c r="V1222">
        <v>1570.0877165142399</v>
      </c>
      <c r="W1222">
        <v>3.2678211479265999</v>
      </c>
      <c r="X1222">
        <v>0.65603984272413995</v>
      </c>
      <c r="Y1222">
        <v>98.420213460922199</v>
      </c>
      <c r="Z1222">
        <v>16.2000007629394</v>
      </c>
      <c r="AA1222">
        <v>1.6643241392466399</v>
      </c>
      <c r="AB1222">
        <v>166.36999511718699</v>
      </c>
      <c r="AC1222">
        <v>12.8601439646303</v>
      </c>
      <c r="AD1222">
        <v>73.632508731734504</v>
      </c>
      <c r="AE1222">
        <v>90.800003051757798</v>
      </c>
      <c r="AF1222">
        <v>18.75</v>
      </c>
      <c r="AG1222">
        <v>1.48263105016968</v>
      </c>
    </row>
    <row r="1223" spans="1:33" x14ac:dyDescent="0.2">
      <c r="A1223" s="94">
        <v>45630</v>
      </c>
      <c r="B1223">
        <v>8.3800001144409109</v>
      </c>
      <c r="C1223">
        <v>35.295356004789902</v>
      </c>
      <c r="D1223">
        <v>0.20850226721307699</v>
      </c>
      <c r="E1223">
        <v>8.5399999618530202</v>
      </c>
      <c r="F1223">
        <v>99.230323791503906</v>
      </c>
      <c r="G1223">
        <v>30.318699544291398</v>
      </c>
      <c r="H1223">
        <v>24.819999694824201</v>
      </c>
      <c r="I1223">
        <v>21.059999465942301</v>
      </c>
      <c r="J1223">
        <v>1.44018223853723</v>
      </c>
      <c r="K1223">
        <v>5.6163718873349904</v>
      </c>
      <c r="L1223">
        <v>118.680000305175</v>
      </c>
      <c r="M1223">
        <v>3.0799999237060498</v>
      </c>
      <c r="N1223">
        <v>1.1587357248944901</v>
      </c>
      <c r="O1223">
        <v>1.55825255609525</v>
      </c>
      <c r="P1223">
        <v>15.972266197204499</v>
      </c>
      <c r="Q1223">
        <v>6.1753477448585796</v>
      </c>
      <c r="R1223">
        <v>1.57884614914655</v>
      </c>
      <c r="S1223">
        <v>161.761607430526</v>
      </c>
      <c r="T1223">
        <v>0.88552672703080704</v>
      </c>
      <c r="U1223">
        <v>110.790000915527</v>
      </c>
      <c r="V1223">
        <v>1575.8396500168601</v>
      </c>
      <c r="W1223">
        <v>3.1384716463601201</v>
      </c>
      <c r="X1223">
        <v>0.62741975414144902</v>
      </c>
      <c r="Y1223">
        <v>100.126749277114</v>
      </c>
      <c r="Z1223">
        <v>16.149999618530199</v>
      </c>
      <c r="AA1223">
        <v>1.6861687049095699</v>
      </c>
      <c r="AB1223">
        <v>170.30000305175699</v>
      </c>
      <c r="AC1223">
        <v>12.222580706080601</v>
      </c>
      <c r="AD1223">
        <v>76.257442354085399</v>
      </c>
      <c r="AE1223">
        <v>91.639999389648395</v>
      </c>
      <c r="AF1223">
        <v>18.790000915527301</v>
      </c>
      <c r="AG1223">
        <v>1.48930191993713</v>
      </c>
    </row>
    <row r="1224" spans="1:33" x14ac:dyDescent="0.2">
      <c r="A1224" s="94">
        <v>45631</v>
      </c>
      <c r="B1224">
        <v>8.3699998855590803</v>
      </c>
      <c r="C1224">
        <v>35.632424295754298</v>
      </c>
      <c r="D1224">
        <v>0.211962637931943</v>
      </c>
      <c r="E1224">
        <v>8.5799999237060494</v>
      </c>
      <c r="F1224">
        <v>98.118392944335895</v>
      </c>
      <c r="G1224">
        <v>29.6285789809167</v>
      </c>
      <c r="H1224">
        <v>25.440000534057599</v>
      </c>
      <c r="I1224">
        <v>21</v>
      </c>
      <c r="J1224">
        <v>1.4594520587431501</v>
      </c>
      <c r="K1224">
        <v>5.6039749307675999</v>
      </c>
      <c r="L1224">
        <v>119.26999664306599</v>
      </c>
      <c r="M1224">
        <v>2.91000008583068</v>
      </c>
      <c r="N1224">
        <v>1.17582264881623</v>
      </c>
      <c r="O1224">
        <v>1.66184766695244</v>
      </c>
      <c r="P1224">
        <v>16.189439773559499</v>
      </c>
      <c r="Q1224">
        <v>6.2742667432163399</v>
      </c>
      <c r="R1224">
        <v>1.6356877359362501</v>
      </c>
      <c r="S1224">
        <v>162.96919047832401</v>
      </c>
      <c r="T1224">
        <v>0.94038274444724801</v>
      </c>
      <c r="U1224">
        <v>110.540000915527</v>
      </c>
      <c r="V1224">
        <v>1588.70672575506</v>
      </c>
      <c r="W1224">
        <v>3.2094174986392199</v>
      </c>
      <c r="X1224">
        <v>0.63885444471761499</v>
      </c>
      <c r="Y1224">
        <v>100.339124083518</v>
      </c>
      <c r="Z1224">
        <v>16.100000381469702</v>
      </c>
      <c r="AA1224">
        <v>1.7108384479858201</v>
      </c>
      <c r="AB1224">
        <v>169.80000305175699</v>
      </c>
      <c r="AC1224">
        <v>12.4882486484277</v>
      </c>
      <c r="AD1224">
        <v>77.434728021694298</v>
      </c>
      <c r="AE1224">
        <v>91.690002441406193</v>
      </c>
      <c r="AF1224">
        <v>18.670000076293899</v>
      </c>
      <c r="AG1224">
        <v>1.47545868269054</v>
      </c>
    </row>
    <row r="1225" spans="1:33" x14ac:dyDescent="0.2">
      <c r="A1225" s="94">
        <v>45632</v>
      </c>
      <c r="B1225">
        <v>8.25</v>
      </c>
      <c r="C1225">
        <v>36.774360089840599</v>
      </c>
      <c r="D1225">
        <v>0.19965726334481401</v>
      </c>
      <c r="E1225">
        <v>8.3999996185302699</v>
      </c>
      <c r="F1225">
        <v>97.433364868164006</v>
      </c>
      <c r="G1225">
        <v>30.0002148142074</v>
      </c>
      <c r="H1225">
        <v>25.620000839233398</v>
      </c>
      <c r="I1225">
        <v>21.030000686645501</v>
      </c>
      <c r="J1225">
        <v>1.5580230015399299</v>
      </c>
      <c r="K1225">
        <v>5.7706492134998904</v>
      </c>
      <c r="L1225">
        <v>115.11000061035099</v>
      </c>
      <c r="M1225">
        <v>2.8199999332427899</v>
      </c>
      <c r="N1225">
        <v>1.2673572754371201</v>
      </c>
      <c r="O1225">
        <v>1.7329733433527901</v>
      </c>
      <c r="P1225">
        <v>15.903164863586399</v>
      </c>
      <c r="Q1225">
        <v>6.2637758756427404</v>
      </c>
      <c r="R1225">
        <v>1.6916464485437901</v>
      </c>
      <c r="S1225">
        <v>166.67019585977499</v>
      </c>
      <c r="T1225">
        <v>0.96153847718727503</v>
      </c>
      <c r="U1225">
        <v>110.44000244140599</v>
      </c>
      <c r="V1225">
        <v>1598.5355099600499</v>
      </c>
      <c r="W1225">
        <v>3.3529866214189399</v>
      </c>
      <c r="X1225">
        <v>0.67225041058611601</v>
      </c>
      <c r="Y1225">
        <v>111.00620448589299</v>
      </c>
      <c r="Z1225">
        <v>16.270000457763601</v>
      </c>
      <c r="AA1225">
        <v>1.73043711840362</v>
      </c>
      <c r="AB1225">
        <v>167.78999328613199</v>
      </c>
      <c r="AC1225">
        <v>12.728127702018501</v>
      </c>
      <c r="AD1225">
        <v>77.279327619155495</v>
      </c>
      <c r="AE1225">
        <v>91.199996948242202</v>
      </c>
      <c r="AF1225">
        <v>18.4799995422363</v>
      </c>
      <c r="AG1225">
        <v>1.37929886645174</v>
      </c>
    </row>
    <row r="1226" spans="1:33" x14ac:dyDescent="0.2">
      <c r="A1226" s="94">
        <v>45635</v>
      </c>
      <c r="B1226">
        <v>8.5600004196166992</v>
      </c>
      <c r="C1226">
        <v>37.211563048247598</v>
      </c>
      <c r="D1226">
        <v>0.188886863547576</v>
      </c>
      <c r="E1226">
        <v>8.3199996948242099</v>
      </c>
      <c r="F1226">
        <v>97.890045166015597</v>
      </c>
      <c r="G1226">
        <v>28.577047423457099</v>
      </c>
      <c r="H1226">
        <v>25.649999618530199</v>
      </c>
      <c r="I1226">
        <v>20.959999084472599</v>
      </c>
      <c r="J1226">
        <v>1.5531068467771101</v>
      </c>
      <c r="K1226">
        <v>5.9328492097665704</v>
      </c>
      <c r="L1226">
        <v>113.09999847412099</v>
      </c>
      <c r="M1226">
        <v>3</v>
      </c>
      <c r="N1226">
        <v>1.24633735438921</v>
      </c>
      <c r="O1226">
        <v>1.76495666899782</v>
      </c>
      <c r="P1226">
        <v>15.8241920471191</v>
      </c>
      <c r="Q1226">
        <v>6.13814225672711</v>
      </c>
      <c r="R1226">
        <v>1.7745861646285701</v>
      </c>
      <c r="S1226">
        <v>169.10024341316</v>
      </c>
      <c r="T1226">
        <v>0.93819211668888802</v>
      </c>
      <c r="U1226">
        <v>107.889999389648</v>
      </c>
      <c r="V1226">
        <v>1590.9042709652499</v>
      </c>
      <c r="W1226">
        <v>3.4102320888933901</v>
      </c>
      <c r="X1226">
        <v>0.71258575968821602</v>
      </c>
      <c r="Y1226">
        <v>109.643949270248</v>
      </c>
      <c r="Z1226">
        <v>16.090000152587798</v>
      </c>
      <c r="AA1226">
        <v>1.7585571597884</v>
      </c>
      <c r="AB1226">
        <v>165.36999511718699</v>
      </c>
      <c r="AC1226">
        <v>13.5248113947078</v>
      </c>
      <c r="AD1226">
        <v>75.179762318148207</v>
      </c>
      <c r="AE1226">
        <v>87.919998168945298</v>
      </c>
      <c r="AF1226">
        <v>18.389999389648398</v>
      </c>
      <c r="AG1226">
        <v>1.3977628568242699</v>
      </c>
    </row>
    <row r="1227" spans="1:33" x14ac:dyDescent="0.2">
      <c r="A1227" s="94">
        <v>45636</v>
      </c>
      <c r="B1227">
        <v>8.5</v>
      </c>
      <c r="C1227">
        <v>36.922103644228102</v>
      </c>
      <c r="D1227">
        <v>0.197478862503324</v>
      </c>
      <c r="E1227">
        <v>8.5</v>
      </c>
      <c r="F1227">
        <v>99.101264953613196</v>
      </c>
      <c r="G1227">
        <v>29.370531049786599</v>
      </c>
      <c r="H1227">
        <v>26.120000839233398</v>
      </c>
      <c r="I1227">
        <v>22.139999389648398</v>
      </c>
      <c r="J1227">
        <v>1.53178594681733</v>
      </c>
      <c r="K1227">
        <v>5.9901112524680604</v>
      </c>
      <c r="L1227">
        <v>112.19000244140599</v>
      </c>
      <c r="M1227">
        <v>2.8499999046325599</v>
      </c>
      <c r="N1227">
        <v>1.2356223465277101</v>
      </c>
      <c r="O1227">
        <v>1.8045320768119899</v>
      </c>
      <c r="P1227">
        <v>15.843934059143001</v>
      </c>
      <c r="Q1227">
        <v>6.1574490733865996</v>
      </c>
      <c r="R1227">
        <v>1.77422692206388</v>
      </c>
      <c r="S1227">
        <v>168.83048720701601</v>
      </c>
      <c r="T1227">
        <v>0.93257112746952897</v>
      </c>
      <c r="U1227">
        <v>106.230003356933</v>
      </c>
      <c r="V1227">
        <v>1577.49311376683</v>
      </c>
      <c r="W1227">
        <v>3.37075552631102</v>
      </c>
      <c r="X1227">
        <v>0.69839524219760496</v>
      </c>
      <c r="Y1227">
        <v>113.466860294342</v>
      </c>
      <c r="Z1227">
        <v>16.7399997711181</v>
      </c>
      <c r="AA1227">
        <v>1.6919807317331601</v>
      </c>
      <c r="AB1227">
        <v>169.08000183105401</v>
      </c>
      <c r="AC1227">
        <v>12.8224301086914</v>
      </c>
      <c r="AD1227">
        <v>75.943043024191795</v>
      </c>
      <c r="AE1227">
        <v>88.269996643066406</v>
      </c>
      <c r="AF1227">
        <v>18.7199993133544</v>
      </c>
      <c r="AG1227">
        <v>1.4596978485008301</v>
      </c>
    </row>
    <row r="1228" spans="1:33" x14ac:dyDescent="0.2">
      <c r="A1228" s="94">
        <v>45637</v>
      </c>
      <c r="B1228">
        <v>8.4499998092651296</v>
      </c>
      <c r="C1228">
        <v>37.181376392710199</v>
      </c>
      <c r="D1228">
        <v>0.21008055282034299</v>
      </c>
      <c r="E1228">
        <v>8.3800001144409109</v>
      </c>
      <c r="F1228">
        <v>98.684288024902301</v>
      </c>
      <c r="G1228">
        <v>30.2660490502589</v>
      </c>
      <c r="H1228">
        <v>26.100000381469702</v>
      </c>
      <c r="I1228">
        <v>22.2399997711181</v>
      </c>
      <c r="J1228">
        <v>1.56303886240223</v>
      </c>
      <c r="K1228">
        <v>5.98572875643407</v>
      </c>
      <c r="L1228">
        <v>112.059997558593</v>
      </c>
      <c r="M1228">
        <v>2.7699999809265101</v>
      </c>
      <c r="N1228">
        <v>1.2719522352839601</v>
      </c>
      <c r="O1228">
        <v>1.7865271938467899</v>
      </c>
      <c r="P1228">
        <v>15.8834209442138</v>
      </c>
      <c r="Q1228">
        <v>6.1776592075625496</v>
      </c>
      <c r="R1228">
        <v>1.7561768876313899</v>
      </c>
      <c r="S1228">
        <v>167.84285221443099</v>
      </c>
      <c r="T1228">
        <v>0.94223789786795398</v>
      </c>
      <c r="U1228">
        <v>106.230003356933</v>
      </c>
      <c r="V1228">
        <v>1634.3537564687099</v>
      </c>
      <c r="W1228">
        <v>3.3826755410134899</v>
      </c>
      <c r="X1228">
        <v>0.71874956642339705</v>
      </c>
      <c r="Y1228">
        <v>125.244420289993</v>
      </c>
      <c r="Z1228">
        <v>16.350000381469702</v>
      </c>
      <c r="AA1228">
        <v>1.6968683472377499</v>
      </c>
      <c r="AB1228">
        <v>169.61000061035099</v>
      </c>
      <c r="AC1228">
        <v>13.002955800723299</v>
      </c>
      <c r="AD1228">
        <v>75.999718476621595</v>
      </c>
      <c r="AE1228">
        <v>88.800003051757798</v>
      </c>
      <c r="AF1228">
        <v>19.280000686645501</v>
      </c>
      <c r="AG1228">
        <v>1.54665612481079</v>
      </c>
    </row>
    <row r="1229" spans="1:33" x14ac:dyDescent="0.2">
      <c r="A1229" s="94">
        <v>45638</v>
      </c>
      <c r="B1229">
        <v>8.2600002288818306</v>
      </c>
      <c r="C1229">
        <v>36.984114494846303</v>
      </c>
      <c r="D1229">
        <v>0.19654945978799299</v>
      </c>
      <c r="E1229">
        <v>8.2899999618530202</v>
      </c>
      <c r="F1229">
        <v>99.369316101074205</v>
      </c>
      <c r="G1229">
        <v>29.493055539204398</v>
      </c>
      <c r="H1229">
        <v>26.049999237060501</v>
      </c>
      <c r="I1229">
        <v>22.379999160766602</v>
      </c>
      <c r="J1229">
        <v>1.5314484140620901</v>
      </c>
      <c r="K1229">
        <v>5.98350148588269</v>
      </c>
      <c r="L1229">
        <v>110.209999084472</v>
      </c>
      <c r="M1229">
        <v>2.7699999809265101</v>
      </c>
      <c r="N1229">
        <v>1.2518764802851401</v>
      </c>
      <c r="O1229">
        <v>1.79587117504233</v>
      </c>
      <c r="P1229">
        <v>15.468813896179199</v>
      </c>
      <c r="Q1229">
        <v>6.3681814717173699</v>
      </c>
      <c r="R1229">
        <v>1.7173707130245199</v>
      </c>
      <c r="S1229">
        <v>164.95755255222301</v>
      </c>
      <c r="T1229">
        <v>0.97230448083809695</v>
      </c>
      <c r="U1229">
        <v>107.41000366210901</v>
      </c>
      <c r="V1229">
        <v>1621.7512248503001</v>
      </c>
      <c r="W1229">
        <v>3.3603724013919098</v>
      </c>
      <c r="X1229">
        <v>0.73129416139654002</v>
      </c>
      <c r="Y1229">
        <v>126.067581772804</v>
      </c>
      <c r="Z1229">
        <v>16.2399997711181</v>
      </c>
      <c r="AA1229">
        <v>1.6685697480769699</v>
      </c>
      <c r="AB1229">
        <v>169.259994506835</v>
      </c>
      <c r="AC1229">
        <v>12.6807341088554</v>
      </c>
      <c r="AD1229">
        <v>73.917095463384598</v>
      </c>
      <c r="AE1229">
        <v>89.400001525878906</v>
      </c>
      <c r="AF1229">
        <v>19.100000381469702</v>
      </c>
      <c r="AG1229">
        <v>1.45144227550197</v>
      </c>
    </row>
    <row r="1230" spans="1:33" x14ac:dyDescent="0.2">
      <c r="A1230" s="94">
        <v>45639</v>
      </c>
      <c r="B1230">
        <v>8.2600002288818306</v>
      </c>
      <c r="C1230">
        <v>36.627775129727503</v>
      </c>
      <c r="D1230">
        <v>0.186788087686419</v>
      </c>
      <c r="E1230">
        <v>7.9400000572204501</v>
      </c>
      <c r="F1230">
        <v>98.297103881835895</v>
      </c>
      <c r="G1230">
        <v>30.430153419727201</v>
      </c>
      <c r="H1230">
        <v>25.770000457763601</v>
      </c>
      <c r="I1230">
        <v>22.290000915527301</v>
      </c>
      <c r="J1230">
        <v>1.5259508567898401</v>
      </c>
      <c r="K1230">
        <v>6.0029570691348697</v>
      </c>
      <c r="L1230">
        <v>109.720001220703</v>
      </c>
      <c r="M1230">
        <v>2.5099999904632502</v>
      </c>
      <c r="N1230">
        <v>1.24387696098911</v>
      </c>
      <c r="O1230">
        <v>1.89608675471338</v>
      </c>
      <c r="P1230">
        <v>15.4391994476318</v>
      </c>
      <c r="Q1230">
        <v>6.08591566894978</v>
      </c>
      <c r="R1230">
        <v>1.6649238679183</v>
      </c>
      <c r="S1230">
        <v>163.39527368545501</v>
      </c>
      <c r="T1230">
        <v>0.94391550381286704</v>
      </c>
      <c r="U1230">
        <v>106.220001220703</v>
      </c>
      <c r="V1230">
        <v>1625.02043832806</v>
      </c>
      <c r="W1230">
        <v>3.41378173319284</v>
      </c>
      <c r="X1230">
        <v>0.74164786304728303</v>
      </c>
      <c r="Y1230">
        <v>125.50550580024699</v>
      </c>
      <c r="Z1230">
        <v>16.0100002288818</v>
      </c>
      <c r="AA1230">
        <v>1.6619675410911301</v>
      </c>
      <c r="AB1230">
        <v>166.78999328613199</v>
      </c>
      <c r="AC1230">
        <v>12.613559143013401</v>
      </c>
      <c r="AD1230">
        <v>73.528478145599294</v>
      </c>
      <c r="AE1230">
        <v>88.75</v>
      </c>
      <c r="AF1230">
        <v>18.9300003051757</v>
      </c>
      <c r="AG1230">
        <v>1.3925719614243799</v>
      </c>
    </row>
    <row r="1231" spans="1:33" x14ac:dyDescent="0.2">
      <c r="A1231" s="94">
        <v>45642</v>
      </c>
      <c r="B1231">
        <v>8.7200002670287997</v>
      </c>
      <c r="C1231">
        <v>35.891830695017198</v>
      </c>
      <c r="D1231">
        <v>0.17712592173657701</v>
      </c>
      <c r="E1231">
        <v>8.2700004577636701</v>
      </c>
      <c r="F1231">
        <v>100.888305664062</v>
      </c>
      <c r="G1231">
        <v>30.081216755204199</v>
      </c>
      <c r="H1231">
        <v>26.5</v>
      </c>
      <c r="I1231">
        <v>23.270000457763601</v>
      </c>
      <c r="J1231">
        <v>1.53537404140487</v>
      </c>
      <c r="K1231">
        <v>6.1173397520847104</v>
      </c>
      <c r="L1231">
        <v>108.389999389648</v>
      </c>
      <c r="M1231">
        <v>2.3499999046325599</v>
      </c>
      <c r="N1231">
        <v>1.23984552029702</v>
      </c>
      <c r="O1231">
        <v>1.80478614159905</v>
      </c>
      <c r="P1231">
        <v>15.1331787109375</v>
      </c>
      <c r="Q1231">
        <v>6.6871932808370396</v>
      </c>
      <c r="R1231">
        <v>1.7099420143554001</v>
      </c>
      <c r="S1231">
        <v>161.907361084906</v>
      </c>
      <c r="T1231">
        <v>0.97455703791291504</v>
      </c>
      <c r="U1231">
        <v>108.94000244140599</v>
      </c>
      <c r="V1231">
        <v>1609.1490106599899</v>
      </c>
      <c r="W1231">
        <v>3.4899861869191602</v>
      </c>
      <c r="X1231">
        <v>0.77799613077132701</v>
      </c>
      <c r="Y1231">
        <v>125.01104915142</v>
      </c>
      <c r="Z1231">
        <v>16.389999389648398</v>
      </c>
      <c r="AA1231">
        <v>1.6835688095230901</v>
      </c>
      <c r="AB1231">
        <v>168.350006103515</v>
      </c>
      <c r="AC1231">
        <v>12.503843275005201</v>
      </c>
      <c r="AD1231">
        <v>72.228607139768798</v>
      </c>
      <c r="AE1231">
        <v>91.470001220703097</v>
      </c>
      <c r="AF1231">
        <v>18.9799995422363</v>
      </c>
      <c r="AG1231">
        <v>1.34913656431766</v>
      </c>
    </row>
    <row r="1232" spans="1:33" x14ac:dyDescent="0.2">
      <c r="A1232" s="94">
        <v>45643</v>
      </c>
      <c r="B1232">
        <v>8.8500003814697195</v>
      </c>
      <c r="C1232">
        <v>36.042952252466797</v>
      </c>
      <c r="D1232">
        <v>0.17731363660674701</v>
      </c>
      <c r="E1232">
        <v>8.2200002670287997</v>
      </c>
      <c r="F1232">
        <v>99.041702270507798</v>
      </c>
      <c r="G1232">
        <v>30.2162308362273</v>
      </c>
      <c r="H1232">
        <v>26.209999084472599</v>
      </c>
      <c r="I1232">
        <v>22.75</v>
      </c>
      <c r="J1232">
        <v>1.5297154313890899</v>
      </c>
      <c r="K1232">
        <v>6.1965045975785502</v>
      </c>
      <c r="L1232">
        <v>108.139999389648</v>
      </c>
      <c r="M1232">
        <v>2.13000011444091</v>
      </c>
      <c r="N1232">
        <v>1.21800496258441</v>
      </c>
      <c r="O1232">
        <v>1.6505547234175899</v>
      </c>
      <c r="P1232">
        <v>14.9357461929321</v>
      </c>
      <c r="Q1232">
        <v>6.3152255914721902</v>
      </c>
      <c r="R1232">
        <v>1.5558056720634501</v>
      </c>
      <c r="S1232">
        <v>161.59904638542801</v>
      </c>
      <c r="T1232">
        <v>0.87883111355946997</v>
      </c>
      <c r="U1232">
        <v>107.59999847412099</v>
      </c>
      <c r="V1232">
        <v>1619.07778803567</v>
      </c>
      <c r="W1232">
        <v>3.2228383319439802</v>
      </c>
      <c r="X1232">
        <v>0.726408826238923</v>
      </c>
      <c r="Y1232">
        <v>125.000004410743</v>
      </c>
      <c r="Z1232">
        <v>16.040000915527301</v>
      </c>
      <c r="AA1232">
        <v>1.6817539769499299</v>
      </c>
      <c r="AB1232">
        <v>166.13999938964801</v>
      </c>
      <c r="AC1232">
        <v>12.893781473784101</v>
      </c>
      <c r="AD1232">
        <v>71.319800439098799</v>
      </c>
      <c r="AE1232">
        <v>90.239997863769503</v>
      </c>
      <c r="AF1232">
        <v>18.780000686645501</v>
      </c>
      <c r="AG1232">
        <v>1.37946744147961</v>
      </c>
    </row>
    <row r="1233" spans="1:33" x14ac:dyDescent="0.2">
      <c r="A1233" s="94">
        <v>45644</v>
      </c>
      <c r="B1233">
        <v>8.4899997711181605</v>
      </c>
      <c r="C1233">
        <v>35.546737108997597</v>
      </c>
      <c r="D1233">
        <v>0.162209991438135</v>
      </c>
      <c r="E1233">
        <v>7.8499999046325604</v>
      </c>
      <c r="F1233">
        <v>94.6038818359375</v>
      </c>
      <c r="G1233">
        <v>30.179195260275801</v>
      </c>
      <c r="H1233">
        <v>24.809999465942301</v>
      </c>
      <c r="I1233">
        <v>21.149999618530199</v>
      </c>
      <c r="J1233">
        <v>1.5539631961075799</v>
      </c>
      <c r="K1233">
        <v>6.1989319152922899</v>
      </c>
      <c r="L1233">
        <v>105.02999877929599</v>
      </c>
      <c r="M1233">
        <v>2.0699999332427899</v>
      </c>
      <c r="N1233">
        <v>1.2245010778732901</v>
      </c>
      <c r="O1233">
        <v>1.6637839458245101</v>
      </c>
      <c r="P1233">
        <v>14.392807960510201</v>
      </c>
      <c r="Q1233">
        <v>6.4478493980413898</v>
      </c>
      <c r="R1233">
        <v>1.5457267151558001</v>
      </c>
      <c r="S1233">
        <v>161.781207003037</v>
      </c>
      <c r="T1233">
        <v>0.882684041836583</v>
      </c>
      <c r="U1233">
        <v>105.290000915527</v>
      </c>
      <c r="V1233">
        <v>1624.86856748696</v>
      </c>
      <c r="W1233">
        <v>3.2342202347521698</v>
      </c>
      <c r="X1233">
        <v>0.713834676785296</v>
      </c>
      <c r="Y1233">
        <v>128.379491090774</v>
      </c>
      <c r="Z1233">
        <v>15.140000343322701</v>
      </c>
      <c r="AA1233">
        <v>1.67142817047089</v>
      </c>
      <c r="AB1233">
        <v>160.53999328613199</v>
      </c>
      <c r="AC1233">
        <v>12.8535134009795</v>
      </c>
      <c r="AD1233">
        <v>68.384322007305798</v>
      </c>
      <c r="AE1233">
        <v>85.980003356933594</v>
      </c>
      <c r="AF1233">
        <v>18</v>
      </c>
      <c r="AG1233">
        <v>1.29767993150508</v>
      </c>
    </row>
    <row r="1234" spans="1:33" x14ac:dyDescent="0.2">
      <c r="A1234" s="94">
        <v>45645</v>
      </c>
      <c r="B1234">
        <v>8.3999996185302699</v>
      </c>
      <c r="C1234">
        <v>34.445638690154702</v>
      </c>
      <c r="D1234">
        <v>0.166960829364761</v>
      </c>
      <c r="E1234">
        <v>7.7600002288818297</v>
      </c>
      <c r="F1234">
        <v>94.395401000976506</v>
      </c>
      <c r="G1234">
        <v>29.348950437267199</v>
      </c>
      <c r="H1234">
        <v>25.420000076293899</v>
      </c>
      <c r="I1234">
        <v>21.110000610351499</v>
      </c>
      <c r="J1234">
        <v>1.54830206305214</v>
      </c>
      <c r="K1234">
        <v>5.9834512010249199</v>
      </c>
      <c r="L1234">
        <v>106.150001525878</v>
      </c>
      <c r="M1234">
        <v>1.9400000572204501</v>
      </c>
      <c r="N1234">
        <v>1.23809269929904</v>
      </c>
      <c r="O1234">
        <v>1.66909160426928</v>
      </c>
      <c r="P1234">
        <v>15.044334411621</v>
      </c>
      <c r="Q1234">
        <v>6.2124246838530999</v>
      </c>
      <c r="R1234">
        <v>1.54418427497148</v>
      </c>
      <c r="S1234">
        <v>162.03320432265301</v>
      </c>
      <c r="T1234">
        <v>0.87297886177684303</v>
      </c>
      <c r="U1234">
        <v>106.08000183105401</v>
      </c>
      <c r="V1234">
        <v>1590.23563317194</v>
      </c>
      <c r="W1234">
        <v>3.2640624994781402</v>
      </c>
      <c r="X1234">
        <v>0.71375626091750599</v>
      </c>
      <c r="Y1234">
        <v>136.98802256584099</v>
      </c>
      <c r="Z1234">
        <v>15.4600000381469</v>
      </c>
      <c r="AA1234">
        <v>1.6516078208673699</v>
      </c>
      <c r="AB1234">
        <v>163.22000122070301</v>
      </c>
      <c r="AC1234">
        <v>12.9531633515988</v>
      </c>
      <c r="AD1234">
        <v>65.352084159851003</v>
      </c>
      <c r="AE1234">
        <v>88.410003662109304</v>
      </c>
      <c r="AF1234">
        <v>18.1800003051757</v>
      </c>
      <c r="AG1234">
        <v>1.31819555421074</v>
      </c>
    </row>
    <row r="1235" spans="1:33" x14ac:dyDescent="0.2">
      <c r="A1235" s="94">
        <v>45646</v>
      </c>
      <c r="B1235">
        <v>8.3100004196166992</v>
      </c>
      <c r="C1235">
        <v>34.359809847728599</v>
      </c>
      <c r="D1235">
        <v>0.17718967563111901</v>
      </c>
      <c r="E1235">
        <v>7.9000000953674299</v>
      </c>
      <c r="F1235">
        <v>92.032531738281193</v>
      </c>
      <c r="G1235">
        <v>29.844516195586898</v>
      </c>
      <c r="H1235">
        <v>25.290000915527301</v>
      </c>
      <c r="I1235">
        <v>20.9899997711181</v>
      </c>
      <c r="J1235">
        <v>1.5352138496260299</v>
      </c>
      <c r="K1235">
        <v>6.12117229029535</v>
      </c>
      <c r="L1235">
        <v>108.26000213623</v>
      </c>
      <c r="M1235">
        <v>1.9400000572204501</v>
      </c>
      <c r="N1235">
        <v>1.23639552341211</v>
      </c>
      <c r="O1235">
        <v>1.7339691913267901</v>
      </c>
      <c r="P1235">
        <v>15.300995826721101</v>
      </c>
      <c r="Q1235">
        <v>6.2505134279095902</v>
      </c>
      <c r="R1235">
        <v>1.5406967510963001</v>
      </c>
      <c r="S1235">
        <v>160.91584414243599</v>
      </c>
      <c r="T1235">
        <v>0.88411867909833497</v>
      </c>
      <c r="U1235">
        <v>105.209999084472</v>
      </c>
      <c r="V1235">
        <v>1585.78489144833</v>
      </c>
      <c r="W1235">
        <v>3.2376565209021</v>
      </c>
      <c r="X1235">
        <v>0.72374371305082896</v>
      </c>
      <c r="Y1235">
        <v>128.72907733917199</v>
      </c>
      <c r="Z1235">
        <v>15.449999809265099</v>
      </c>
      <c r="AA1235">
        <v>1.6117607295752601</v>
      </c>
      <c r="AB1235">
        <v>160.30999755859301</v>
      </c>
      <c r="AC1235">
        <v>12.8778317149436</v>
      </c>
      <c r="AD1235">
        <v>65.989273643648602</v>
      </c>
      <c r="AE1235">
        <v>87.279998779296804</v>
      </c>
      <c r="AF1235">
        <v>18.360000610351499</v>
      </c>
      <c r="AG1235">
        <v>1.41264051351441</v>
      </c>
    </row>
    <row r="1236" spans="1:33" x14ac:dyDescent="0.2">
      <c r="A1236" s="94">
        <v>45649</v>
      </c>
      <c r="B1236">
        <v>8.4099998474121094</v>
      </c>
      <c r="C1236">
        <v>34.512619369650501</v>
      </c>
      <c r="D1236">
        <v>0.17586536986451901</v>
      </c>
      <c r="E1236">
        <v>7.9699997901916504</v>
      </c>
      <c r="F1236">
        <v>91.913398742675696</v>
      </c>
      <c r="G1236">
        <v>30.164242535829299</v>
      </c>
      <c r="H1236">
        <v>25.440000534057599</v>
      </c>
      <c r="I1236">
        <v>20.860000610351499</v>
      </c>
      <c r="J1236">
        <v>1.5105408583711399</v>
      </c>
      <c r="K1236">
        <v>6.0145276796640603</v>
      </c>
      <c r="L1236">
        <v>109.08000183105401</v>
      </c>
      <c r="M1236">
        <v>1.8899999856948799</v>
      </c>
      <c r="N1236">
        <v>1.2268003477971201</v>
      </c>
      <c r="O1236">
        <v>1.5160237598414099</v>
      </c>
      <c r="P1236">
        <v>15.300995826721101</v>
      </c>
      <c r="Q1236">
        <v>5.8804176440274798</v>
      </c>
      <c r="R1236">
        <v>1.45022881147545</v>
      </c>
      <c r="S1236">
        <v>162.182172875562</v>
      </c>
      <c r="T1236">
        <v>0.78816783800721102</v>
      </c>
      <c r="U1236">
        <v>104.76999664306599</v>
      </c>
      <c r="V1236">
        <v>1599.31315704657</v>
      </c>
      <c r="W1236">
        <v>3.0717984573003001</v>
      </c>
      <c r="X1236">
        <v>0.640129367587149</v>
      </c>
      <c r="Y1236">
        <v>131.35566216707201</v>
      </c>
      <c r="Z1236">
        <v>15.1599998474121</v>
      </c>
      <c r="AA1236">
        <v>1.6016246344666301</v>
      </c>
      <c r="AB1236">
        <v>160.97000122070301</v>
      </c>
      <c r="AC1236">
        <v>13.598806935192201</v>
      </c>
      <c r="AD1236">
        <v>68.631760324299606</v>
      </c>
      <c r="AE1236">
        <v>89.209999084472599</v>
      </c>
      <c r="AF1236">
        <v>18.110000610351499</v>
      </c>
      <c r="AG1236">
        <v>1.3822688422642899</v>
      </c>
    </row>
    <row r="1237" spans="1:33" x14ac:dyDescent="0.2">
      <c r="A1237" s="94">
        <v>45650</v>
      </c>
      <c r="B1237">
        <v>8.3800001144409109</v>
      </c>
      <c r="C1237">
        <v>34.807490665880302</v>
      </c>
      <c r="E1237">
        <v>7.9800000190734801</v>
      </c>
      <c r="F1237">
        <v>93.134536743164006</v>
      </c>
      <c r="G1237">
        <v>31.122201547258701</v>
      </c>
      <c r="H1237">
        <v>26.290000915527301</v>
      </c>
      <c r="I1237">
        <v>22.409999847412099</v>
      </c>
      <c r="J1237">
        <v>1.5472112506504401</v>
      </c>
      <c r="L1237">
        <v>109.699996948242</v>
      </c>
      <c r="M1237">
        <v>2.0199999809265101</v>
      </c>
      <c r="N1237">
        <v>1.256680897648</v>
      </c>
      <c r="O1237">
        <v>1.5485817082844</v>
      </c>
      <c r="P1237">
        <v>15.3700971603393</v>
      </c>
      <c r="Q1237">
        <v>5.8572020968270397</v>
      </c>
      <c r="R1237">
        <v>1.3950939820205099</v>
      </c>
      <c r="S1237">
        <v>162.33089447021399</v>
      </c>
      <c r="T1237">
        <v>0.78251340390487101</v>
      </c>
      <c r="U1237">
        <v>105.480003356933</v>
      </c>
      <c r="V1237">
        <v>1602.3224395979901</v>
      </c>
      <c r="W1237">
        <v>3.0724957019337702</v>
      </c>
      <c r="X1237">
        <v>0.67973143385096002</v>
      </c>
      <c r="Y1237">
        <v>130.98520487546901</v>
      </c>
      <c r="Z1237">
        <v>15.869999885559</v>
      </c>
      <c r="AA1237">
        <v>1.61036153354426</v>
      </c>
      <c r="AB1237">
        <v>162.94000244140599</v>
      </c>
      <c r="AC1237">
        <v>13.6068281222013</v>
      </c>
      <c r="AD1237">
        <v>67.1847538895463</v>
      </c>
      <c r="AE1237">
        <v>91.059997558593693</v>
      </c>
      <c r="AF1237">
        <v>18.420000076293899</v>
      </c>
    </row>
    <row r="1238" spans="1:33" x14ac:dyDescent="0.2">
      <c r="A1238" s="94">
        <v>45651</v>
      </c>
      <c r="J1238">
        <v>1.56005807299663</v>
      </c>
      <c r="N1238">
        <v>1.27765734780496</v>
      </c>
      <c r="O1238">
        <v>1.4956268160972199</v>
      </c>
      <c r="Q1238">
        <v>5.9276724970572898</v>
      </c>
      <c r="R1238">
        <v>1.3407176962999701</v>
      </c>
      <c r="T1238">
        <v>0.75261145672698104</v>
      </c>
      <c r="W1238">
        <v>3.0049624547643798</v>
      </c>
      <c r="X1238">
        <v>0.69640551951692897</v>
      </c>
      <c r="AC1238">
        <v>13.5616684905757</v>
      </c>
    </row>
    <row r="1239" spans="1:33" x14ac:dyDescent="0.2">
      <c r="A1239" s="94">
        <v>45652</v>
      </c>
      <c r="B1239">
        <v>8.4899997711181605</v>
      </c>
      <c r="D1239">
        <v>0.169825964904354</v>
      </c>
      <c r="E1239">
        <v>8.1300001144409109</v>
      </c>
      <c r="F1239">
        <v>93.333099365234304</v>
      </c>
      <c r="G1239">
        <v>31.5585108473894</v>
      </c>
      <c r="H1239">
        <v>26.530000686645501</v>
      </c>
      <c r="I1239">
        <v>22.319999694824201</v>
      </c>
      <c r="J1239">
        <v>1.5512798165298101</v>
      </c>
      <c r="L1239">
        <v>110.83000183105401</v>
      </c>
      <c r="M1239">
        <v>2.0799999237060498</v>
      </c>
      <c r="N1239">
        <v>1.2991282992089701</v>
      </c>
      <c r="O1239">
        <v>1.49509390617492</v>
      </c>
      <c r="P1239">
        <v>15.705732345581</v>
      </c>
      <c r="Q1239">
        <v>5.9598201098450501</v>
      </c>
      <c r="R1239">
        <v>1.3731294073139599</v>
      </c>
      <c r="T1239">
        <v>0.75234329216306095</v>
      </c>
      <c r="U1239">
        <v>105.5</v>
      </c>
      <c r="W1239">
        <v>3.0381514644866998</v>
      </c>
      <c r="X1239">
        <v>0.68930547817806997</v>
      </c>
      <c r="Z1239">
        <v>15.800000190734799</v>
      </c>
      <c r="AA1239">
        <v>1.6089980651032001</v>
      </c>
      <c r="AB1239">
        <v>164.63999938964801</v>
      </c>
      <c r="AC1239">
        <v>13.722489667988</v>
      </c>
      <c r="AE1239">
        <v>92.110000610351506</v>
      </c>
      <c r="AF1239">
        <v>18.549999237060501</v>
      </c>
      <c r="AG1239">
        <v>1.3327295004679001</v>
      </c>
    </row>
    <row r="1240" spans="1:33" x14ac:dyDescent="0.2">
      <c r="A1240" s="94">
        <v>45653</v>
      </c>
      <c r="B1240">
        <v>8.3900003433227504</v>
      </c>
      <c r="C1240">
        <v>34.573689657448902</v>
      </c>
      <c r="D1240">
        <v>0.172399770549794</v>
      </c>
      <c r="E1240">
        <v>8.0600004196166992</v>
      </c>
      <c r="F1240">
        <v>92.141738891601506</v>
      </c>
      <c r="G1240">
        <v>29.073137551311302</v>
      </c>
      <c r="H1240">
        <v>25.959999084472599</v>
      </c>
      <c r="I1240">
        <v>21.4799995422363</v>
      </c>
      <c r="J1240">
        <v>1.53618470908425</v>
      </c>
      <c r="K1240">
        <v>6.1486804093841503</v>
      </c>
      <c r="L1240">
        <v>110.52999877929599</v>
      </c>
      <c r="M1240">
        <v>2.0499999523162802</v>
      </c>
      <c r="N1240">
        <v>1.2826662177244901</v>
      </c>
      <c r="O1240">
        <v>1.49370318341036</v>
      </c>
      <c r="P1240">
        <v>15.646502494811999</v>
      </c>
      <c r="Q1240">
        <v>6.0748501993582504</v>
      </c>
      <c r="R1240">
        <v>1.37448101422633</v>
      </c>
      <c r="S1240">
        <v>163.69606168071499</v>
      </c>
      <c r="T1240">
        <v>0.76055534339060604</v>
      </c>
      <c r="U1240">
        <v>104.970001220703</v>
      </c>
      <c r="V1240">
        <v>1616.12758419035</v>
      </c>
      <c r="W1240">
        <v>3.00248051981242</v>
      </c>
      <c r="X1240">
        <v>0.67559235738715195</v>
      </c>
      <c r="Y1240">
        <v>129.682997524738</v>
      </c>
      <c r="Z1240">
        <v>15.420000076293899</v>
      </c>
      <c r="AA1240">
        <v>1.6641859320955901</v>
      </c>
      <c r="AB1240">
        <v>163.759994506835</v>
      </c>
      <c r="AC1240">
        <v>14.2312433267074</v>
      </c>
      <c r="AD1240">
        <v>68.287182271480503</v>
      </c>
      <c r="AE1240">
        <v>90.870002746582003</v>
      </c>
      <c r="AF1240">
        <v>18.209999084472599</v>
      </c>
      <c r="AG1240">
        <v>1.3531755809352699</v>
      </c>
    </row>
    <row r="1241" spans="1:33" x14ac:dyDescent="0.2">
      <c r="A1241" s="94">
        <v>45656</v>
      </c>
      <c r="B1241">
        <v>8.3199996948242099</v>
      </c>
      <c r="C1241">
        <v>34.3543682367035</v>
      </c>
      <c r="D1241">
        <v>0.175985279107955</v>
      </c>
      <c r="E1241">
        <v>8.0600004196166992</v>
      </c>
      <c r="F1241">
        <v>91.714836120605398</v>
      </c>
      <c r="G1241">
        <v>29.739271535072199</v>
      </c>
      <c r="H1241">
        <v>25.870000839233398</v>
      </c>
      <c r="I1241">
        <v>21.670000076293899</v>
      </c>
      <c r="J1241">
        <v>1.5703362034379</v>
      </c>
      <c r="K1241">
        <v>6.1399138905107904</v>
      </c>
      <c r="L1241">
        <v>110.629997253417</v>
      </c>
      <c r="M1241">
        <v>2.1800000667571999</v>
      </c>
      <c r="N1241">
        <v>1.3305379183708199</v>
      </c>
      <c r="O1241">
        <v>1.4607141041284399</v>
      </c>
      <c r="P1241">
        <v>15.5774011611938</v>
      </c>
      <c r="Q1241">
        <v>5.9319245600547603</v>
      </c>
      <c r="R1241">
        <v>1.3853489026857</v>
      </c>
      <c r="S1241">
        <v>161.86393648395401</v>
      </c>
      <c r="T1241">
        <v>0.74954089657443002</v>
      </c>
      <c r="U1241">
        <v>105.459999084472</v>
      </c>
      <c r="V1241">
        <v>1611.7634308577899</v>
      </c>
      <c r="W1241">
        <v>2.9419822947050398</v>
      </c>
      <c r="X1241">
        <v>0.69061905576600602</v>
      </c>
      <c r="Y1241">
        <v>130.19065117835899</v>
      </c>
      <c r="Z1241">
        <v>15.810000419616699</v>
      </c>
      <c r="AA1241">
        <v>1.7000445772070201</v>
      </c>
      <c r="AB1241">
        <v>163.5</v>
      </c>
      <c r="AC1241">
        <v>14.038947667758</v>
      </c>
      <c r="AD1241">
        <v>70.441318511962805</v>
      </c>
      <c r="AE1241">
        <v>90.129997253417898</v>
      </c>
      <c r="AF1241">
        <v>18.079999923706001</v>
      </c>
      <c r="AG1241">
        <v>1.38043497602069</v>
      </c>
    </row>
    <row r="1242" spans="1:33" x14ac:dyDescent="0.2">
      <c r="A1242" s="94">
        <v>45657</v>
      </c>
      <c r="B1242">
        <v>8.5</v>
      </c>
      <c r="C1242">
        <v>34.8606092333793</v>
      </c>
      <c r="E1242">
        <v>8.2299995422363192</v>
      </c>
      <c r="F1242">
        <v>92.747344970703097</v>
      </c>
      <c r="H1242">
        <v>25.709999084472599</v>
      </c>
      <c r="I1242">
        <v>21.569999694824201</v>
      </c>
      <c r="J1242">
        <v>1.5812333996478201</v>
      </c>
      <c r="L1242">
        <v>110.84999847412099</v>
      </c>
      <c r="M1242">
        <v>2.16000008583068</v>
      </c>
      <c r="N1242">
        <v>1.31130010416791</v>
      </c>
      <c r="O1242">
        <v>1.38255158548213</v>
      </c>
      <c r="P1242">
        <v>15.676117897033601</v>
      </c>
      <c r="Q1242">
        <v>5.7631437764755402</v>
      </c>
      <c r="R1242">
        <v>1.32911297449646</v>
      </c>
      <c r="S1242">
        <v>164.57328768616901</v>
      </c>
      <c r="T1242">
        <v>0.72073553479697205</v>
      </c>
      <c r="U1242">
        <v>103.930000305175</v>
      </c>
      <c r="V1242">
        <v>1608.5841311161701</v>
      </c>
      <c r="W1242">
        <v>2.79250740592067</v>
      </c>
      <c r="X1242">
        <v>0.66592673819835102</v>
      </c>
      <c r="Y1242">
        <v>131.76553666591599</v>
      </c>
      <c r="Z1242">
        <v>15.819999694824199</v>
      </c>
      <c r="AA1242">
        <v>1.7126218655721499</v>
      </c>
      <c r="AB1242">
        <v>163.80000305175699</v>
      </c>
      <c r="AD1242">
        <v>69.898480884006403</v>
      </c>
      <c r="AE1242">
        <v>90.849998474121094</v>
      </c>
      <c r="AF1242">
        <v>18.290000915527301</v>
      </c>
    </row>
    <row r="1243" spans="1:33" x14ac:dyDescent="0.2">
      <c r="A1243" s="94">
        <v>45658</v>
      </c>
      <c r="AA1243">
        <v>1.7112231025445299</v>
      </c>
    </row>
    <row r="1244" spans="1:33" x14ac:dyDescent="0.2">
      <c r="A1244" s="94">
        <v>45659</v>
      </c>
      <c r="B1244">
        <v>8.4799995422363192</v>
      </c>
      <c r="C1244">
        <v>34.2646567523024</v>
      </c>
      <c r="D1244">
        <v>0.17142856802259099</v>
      </c>
      <c r="E1244">
        <v>8.2399997711181605</v>
      </c>
      <c r="F1244">
        <v>91.694984436035099</v>
      </c>
      <c r="G1244">
        <v>28.6728365317644</v>
      </c>
      <c r="H1244">
        <v>25.409999847412099</v>
      </c>
      <c r="I1244">
        <v>21.2000007629394</v>
      </c>
      <c r="J1244">
        <v>1.5647907802693899</v>
      </c>
      <c r="K1244">
        <v>6.1909739064254703</v>
      </c>
      <c r="L1244">
        <v>110.550003051757</v>
      </c>
      <c r="M1244">
        <v>2.1199998855590798</v>
      </c>
      <c r="N1244">
        <v>1.2934872338393499</v>
      </c>
      <c r="O1244">
        <v>1.3674790863794799</v>
      </c>
      <c r="P1244">
        <v>15.429327011108301</v>
      </c>
      <c r="Q1244">
        <v>5.9577147071165601</v>
      </c>
      <c r="R1244">
        <v>1.2934872338393499</v>
      </c>
      <c r="S1244">
        <v>162.16188877802699</v>
      </c>
      <c r="T1244">
        <v>0.71251415977059196</v>
      </c>
      <c r="U1244">
        <v>106.33999633789</v>
      </c>
      <c r="V1244">
        <v>1626.03783264667</v>
      </c>
      <c r="W1244">
        <v>2.7061836868524498</v>
      </c>
      <c r="X1244">
        <v>0.62482012441509405</v>
      </c>
      <c r="Y1244">
        <v>132.07807403802801</v>
      </c>
      <c r="Z1244">
        <v>15.270000457763601</v>
      </c>
      <c r="AA1244">
        <v>1.7073941961666499</v>
      </c>
      <c r="AB1244">
        <v>161.77000427246</v>
      </c>
      <c r="AD1244">
        <v>70.107792854308997</v>
      </c>
      <c r="AE1244">
        <v>92.760002136230398</v>
      </c>
      <c r="AF1244">
        <v>18.149999618530199</v>
      </c>
      <c r="AG1244">
        <v>1.34444440669483</v>
      </c>
    </row>
    <row r="1245" spans="1:33" x14ac:dyDescent="0.2">
      <c r="A1245" s="94">
        <v>45660</v>
      </c>
      <c r="B1245">
        <v>8.5299997329711896</v>
      </c>
      <c r="C1245">
        <v>33.3922044447649</v>
      </c>
      <c r="D1245">
        <v>0.17558120709980299</v>
      </c>
      <c r="E1245">
        <v>8.4799995422363192</v>
      </c>
      <c r="F1245">
        <v>91.893539428710895</v>
      </c>
      <c r="G1245">
        <v>28.8451725442415</v>
      </c>
      <c r="H1245">
        <v>26.2000007629394</v>
      </c>
      <c r="I1245">
        <v>21.209999084472599</v>
      </c>
      <c r="J1245">
        <v>1.5770147246794799</v>
      </c>
      <c r="K1245">
        <v>6.0311896684651103</v>
      </c>
      <c r="L1245">
        <v>112.459999084472</v>
      </c>
      <c r="M1245">
        <v>2</v>
      </c>
      <c r="N1245">
        <v>1.27421693732978</v>
      </c>
      <c r="O1245">
        <v>1.2838077754936099</v>
      </c>
      <c r="P1245">
        <v>14.807415962219199</v>
      </c>
      <c r="Q1245">
        <v>6.0614363752766796</v>
      </c>
      <c r="R1245">
        <v>1.2084508352575001</v>
      </c>
      <c r="S1245">
        <v>159.15718376636499</v>
      </c>
      <c r="T1245">
        <v>0.67547195198558496</v>
      </c>
      <c r="U1245">
        <v>107.139999389648</v>
      </c>
      <c r="V1245">
        <v>1597.45880390258</v>
      </c>
      <c r="W1245">
        <v>2.5854273315749698</v>
      </c>
      <c r="X1245">
        <v>0.56038143669081797</v>
      </c>
      <c r="Y1245">
        <v>130.61134296655601</v>
      </c>
      <c r="Z1245">
        <v>15.399999618530201</v>
      </c>
      <c r="AA1245">
        <v>1.69374389258548</v>
      </c>
      <c r="AB1245">
        <v>162.80999755859301</v>
      </c>
      <c r="AD1245">
        <v>69.7006493779013</v>
      </c>
      <c r="AE1245">
        <v>94.970001220703097</v>
      </c>
      <c r="AF1245">
        <v>18.340000152587798</v>
      </c>
      <c r="AG1245">
        <v>1.30710448360156</v>
      </c>
    </row>
    <row r="1246" spans="1:33" x14ac:dyDescent="0.2">
      <c r="A1246" s="94">
        <v>45663</v>
      </c>
      <c r="B1246">
        <v>8.7100000381469709</v>
      </c>
      <c r="C1246">
        <v>35.285511373273003</v>
      </c>
      <c r="D1246">
        <v>0.184445131490793</v>
      </c>
      <c r="E1246">
        <v>8.6099996566772408</v>
      </c>
      <c r="F1246">
        <v>91.297859191894503</v>
      </c>
      <c r="G1246">
        <v>28.692690865134001</v>
      </c>
      <c r="H1246">
        <v>25.770000457763601</v>
      </c>
      <c r="I1246">
        <v>21.020000457763601</v>
      </c>
      <c r="J1246">
        <v>1.5315043587944701</v>
      </c>
      <c r="L1246">
        <v>112.220001220703</v>
      </c>
      <c r="M1246">
        <v>2.0699999332427899</v>
      </c>
      <c r="N1246">
        <v>1.2541668539936299</v>
      </c>
      <c r="O1246">
        <v>1.2541668539936299</v>
      </c>
      <c r="P1246">
        <v>14.688956260681101</v>
      </c>
      <c r="Q1246">
        <v>5.94977818288032</v>
      </c>
      <c r="R1246">
        <v>1.1954204365611001</v>
      </c>
      <c r="S1246">
        <v>164.42182159205501</v>
      </c>
      <c r="T1246">
        <v>0.66670307053979605</v>
      </c>
      <c r="U1246">
        <v>106.56999969482401</v>
      </c>
      <c r="V1246">
        <v>1600.3675064112599</v>
      </c>
      <c r="W1246">
        <v>2.5780096732736899</v>
      </c>
      <c r="X1246">
        <v>0.54511172037476996</v>
      </c>
      <c r="Y1246">
        <v>134.20984697341899</v>
      </c>
      <c r="Z1246">
        <v>14.819999694824199</v>
      </c>
      <c r="AA1246">
        <v>1.61359157638162</v>
      </c>
      <c r="AB1246">
        <v>161.52000427246</v>
      </c>
      <c r="AC1246">
        <v>13.679649839714401</v>
      </c>
      <c r="AD1246">
        <v>70.584437089779797</v>
      </c>
      <c r="AE1246">
        <v>94.650001525878906</v>
      </c>
      <c r="AF1246">
        <v>18.1800003051757</v>
      </c>
      <c r="AG1246">
        <v>1.4351125576707999</v>
      </c>
    </row>
    <row r="1247" spans="1:33" x14ac:dyDescent="0.2">
      <c r="A1247" s="94">
        <v>45664</v>
      </c>
      <c r="B1247">
        <v>8.5900001525878906</v>
      </c>
      <c r="C1247">
        <v>35.843370805500399</v>
      </c>
      <c r="D1247">
        <v>0.18968195965465201</v>
      </c>
      <c r="E1247">
        <v>8.5799999237060494</v>
      </c>
      <c r="F1247">
        <v>91.158866882324205</v>
      </c>
      <c r="G1247">
        <v>28.092776716217301</v>
      </c>
      <c r="H1247">
        <v>25.7299995422363</v>
      </c>
      <c r="I1247">
        <v>20.590000152587798</v>
      </c>
      <c r="J1247">
        <v>1.5172827934242401</v>
      </c>
      <c r="K1247">
        <v>6.1821143982900804</v>
      </c>
      <c r="L1247">
        <v>112.680000305175</v>
      </c>
      <c r="M1247">
        <v>1.9700000286102199</v>
      </c>
      <c r="N1247">
        <v>1.2345847721454899</v>
      </c>
      <c r="O1247">
        <v>1.2974065691232599</v>
      </c>
      <c r="P1247">
        <v>14.8370304107666</v>
      </c>
      <c r="Q1247">
        <v>6.0909822108644596</v>
      </c>
      <c r="R1247">
        <v>1.2277562904700301</v>
      </c>
      <c r="S1247">
        <v>166.59741344711401</v>
      </c>
      <c r="T1247">
        <v>0.69103970163426598</v>
      </c>
      <c r="U1247">
        <v>107.220001220703</v>
      </c>
      <c r="V1247">
        <v>1629.3377988033899</v>
      </c>
      <c r="W1247">
        <v>2.6002760277808599</v>
      </c>
      <c r="X1247">
        <v>0.57905300590840503</v>
      </c>
      <c r="Y1247">
        <v>135.11822748184201</v>
      </c>
      <c r="Z1247">
        <v>14.939999580383301</v>
      </c>
      <c r="AA1247">
        <v>1.6331564591765599</v>
      </c>
      <c r="AB1247">
        <v>161.69000244140599</v>
      </c>
      <c r="AC1247">
        <v>13.7069078032889</v>
      </c>
      <c r="AD1247">
        <v>71.312397837638798</v>
      </c>
      <c r="AE1247">
        <v>93.540000915527301</v>
      </c>
      <c r="AF1247">
        <v>18.280000686645501</v>
      </c>
      <c r="AG1247">
        <v>1.4896574457365801</v>
      </c>
    </row>
    <row r="1248" spans="1:33" x14ac:dyDescent="0.2">
      <c r="A1248" s="94">
        <v>45665</v>
      </c>
      <c r="B1248">
        <v>8.5600004196166992</v>
      </c>
      <c r="C1248">
        <v>35.536932576621403</v>
      </c>
      <c r="D1248">
        <v>0.19177497368959301</v>
      </c>
      <c r="E1248">
        <v>8.6599998474121094</v>
      </c>
      <c r="F1248">
        <v>92.370086669921804</v>
      </c>
      <c r="G1248">
        <v>28.273687127509501</v>
      </c>
      <c r="H1248">
        <v>25.2600002288818</v>
      </c>
      <c r="I1248">
        <v>19.9300003051757</v>
      </c>
      <c r="J1248">
        <v>1.5532867650428901</v>
      </c>
      <c r="K1248">
        <v>6.0302772894501597</v>
      </c>
      <c r="L1248">
        <v>115.480003356933</v>
      </c>
      <c r="M1248">
        <v>2</v>
      </c>
      <c r="N1248">
        <v>1.2393535646968701</v>
      </c>
      <c r="O1248">
        <v>1.29668050259351</v>
      </c>
      <c r="P1248">
        <v>14.8863887786865</v>
      </c>
      <c r="Q1248">
        <v>5.91149835242578</v>
      </c>
      <c r="R1248">
        <v>1.2325289044387799</v>
      </c>
      <c r="S1248">
        <v>163.20091304183001</v>
      </c>
      <c r="T1248">
        <v>0.687923124590199</v>
      </c>
      <c r="U1248">
        <v>109.01999664306599</v>
      </c>
      <c r="V1248">
        <v>1620.6611148966001</v>
      </c>
      <c r="W1248">
        <v>2.6192946881338601</v>
      </c>
      <c r="X1248">
        <v>0.56371480253731898</v>
      </c>
      <c r="Y1248">
        <v>137.256373167037</v>
      </c>
      <c r="Z1248">
        <v>14.9799995422363</v>
      </c>
      <c r="AA1248">
        <v>1.6262169876004</v>
      </c>
      <c r="AB1248">
        <v>163.72999572753901</v>
      </c>
      <c r="AC1248">
        <v>13.695342893646099</v>
      </c>
      <c r="AD1248">
        <v>69.501637182930097</v>
      </c>
      <c r="AE1248">
        <v>94.410003662109304</v>
      </c>
      <c r="AF1248">
        <v>18.6800003051757</v>
      </c>
      <c r="AG1248">
        <v>1.4719138795834299</v>
      </c>
    </row>
    <row r="1249" spans="1:33" x14ac:dyDescent="0.2">
      <c r="A1249" s="94">
        <v>45666</v>
      </c>
      <c r="C1249">
        <v>35.513518596954697</v>
      </c>
      <c r="D1249">
        <v>0.18998327781462199</v>
      </c>
      <c r="G1249">
        <v>28.052704653235001</v>
      </c>
      <c r="J1249">
        <v>1.4867352516683601</v>
      </c>
      <c r="K1249">
        <v>6.1446775197982699</v>
      </c>
      <c r="N1249">
        <v>1.1921161664266999</v>
      </c>
      <c r="O1249">
        <v>1.3053262754764301</v>
      </c>
      <c r="Q1249">
        <v>5.8269113751307398</v>
      </c>
      <c r="R1249">
        <v>1.2275796085596</v>
      </c>
      <c r="S1249">
        <v>161.88924153379901</v>
      </c>
      <c r="T1249">
        <v>0.69426448832024301</v>
      </c>
      <c r="V1249">
        <v>1612.13435356529</v>
      </c>
      <c r="W1249">
        <v>2.6215643592892901</v>
      </c>
      <c r="X1249">
        <v>0.56468660172635698</v>
      </c>
      <c r="Y1249">
        <v>139.666538596153</v>
      </c>
      <c r="AA1249">
        <v>1.63967051246079</v>
      </c>
      <c r="AC1249">
        <v>12.9702745014449</v>
      </c>
      <c r="AD1249">
        <v>68.597282230854006</v>
      </c>
      <c r="AG1249">
        <v>1.49202383229939</v>
      </c>
    </row>
    <row r="1250" spans="1:33" x14ac:dyDescent="0.2">
      <c r="A1250" s="94">
        <v>45667</v>
      </c>
      <c r="B1250">
        <v>8.3199996948242099</v>
      </c>
      <c r="C1250">
        <v>34.908869717231902</v>
      </c>
      <c r="D1250">
        <v>0.195539059887781</v>
      </c>
      <c r="E1250">
        <v>8.25</v>
      </c>
      <c r="F1250">
        <v>90.841171264648395</v>
      </c>
      <c r="G1250">
        <v>27.796293247953699</v>
      </c>
      <c r="H1250">
        <v>24.770000457763601</v>
      </c>
      <c r="I1250">
        <v>19.399999618530199</v>
      </c>
      <c r="J1250">
        <v>1.432059019804</v>
      </c>
      <c r="K1250">
        <v>6.0589002463522599</v>
      </c>
      <c r="L1250">
        <v>114.169998168945</v>
      </c>
      <c r="M1250">
        <v>1.9700000286102199</v>
      </c>
      <c r="N1250">
        <v>1.15519431239437</v>
      </c>
      <c r="O1250">
        <v>1.24111786919081</v>
      </c>
      <c r="P1250">
        <v>14.7580575942993</v>
      </c>
      <c r="Q1250">
        <v>5.5945772998004397</v>
      </c>
      <c r="R1250">
        <v>1.18929095572303</v>
      </c>
      <c r="S1250">
        <v>161.723830349666</v>
      </c>
      <c r="T1250">
        <v>0.66011103565392604</v>
      </c>
      <c r="U1250">
        <v>111.129997253417</v>
      </c>
      <c r="V1250">
        <v>1589.48541718756</v>
      </c>
      <c r="W1250">
        <v>2.5367903156801401</v>
      </c>
      <c r="X1250">
        <v>0.56191266644822202</v>
      </c>
      <c r="Y1250">
        <v>136.522975802421</v>
      </c>
      <c r="Z1250">
        <v>14.5</v>
      </c>
      <c r="AA1250">
        <v>1.5917131375073801</v>
      </c>
      <c r="AB1250">
        <v>160.88999938964801</v>
      </c>
      <c r="AC1250">
        <v>12.738910830031299</v>
      </c>
      <c r="AD1250">
        <v>67.400531259584994</v>
      </c>
      <c r="AE1250">
        <v>91.660003662109304</v>
      </c>
      <c r="AF1250">
        <v>18.040000915527301</v>
      </c>
      <c r="AG1250">
        <v>1.48642838760528</v>
      </c>
    </row>
    <row r="1251" spans="1:33" x14ac:dyDescent="0.2">
      <c r="A1251" s="94">
        <v>45670</v>
      </c>
      <c r="B1251">
        <v>8.3100004196166992</v>
      </c>
      <c r="C1251">
        <v>34.800335041319997</v>
      </c>
      <c r="D1251">
        <v>0.18670466635786001</v>
      </c>
      <c r="E1251">
        <v>8.2600002288818306</v>
      </c>
      <c r="F1251">
        <v>93.094825744628906</v>
      </c>
      <c r="G1251">
        <v>27.542876705408201</v>
      </c>
      <c r="H1251">
        <v>25.2600002288818</v>
      </c>
      <c r="I1251">
        <v>19.780000686645501</v>
      </c>
      <c r="J1251">
        <v>1.39803874492645</v>
      </c>
      <c r="K1251">
        <v>5.9651826401138699</v>
      </c>
      <c r="L1251">
        <v>114.19000244140599</v>
      </c>
      <c r="M1251">
        <v>1.75</v>
      </c>
      <c r="N1251">
        <v>1.15116550444281</v>
      </c>
      <c r="O1251">
        <v>1.24118566947709</v>
      </c>
      <c r="P1251">
        <v>15.004847526550201</v>
      </c>
      <c r="Q1251">
        <v>5.5321417965005697</v>
      </c>
      <c r="R1251">
        <v>1.19344770908355</v>
      </c>
      <c r="S1251">
        <v>159.86435661622801</v>
      </c>
      <c r="T1251">
        <v>0.66560285221794302</v>
      </c>
      <c r="U1251">
        <v>109.5</v>
      </c>
      <c r="V1251">
        <v>1549.8254049452901</v>
      </c>
      <c r="W1251">
        <v>2.55466000512205</v>
      </c>
      <c r="X1251">
        <v>0.54421215664285605</v>
      </c>
      <c r="Y1251">
        <v>136.08513772487601</v>
      </c>
      <c r="Z1251">
        <v>14.8800001144409</v>
      </c>
      <c r="AA1251">
        <v>1.60138294652746</v>
      </c>
      <c r="AB1251">
        <v>161.13000488281199</v>
      </c>
      <c r="AD1251">
        <v>64.930308796306207</v>
      </c>
      <c r="AE1251">
        <v>94.300003051757798</v>
      </c>
      <c r="AF1251">
        <v>18.2600002288818</v>
      </c>
      <c r="AG1251">
        <v>1.40683608125249</v>
      </c>
    </row>
    <row r="1252" spans="1:33" x14ac:dyDescent="0.2">
      <c r="A1252" s="94">
        <v>45671</v>
      </c>
      <c r="B1252">
        <v>8.4700002670287997</v>
      </c>
      <c r="C1252">
        <v>34.922393837196502</v>
      </c>
      <c r="D1252">
        <v>0.18872878085703801</v>
      </c>
      <c r="E1252">
        <v>8.3299999237060494</v>
      </c>
      <c r="F1252">
        <v>93.859283447265597</v>
      </c>
      <c r="G1252">
        <v>27.589469493250299</v>
      </c>
      <c r="H1252">
        <v>25.819999694824201</v>
      </c>
      <c r="I1252">
        <v>20.420000076293899</v>
      </c>
      <c r="J1252">
        <v>1.43932987371527</v>
      </c>
      <c r="K1252">
        <v>5.8817764520645097</v>
      </c>
      <c r="L1252">
        <v>114.900001525878</v>
      </c>
      <c r="M1252">
        <v>1.8200000524520801</v>
      </c>
      <c r="N1252">
        <v>1.1896641380312101</v>
      </c>
      <c r="O1252">
        <v>1.3329150019751499</v>
      </c>
      <c r="P1252">
        <v>15.0147190093994</v>
      </c>
      <c r="Q1252">
        <v>5.7232121524987098</v>
      </c>
      <c r="R1252">
        <v>1.2551501729146199</v>
      </c>
      <c r="S1252">
        <v>159.162763026839</v>
      </c>
      <c r="T1252">
        <v>0.71216127990297096</v>
      </c>
      <c r="U1252">
        <v>109.26999664306599</v>
      </c>
      <c r="V1252">
        <v>1577.89134420966</v>
      </c>
      <c r="W1252">
        <v>2.6835657074826602</v>
      </c>
      <c r="X1252">
        <v>0.56891048101363095</v>
      </c>
      <c r="Y1252">
        <v>134.56645965576101</v>
      </c>
      <c r="Z1252">
        <v>15.1099996566772</v>
      </c>
      <c r="AA1252">
        <v>1.59167967292503</v>
      </c>
      <c r="AB1252">
        <v>166.009994506835</v>
      </c>
      <c r="AC1252">
        <v>12.437321044471201</v>
      </c>
      <c r="AD1252">
        <v>64.8365669250488</v>
      </c>
      <c r="AE1252">
        <v>95.709999084472599</v>
      </c>
      <c r="AF1252">
        <v>18.370000839233398</v>
      </c>
      <c r="AG1252">
        <v>1.3916695725691199</v>
      </c>
    </row>
    <row r="1253" spans="1:33" x14ac:dyDescent="0.2">
      <c r="A1253" s="94">
        <v>45672</v>
      </c>
      <c r="B1253">
        <v>8.6999998092651296</v>
      </c>
      <c r="C1253">
        <v>34.991706203982098</v>
      </c>
      <c r="D1253">
        <v>0.204796203161794</v>
      </c>
      <c r="E1253">
        <v>8.5500001907348597</v>
      </c>
      <c r="F1253">
        <v>94.981147766113196</v>
      </c>
      <c r="G1253">
        <v>27.7998422621747</v>
      </c>
      <c r="H1253">
        <v>25.9500007629394</v>
      </c>
      <c r="I1253">
        <v>20.670000076293899</v>
      </c>
      <c r="J1253">
        <v>1.4377497507749899</v>
      </c>
      <c r="K1253">
        <v>5.9906999747398597</v>
      </c>
      <c r="L1253">
        <v>115.800003051757</v>
      </c>
      <c r="M1253">
        <v>1.78999996185302</v>
      </c>
      <c r="N1253">
        <v>1.1881214828671001</v>
      </c>
      <c r="O1253">
        <v>1.35181213115413</v>
      </c>
      <c r="P1253">
        <v>15.4391994476318</v>
      </c>
      <c r="Q1253">
        <v>5.7387221817127703</v>
      </c>
      <c r="R1253">
        <v>1.24677734945507</v>
      </c>
      <c r="S1253">
        <v>161.97190847742601</v>
      </c>
      <c r="T1253">
        <v>0.70659805400028097</v>
      </c>
      <c r="U1253">
        <v>111.36000061035099</v>
      </c>
      <c r="V1253">
        <v>1581.4339935115099</v>
      </c>
      <c r="W1253">
        <v>2.6981680417913401</v>
      </c>
      <c r="X1253">
        <v>0.58655827561071205</v>
      </c>
      <c r="Y1253">
        <v>134.347865581512</v>
      </c>
      <c r="Z1253">
        <v>15.369999885559</v>
      </c>
      <c r="AA1253">
        <v>1.63516892399638</v>
      </c>
      <c r="AB1253">
        <v>168.88999938964801</v>
      </c>
      <c r="AC1253">
        <v>12.264866678063701</v>
      </c>
      <c r="AD1253">
        <v>65.464049001549895</v>
      </c>
      <c r="AE1253">
        <v>97.449996948242202</v>
      </c>
      <c r="AF1253">
        <v>18.819999694824201</v>
      </c>
      <c r="AG1253">
        <v>1.5178040376177999</v>
      </c>
    </row>
    <row r="1254" spans="1:33" x14ac:dyDescent="0.2">
      <c r="A1254" s="94">
        <v>45673</v>
      </c>
      <c r="B1254">
        <v>8.6300001144409109</v>
      </c>
      <c r="C1254">
        <v>35.343657949391798</v>
      </c>
      <c r="D1254">
        <v>0.204584027273959</v>
      </c>
      <c r="E1254">
        <v>8.5500001907348597</v>
      </c>
      <c r="F1254">
        <v>96.440559387207003</v>
      </c>
      <c r="G1254">
        <v>27.727140620114302</v>
      </c>
      <c r="H1254">
        <v>26</v>
      </c>
      <c r="I1254">
        <v>21.4500007629394</v>
      </c>
      <c r="J1254">
        <v>1.4297211678186199</v>
      </c>
      <c r="K1254">
        <v>5.9494437050486697</v>
      </c>
      <c r="L1254">
        <v>117.669998168945</v>
      </c>
      <c r="M1254">
        <v>1.8999999761581401</v>
      </c>
      <c r="N1254">
        <v>1.18142992709607</v>
      </c>
      <c r="O1254">
        <v>1.3751517072545001</v>
      </c>
      <c r="P1254">
        <v>15.4490699768066</v>
      </c>
      <c r="Q1254">
        <v>5.76117623089345</v>
      </c>
      <c r="R1254">
        <v>1.2496418178531501</v>
      </c>
      <c r="S1254">
        <v>164.98167446255599</v>
      </c>
      <c r="T1254">
        <v>0.71076790689296798</v>
      </c>
      <c r="U1254">
        <v>112.949996948242</v>
      </c>
      <c r="V1254">
        <v>1565.10748402644</v>
      </c>
      <c r="W1254">
        <v>2.67254190067916</v>
      </c>
      <c r="X1254">
        <v>0.57843680239514506</v>
      </c>
      <c r="Y1254">
        <v>134.06466454267499</v>
      </c>
      <c r="Z1254">
        <v>15.4300003051757</v>
      </c>
      <c r="AA1254">
        <v>1.62684685055394</v>
      </c>
      <c r="AB1254">
        <v>171</v>
      </c>
      <c r="AC1254">
        <v>12.140868812966</v>
      </c>
      <c r="AD1254">
        <v>65.134614209621304</v>
      </c>
      <c r="AE1254">
        <v>97.339996337890597</v>
      </c>
      <c r="AF1254">
        <v>18.829999923706001</v>
      </c>
      <c r="AG1254">
        <v>1.51358918485058</v>
      </c>
    </row>
    <row r="1255" spans="1:33" x14ac:dyDescent="0.2">
      <c r="A1255" s="94">
        <v>45674</v>
      </c>
      <c r="B1255">
        <v>8.5100002288818306</v>
      </c>
      <c r="C1255">
        <v>35.747767209201797</v>
      </c>
      <c r="D1255">
        <v>0.206614974886178</v>
      </c>
      <c r="E1255">
        <v>8.4499998092651296</v>
      </c>
      <c r="F1255">
        <v>96.281715393066406</v>
      </c>
      <c r="G1255">
        <v>27.351169846951599</v>
      </c>
      <c r="H1255">
        <v>26.579999923706001</v>
      </c>
      <c r="I1255">
        <v>21.5100002288818</v>
      </c>
      <c r="J1255">
        <v>1.4527350039478999</v>
      </c>
      <c r="K1255">
        <v>6.0197726430496896</v>
      </c>
      <c r="L1255">
        <v>117.540000915527</v>
      </c>
      <c r="M1255">
        <v>2.1199998855590798</v>
      </c>
      <c r="N1255">
        <v>1.1799209089276099</v>
      </c>
      <c r="O1255">
        <v>1.3408812666177099</v>
      </c>
      <c r="P1255">
        <v>15.537914276123001</v>
      </c>
      <c r="Q1255">
        <v>5.74682905730094</v>
      </c>
      <c r="R1255">
        <v>1.24539635937819</v>
      </c>
      <c r="S1255">
        <v>165.140261289237</v>
      </c>
      <c r="T1255">
        <v>0.70113220598985004</v>
      </c>
      <c r="U1255">
        <v>114.16000366210901</v>
      </c>
      <c r="V1255">
        <v>1577.1310814974699</v>
      </c>
      <c r="W1255">
        <v>2.6722140815378399</v>
      </c>
      <c r="X1255">
        <v>0.575637711873483</v>
      </c>
      <c r="Y1255">
        <v>136.441505134105</v>
      </c>
      <c r="Z1255">
        <v>15.8800001144409</v>
      </c>
      <c r="AA1255">
        <v>1.6001182539773999</v>
      </c>
      <c r="AB1255">
        <v>169.99000549316401</v>
      </c>
      <c r="AC1255">
        <v>11.970073966241801</v>
      </c>
      <c r="AD1255">
        <v>64.6108642778849</v>
      </c>
      <c r="AE1255">
        <v>98.169998168945298</v>
      </c>
      <c r="AF1255">
        <v>18.7399997711181</v>
      </c>
      <c r="AG1255">
        <v>1.4182051750079501</v>
      </c>
    </row>
    <row r="1256" spans="1:33" x14ac:dyDescent="0.2">
      <c r="A1256" s="94">
        <v>45677</v>
      </c>
      <c r="C1256">
        <v>35.765305640992203</v>
      </c>
      <c r="D1256">
        <v>0.209358035311005</v>
      </c>
      <c r="G1256">
        <v>26.931891858111801</v>
      </c>
      <c r="J1256">
        <v>1.4500273610859</v>
      </c>
      <c r="K1256">
        <v>5.9247903998306102</v>
      </c>
      <c r="N1256">
        <v>1.18241401704932</v>
      </c>
      <c r="O1256">
        <v>1.3776625661275199</v>
      </c>
      <c r="Q1256">
        <v>5.82195541035275</v>
      </c>
      <c r="R1256">
        <v>1.2602403035099801</v>
      </c>
      <c r="S1256">
        <v>166.39088769910001</v>
      </c>
      <c r="T1256">
        <v>0.70316771453379701</v>
      </c>
      <c r="V1256">
        <v>1546.1238260257501</v>
      </c>
      <c r="W1256">
        <v>2.6802293962271801</v>
      </c>
      <c r="X1256">
        <v>0.55570731375978899</v>
      </c>
      <c r="Y1256">
        <v>143.617830991745</v>
      </c>
      <c r="AA1256">
        <v>1.68247282802707</v>
      </c>
      <c r="AC1256">
        <v>11.7964437719738</v>
      </c>
      <c r="AD1256">
        <v>62.315534375839398</v>
      </c>
      <c r="AG1256">
        <v>1.46550632578309</v>
      </c>
    </row>
    <row r="1257" spans="1:33" x14ac:dyDescent="0.2">
      <c r="A1257" s="94">
        <v>45678</v>
      </c>
      <c r="B1257">
        <v>8.4499998092651296</v>
      </c>
      <c r="C1257">
        <v>36.5349140315802</v>
      </c>
      <c r="D1257">
        <v>0.21227900984259601</v>
      </c>
      <c r="E1257">
        <v>7.8200001716613698</v>
      </c>
      <c r="F1257">
        <v>96.510055541992202</v>
      </c>
      <c r="G1257">
        <v>27.028344525021701</v>
      </c>
      <c r="H1257">
        <v>26.370000839233398</v>
      </c>
      <c r="I1257">
        <v>22.459999084472599</v>
      </c>
      <c r="J1257">
        <v>1.4316381837476699</v>
      </c>
      <c r="K1257">
        <v>6.0799393684598</v>
      </c>
      <c r="L1257">
        <v>119.169998168945</v>
      </c>
      <c r="M1257">
        <v>2.17000007629394</v>
      </c>
      <c r="N1257">
        <v>1.1732048895941001</v>
      </c>
      <c r="O1257">
        <v>1.43027078077267</v>
      </c>
      <c r="P1257">
        <v>15.4589414596557</v>
      </c>
      <c r="Q1257">
        <v>5.7210831230906898</v>
      </c>
      <c r="R1257">
        <v>1.2251650290198199</v>
      </c>
      <c r="S1257">
        <v>170.27394455028801</v>
      </c>
      <c r="T1257">
        <v>0.68368583917617798</v>
      </c>
      <c r="U1257">
        <v>116.540000915527</v>
      </c>
      <c r="V1257">
        <v>1577.5922759275099</v>
      </c>
      <c r="W1257">
        <v>2.7552538797189001</v>
      </c>
      <c r="X1257">
        <v>0.51960123125375901</v>
      </c>
      <c r="Y1257">
        <v>142.42729729413901</v>
      </c>
      <c r="Z1257">
        <v>16.2000007629394</v>
      </c>
      <c r="AA1257">
        <v>1.6697385665876501</v>
      </c>
      <c r="AB1257">
        <v>171.19000244140599</v>
      </c>
      <c r="AC1257">
        <v>11.9783247792718</v>
      </c>
      <c r="AD1257">
        <v>62.889975428581202</v>
      </c>
      <c r="AE1257">
        <v>99.099998474121094</v>
      </c>
      <c r="AF1257">
        <v>18.7299995422363</v>
      </c>
      <c r="AG1257">
        <v>1.4809778633186801</v>
      </c>
    </row>
    <row r="1258" spans="1:33" x14ac:dyDescent="0.2">
      <c r="A1258" s="94">
        <v>45679</v>
      </c>
      <c r="B1258">
        <v>8.2799997329711896</v>
      </c>
      <c r="C1258">
        <v>37.274059028158199</v>
      </c>
      <c r="D1258">
        <v>0.21426791123727101</v>
      </c>
      <c r="E1258">
        <v>7.4400000572204501</v>
      </c>
      <c r="F1258">
        <v>96.470344543457003</v>
      </c>
      <c r="G1258">
        <v>27.493528649207601</v>
      </c>
      <c r="H1258">
        <v>26.530000686645501</v>
      </c>
      <c r="I1258">
        <v>21.7399997711181</v>
      </c>
      <c r="J1258">
        <v>1.43717678471848</v>
      </c>
      <c r="K1258">
        <v>6.1312914060830401</v>
      </c>
      <c r="L1258">
        <v>116.400001525878</v>
      </c>
      <c r="M1258">
        <v>2.1900000572204501</v>
      </c>
      <c r="N1258">
        <v>1.1717461327446499</v>
      </c>
      <c r="O1258">
        <v>1.3574100439813399</v>
      </c>
      <c r="P1258">
        <v>15.537914276123001</v>
      </c>
      <c r="Q1258">
        <v>5.6111782574433198</v>
      </c>
      <c r="R1258">
        <v>1.20750354223672</v>
      </c>
      <c r="S1258">
        <v>169.09644454717599</v>
      </c>
      <c r="T1258">
        <v>0.66976563682821599</v>
      </c>
      <c r="U1258">
        <v>117.48999786376901</v>
      </c>
      <c r="V1258">
        <v>1587.9750234706801</v>
      </c>
      <c r="W1258">
        <v>2.7051931082330301</v>
      </c>
      <c r="X1258">
        <v>0.52398503038121802</v>
      </c>
      <c r="Y1258">
        <v>140.62355303764301</v>
      </c>
      <c r="Z1258">
        <v>15.8500003814697</v>
      </c>
      <c r="AA1258">
        <v>1.64415128659397</v>
      </c>
      <c r="AB1258">
        <v>171.5</v>
      </c>
      <c r="AC1258">
        <v>11.9126487721832</v>
      </c>
      <c r="AD1258">
        <v>62.9105368852615</v>
      </c>
      <c r="AE1258">
        <v>99.610000610351506</v>
      </c>
      <c r="AF1258">
        <v>18.75</v>
      </c>
      <c r="AG1258">
        <v>1.50319743791325</v>
      </c>
    </row>
    <row r="1259" spans="1:33" x14ac:dyDescent="0.2">
      <c r="A1259" s="94">
        <v>45680</v>
      </c>
      <c r="B1259">
        <v>8.5600004196166992</v>
      </c>
      <c r="C1259">
        <v>37.4765753746032</v>
      </c>
      <c r="D1259">
        <v>0.22221100855712</v>
      </c>
      <c r="E1259">
        <v>7.4899997711181596</v>
      </c>
      <c r="F1259">
        <v>96.807899475097599</v>
      </c>
      <c r="G1259">
        <v>26.911331794687399</v>
      </c>
      <c r="H1259">
        <v>26.75</v>
      </c>
      <c r="I1259">
        <v>21.829999923706001</v>
      </c>
      <c r="J1259">
        <v>1.4756848347948901</v>
      </c>
      <c r="K1259">
        <v>6.1615808667536296</v>
      </c>
      <c r="L1259">
        <v>117.809997558593</v>
      </c>
      <c r="M1259">
        <v>2.45000004768371</v>
      </c>
      <c r="N1259">
        <v>1.2006270719336301</v>
      </c>
      <c r="O1259">
        <v>1.38216528460934</v>
      </c>
      <c r="P1259">
        <v>15.6366310119628</v>
      </c>
      <c r="Q1259">
        <v>5.6373090806790103</v>
      </c>
      <c r="R1259">
        <v>1.2171306531241399</v>
      </c>
      <c r="S1259">
        <v>170.83072910308999</v>
      </c>
      <c r="T1259">
        <v>0.68489383214767197</v>
      </c>
      <c r="U1259">
        <v>119.050003051757</v>
      </c>
      <c r="V1259">
        <v>1588.94089652106</v>
      </c>
      <c r="W1259">
        <v>2.7079437488173701</v>
      </c>
      <c r="X1259">
        <v>0.52260974287849005</v>
      </c>
      <c r="Y1259">
        <v>144.07624232769001</v>
      </c>
      <c r="Z1259">
        <v>16.049999237060501</v>
      </c>
      <c r="AA1259">
        <v>1.64213673956691</v>
      </c>
      <c r="AB1259">
        <v>171.27000427246</v>
      </c>
      <c r="AC1259">
        <v>11.6225528553554</v>
      </c>
      <c r="AD1259">
        <v>62.679324395917298</v>
      </c>
      <c r="AE1259">
        <v>100.34999847412099</v>
      </c>
      <c r="AF1259">
        <v>18.9500007629394</v>
      </c>
      <c r="AG1259">
        <v>1.5655775301869701</v>
      </c>
    </row>
    <row r="1260" spans="1:33" x14ac:dyDescent="0.2">
      <c r="A1260" s="94">
        <v>45681</v>
      </c>
      <c r="B1260">
        <v>8.6499996185302699</v>
      </c>
      <c r="C1260">
        <v>38.3517683355212</v>
      </c>
      <c r="D1260">
        <v>0.231262671411298</v>
      </c>
      <c r="E1260">
        <v>7.5399999618530202</v>
      </c>
      <c r="F1260">
        <v>95.74560546875</v>
      </c>
      <c r="G1260">
        <v>27.163109314277001</v>
      </c>
      <c r="H1260">
        <v>26.459999084472599</v>
      </c>
      <c r="I1260">
        <v>21.4899997711181</v>
      </c>
      <c r="J1260">
        <v>1.5453871141090101</v>
      </c>
      <c r="K1260">
        <v>6.06488759633862</v>
      </c>
      <c r="L1260">
        <v>115.19000244140599</v>
      </c>
      <c r="M1260">
        <v>2.5099999904632502</v>
      </c>
      <c r="N1260">
        <v>1.21874222657154</v>
      </c>
      <c r="O1260">
        <v>1.6551837358599899</v>
      </c>
      <c r="P1260">
        <v>16.159826278686499</v>
      </c>
      <c r="Q1260">
        <v>5.6586419815392803</v>
      </c>
      <c r="R1260">
        <v>1.2489363270028</v>
      </c>
      <c r="S1260">
        <v>174.468257725238</v>
      </c>
      <c r="T1260">
        <v>0.70407068482111801</v>
      </c>
      <c r="U1260">
        <v>119.379997253417</v>
      </c>
      <c r="V1260">
        <v>1578.0063374707199</v>
      </c>
      <c r="W1260">
        <v>2.75452204956422</v>
      </c>
      <c r="X1260">
        <v>0.50643680493568799</v>
      </c>
      <c r="Y1260">
        <v>145.776196718215</v>
      </c>
      <c r="Z1260">
        <v>16.030000686645501</v>
      </c>
      <c r="AA1260">
        <v>1.6479600804780601</v>
      </c>
      <c r="AB1260">
        <v>171.58999633789</v>
      </c>
      <c r="AC1260">
        <v>11.782607034190001</v>
      </c>
      <c r="AD1260">
        <v>63.004966378211897</v>
      </c>
      <c r="AE1260">
        <v>99.620002746582003</v>
      </c>
      <c r="AF1260">
        <v>18.840000152587798</v>
      </c>
      <c r="AG1260">
        <v>1.56144503876566</v>
      </c>
    </row>
    <row r="1261" spans="1:33" x14ac:dyDescent="0.2">
      <c r="A1261" s="94">
        <v>45684</v>
      </c>
      <c r="B1261">
        <v>9.6899995803833008</v>
      </c>
      <c r="C1261">
        <v>38.7300701141357</v>
      </c>
      <c r="D1261">
        <v>0.236922704118954</v>
      </c>
      <c r="E1261">
        <v>7.5999999046325604</v>
      </c>
      <c r="F1261">
        <v>97.085884094238196</v>
      </c>
      <c r="H1261">
        <v>25.75</v>
      </c>
      <c r="I1261">
        <v>21.280000686645501</v>
      </c>
      <c r="J1261">
        <v>1.5545830205178099</v>
      </c>
      <c r="K1261">
        <v>6.1978852197085397</v>
      </c>
      <c r="L1261">
        <v>120.01999664306599</v>
      </c>
      <c r="M1261">
        <v>2.38000011444091</v>
      </c>
      <c r="N1261">
        <v>1.24808438370466</v>
      </c>
      <c r="O1261">
        <v>1.7934309653842599</v>
      </c>
      <c r="P1261">
        <v>16.396745681762599</v>
      </c>
      <c r="Q1261">
        <v>5.8179508174205203</v>
      </c>
      <c r="R1261">
        <v>1.1307312634909401</v>
      </c>
      <c r="S1261">
        <v>172.45348787307699</v>
      </c>
      <c r="T1261">
        <v>0.68202842399715902</v>
      </c>
      <c r="U1261">
        <v>118.91000366210901</v>
      </c>
      <c r="V1261">
        <v>1608.29215459496</v>
      </c>
      <c r="W1261">
        <v>2.76677127186292</v>
      </c>
      <c r="X1261">
        <v>0.46941228335499102</v>
      </c>
      <c r="Y1261">
        <v>145.774418592453</v>
      </c>
      <c r="Z1261">
        <v>15.649999618530201</v>
      </c>
      <c r="AA1261">
        <v>1.5989002699475301</v>
      </c>
      <c r="AB1261">
        <v>170.99000549316401</v>
      </c>
      <c r="AC1261">
        <v>11.5922331042289</v>
      </c>
      <c r="AD1261">
        <v>62.047572091342701</v>
      </c>
      <c r="AE1261">
        <v>97.199996948242202</v>
      </c>
      <c r="AF1261">
        <v>18.600000381469702</v>
      </c>
      <c r="AG1261">
        <v>1.6161513628982001</v>
      </c>
    </row>
    <row r="1262" spans="1:33" x14ac:dyDescent="0.2">
      <c r="A1262" s="94">
        <v>45685</v>
      </c>
      <c r="B1262">
        <v>9.5600004196166992</v>
      </c>
      <c r="C1262">
        <v>39.367445935879402</v>
      </c>
      <c r="D1262">
        <v>0.22570682955903701</v>
      </c>
      <c r="E1262">
        <v>7.8000001907348597</v>
      </c>
      <c r="F1262">
        <v>96.976676940917898</v>
      </c>
      <c r="H1262">
        <v>26.209999084472599</v>
      </c>
      <c r="I1262">
        <v>21.5100002288818</v>
      </c>
      <c r="K1262">
        <v>6.3800624758005098</v>
      </c>
      <c r="L1262">
        <v>122.01000213623</v>
      </c>
      <c r="M1262">
        <v>2.3699998855590798</v>
      </c>
      <c r="P1262">
        <v>16.248670578002901</v>
      </c>
      <c r="S1262">
        <v>178.50614261880699</v>
      </c>
      <c r="U1262">
        <v>120.639999389648</v>
      </c>
      <c r="V1262">
        <v>1619.66535533755</v>
      </c>
      <c r="Y1262">
        <v>143.29681932926101</v>
      </c>
      <c r="Z1262">
        <v>15.8800001144409</v>
      </c>
      <c r="AA1262">
        <v>1.61596605363831</v>
      </c>
      <c r="AB1262">
        <v>170.80999755859301</v>
      </c>
      <c r="AC1262">
        <v>11.934635577351299</v>
      </c>
      <c r="AD1262">
        <v>62.178360897250002</v>
      </c>
      <c r="AE1262">
        <v>98.029998779296804</v>
      </c>
      <c r="AF1262">
        <v>18.659999847412099</v>
      </c>
      <c r="AG1262">
        <v>1.5782507445248299</v>
      </c>
    </row>
    <row r="1263" spans="1:33" x14ac:dyDescent="0.2">
      <c r="A1263" s="94">
        <v>45686</v>
      </c>
      <c r="B1263">
        <v>9.5799999237060494</v>
      </c>
      <c r="C1263">
        <v>39.296664193849203</v>
      </c>
      <c r="D1263">
        <v>0.228821228779958</v>
      </c>
      <c r="E1263">
        <v>7.6999998092651296</v>
      </c>
      <c r="F1263">
        <v>96.827751159667898</v>
      </c>
      <c r="H1263">
        <v>26.299999237060501</v>
      </c>
      <c r="I1263">
        <v>21.670000076293899</v>
      </c>
      <c r="K1263">
        <v>6.2946340675770198</v>
      </c>
      <c r="L1263">
        <v>122.720001220703</v>
      </c>
      <c r="M1263">
        <v>2.3299999237060498</v>
      </c>
      <c r="P1263">
        <v>16.1696968078613</v>
      </c>
      <c r="S1263">
        <v>179.74469901284399</v>
      </c>
      <c r="U1263">
        <v>127.870002746582</v>
      </c>
      <c r="V1263">
        <v>1630.269138528</v>
      </c>
      <c r="Y1263">
        <v>135.61431670188901</v>
      </c>
      <c r="Z1263">
        <v>15.9300003051757</v>
      </c>
      <c r="AA1263">
        <v>1.63527913156516</v>
      </c>
      <c r="AB1263">
        <v>172.75</v>
      </c>
      <c r="AC1263">
        <v>11.732722439922901</v>
      </c>
      <c r="AD1263">
        <v>61.275276124477401</v>
      </c>
      <c r="AE1263">
        <v>99.860000610351506</v>
      </c>
      <c r="AF1263">
        <v>18.940000534057599</v>
      </c>
      <c r="AG1263">
        <v>1.61028671901237</v>
      </c>
    </row>
    <row r="1264" spans="1:33" x14ac:dyDescent="0.2">
      <c r="A1264" s="94">
        <v>45687</v>
      </c>
      <c r="B1264">
        <v>8.4600000381469709</v>
      </c>
      <c r="C1264">
        <v>39.303177317638003</v>
      </c>
      <c r="D1264">
        <v>0.23733500936754301</v>
      </c>
      <c r="E1264">
        <v>7.5799999237060502</v>
      </c>
      <c r="F1264">
        <v>97.880119323730398</v>
      </c>
      <c r="H1264">
        <v>27.7399997711181</v>
      </c>
      <c r="I1264">
        <v>21.940000534057599</v>
      </c>
      <c r="K1264">
        <v>6.3491312493230199</v>
      </c>
      <c r="L1264">
        <v>124.680000305175</v>
      </c>
      <c r="M1264">
        <v>2.3699998855590798</v>
      </c>
      <c r="P1264">
        <v>16.623792648315401</v>
      </c>
      <c r="S1264">
        <v>182.80669079747801</v>
      </c>
      <c r="U1264">
        <v>134.13000488281199</v>
      </c>
      <c r="V1264">
        <v>1678.1324511558</v>
      </c>
      <c r="Y1264">
        <v>137.63107919692899</v>
      </c>
      <c r="Z1264">
        <v>16.209999084472599</v>
      </c>
      <c r="AA1264">
        <v>1.6005198031921199</v>
      </c>
      <c r="AB1264">
        <v>174.44000244140599</v>
      </c>
      <c r="AC1264">
        <v>12.0352310498403</v>
      </c>
      <c r="AD1264">
        <v>60.470486787391501</v>
      </c>
      <c r="AE1264">
        <v>102.419998168945</v>
      </c>
      <c r="AF1264">
        <v>19.059999465942301</v>
      </c>
      <c r="AG1264">
        <v>1.7689141301221201</v>
      </c>
    </row>
    <row r="1265" spans="1:33" x14ac:dyDescent="0.2">
      <c r="A1265" s="94">
        <v>45688</v>
      </c>
      <c r="B1265">
        <v>7.71000003814697</v>
      </c>
      <c r="C1265">
        <v>39.301714819162001</v>
      </c>
      <c r="D1265">
        <v>0.24002043006853599</v>
      </c>
      <c r="E1265">
        <v>7.4800000190734801</v>
      </c>
      <c r="F1265">
        <v>97.522720336914006</v>
      </c>
      <c r="G1265">
        <v>27.052147372157702</v>
      </c>
      <c r="H1265">
        <v>27.4300003051757</v>
      </c>
      <c r="I1265">
        <v>22.170000076293899</v>
      </c>
      <c r="K1265">
        <v>6.1916365604005703</v>
      </c>
      <c r="L1265">
        <v>122.59999847412099</v>
      </c>
      <c r="M1265">
        <v>2.38000011444091</v>
      </c>
      <c r="P1265">
        <v>15.942650794982899</v>
      </c>
      <c r="S1265">
        <v>182.94012545144099</v>
      </c>
      <c r="U1265">
        <v>134.89999389648401</v>
      </c>
      <c r="V1265">
        <v>1667.6910186094999</v>
      </c>
      <c r="Y1265">
        <v>133.556967377662</v>
      </c>
      <c r="Z1265">
        <v>16.319999694824201</v>
      </c>
      <c r="AA1265">
        <v>1.62048304712526</v>
      </c>
      <c r="AB1265">
        <v>175.63999938964801</v>
      </c>
      <c r="AC1265">
        <v>11.850432283841901</v>
      </c>
      <c r="AD1265">
        <v>61.4362059415934</v>
      </c>
      <c r="AE1265">
        <v>107.129997253417</v>
      </c>
      <c r="AF1265">
        <v>18.7199993133544</v>
      </c>
      <c r="AG1265">
        <v>1.74482940882444</v>
      </c>
    </row>
    <row r="1266" spans="1:33" x14ac:dyDescent="0.2">
      <c r="A1266" s="94">
        <v>45689</v>
      </c>
      <c r="AA1266">
        <v>1.64518095070291</v>
      </c>
    </row>
    <row r="1267" spans="1:33" x14ac:dyDescent="0.2">
      <c r="A1267" s="94">
        <v>45691</v>
      </c>
      <c r="B1267">
        <v>7.8099999427795401</v>
      </c>
      <c r="C1267">
        <v>38.285751558168997</v>
      </c>
      <c r="D1267">
        <v>0.23970138916455999</v>
      </c>
      <c r="E1267">
        <v>7.3200001716613698</v>
      </c>
      <c r="F1267">
        <v>97.363868713378906</v>
      </c>
      <c r="G1267">
        <v>26.256538389132601</v>
      </c>
      <c r="H1267">
        <v>27.319999694824201</v>
      </c>
      <c r="I1267">
        <v>21.7399997711181</v>
      </c>
      <c r="K1267">
        <v>6.0623244047164802</v>
      </c>
      <c r="L1267">
        <v>121.309997558593</v>
      </c>
      <c r="M1267">
        <v>2.3789999485015798</v>
      </c>
      <c r="P1267">
        <v>15.942650794982899</v>
      </c>
      <c r="S1267">
        <v>178.721486321843</v>
      </c>
      <c r="U1267">
        <v>137.66000366210901</v>
      </c>
      <c r="V1267">
        <v>1648.1361429427</v>
      </c>
      <c r="Y1267">
        <v>130.909356236457</v>
      </c>
      <c r="Z1267">
        <v>16.139999389648398</v>
      </c>
      <c r="AA1267">
        <v>1.6103242690241899</v>
      </c>
      <c r="AB1267">
        <v>177.02999877929599</v>
      </c>
      <c r="AC1267">
        <v>11.278130615586999</v>
      </c>
      <c r="AD1267">
        <v>61.029574994290599</v>
      </c>
      <c r="AE1267">
        <v>104.75</v>
      </c>
      <c r="AF1267">
        <v>18.9799995422363</v>
      </c>
      <c r="AG1267">
        <v>1.76180523383153</v>
      </c>
    </row>
    <row r="1268" spans="1:33" x14ac:dyDescent="0.2">
      <c r="A1268" s="94">
        <v>45692</v>
      </c>
      <c r="B1268">
        <v>7.9400000572204501</v>
      </c>
      <c r="C1268">
        <v>42.001446514981502</v>
      </c>
      <c r="D1268">
        <v>0.2376769540442</v>
      </c>
      <c r="E1268">
        <v>7.5599999427795401</v>
      </c>
      <c r="F1268">
        <v>99.786300659179602</v>
      </c>
      <c r="G1268">
        <v>25.872998885461101</v>
      </c>
      <c r="H1268">
        <v>28.9500007629394</v>
      </c>
      <c r="I1268">
        <v>21.9899997711181</v>
      </c>
      <c r="K1268">
        <v>6.0725220982616204</v>
      </c>
      <c r="L1268">
        <v>121.76000213623</v>
      </c>
      <c r="M1268">
        <v>2.3499999046325599</v>
      </c>
      <c r="P1268">
        <v>16.258541107177699</v>
      </c>
      <c r="S1268">
        <v>183.156064203521</v>
      </c>
      <c r="U1268">
        <v>136.58000183105401</v>
      </c>
      <c r="V1268">
        <v>1669.36984353806</v>
      </c>
      <c r="Y1268">
        <v>124.31780099868701</v>
      </c>
      <c r="Z1268">
        <v>17.120000839233398</v>
      </c>
      <c r="AA1268">
        <v>1.61587895489297</v>
      </c>
      <c r="AB1268">
        <v>179.16000366210901</v>
      </c>
      <c r="AC1268">
        <v>11.246297301632</v>
      </c>
      <c r="AD1268">
        <v>61.1643590398239</v>
      </c>
      <c r="AE1268">
        <v>107.59999847412099</v>
      </c>
      <c r="AF1268">
        <v>19.350000381469702</v>
      </c>
      <c r="AG1268">
        <v>1.7395198078316401</v>
      </c>
    </row>
    <row r="1269" spans="1:33" x14ac:dyDescent="0.2">
      <c r="A1269" s="94">
        <v>45693</v>
      </c>
      <c r="B1269">
        <v>7.6799998283386204</v>
      </c>
      <c r="C1269">
        <v>42.559590744764101</v>
      </c>
      <c r="D1269">
        <v>0.24317797902349</v>
      </c>
      <c r="E1269">
        <v>7.5500001907348597</v>
      </c>
      <c r="F1269">
        <v>99.875648498535099</v>
      </c>
      <c r="G1269">
        <v>26.2040041852736</v>
      </c>
      <c r="H1269">
        <v>28.389999389648398</v>
      </c>
      <c r="I1269">
        <v>22.389999389648398</v>
      </c>
      <c r="J1269">
        <v>1.56365305040151</v>
      </c>
      <c r="K1269">
        <v>6.2314607937480497</v>
      </c>
      <c r="L1269">
        <v>120.480003356933</v>
      </c>
      <c r="M1269">
        <v>2.3599998950958199</v>
      </c>
      <c r="N1269">
        <v>1.23504923806555</v>
      </c>
      <c r="O1269">
        <v>1.7906125121106899</v>
      </c>
      <c r="P1269">
        <v>15.695859909057599</v>
      </c>
      <c r="Q1269">
        <v>6.3785352899470702</v>
      </c>
      <c r="R1269">
        <v>1.1501135423587201</v>
      </c>
      <c r="S1269">
        <v>185.154452204704</v>
      </c>
      <c r="T1269">
        <v>0.72682715296023903</v>
      </c>
      <c r="U1269">
        <v>138.53999328613199</v>
      </c>
      <c r="V1269">
        <v>1686.8271090804999</v>
      </c>
      <c r="W1269">
        <v>2.90173919298956</v>
      </c>
      <c r="X1269">
        <v>0.49429817280822103</v>
      </c>
      <c r="Y1269">
        <v>126.02944874763401</v>
      </c>
      <c r="Z1269">
        <v>17.2299995422363</v>
      </c>
      <c r="AA1269">
        <v>1.7118079658446099</v>
      </c>
      <c r="AB1269">
        <v>180.88999938964801</v>
      </c>
      <c r="AC1269">
        <v>11.6047022766898</v>
      </c>
      <c r="AD1269">
        <v>60.519091725349398</v>
      </c>
      <c r="AE1269">
        <v>110.11000061035099</v>
      </c>
      <c r="AF1269">
        <v>19.459999084472599</v>
      </c>
      <c r="AG1269">
        <v>1.73351154333323</v>
      </c>
    </row>
    <row r="1270" spans="1:33" x14ac:dyDescent="0.2">
      <c r="A1270" s="94">
        <v>45694</v>
      </c>
      <c r="B1270">
        <v>7.6999998092651296</v>
      </c>
      <c r="C1270">
        <v>42.113036871480197</v>
      </c>
      <c r="D1270">
        <v>0.25849145650863598</v>
      </c>
      <c r="E1270">
        <v>7.5399999618530202</v>
      </c>
      <c r="F1270">
        <v>99.687019348144503</v>
      </c>
      <c r="G1270">
        <v>26.283166246139</v>
      </c>
      <c r="H1270">
        <v>29.530000686645501</v>
      </c>
      <c r="I1270">
        <v>21.9699993133544</v>
      </c>
      <c r="J1270">
        <v>1.5335945148605299</v>
      </c>
      <c r="K1270">
        <v>6.61176665439665</v>
      </c>
      <c r="L1270">
        <v>121.809997558593</v>
      </c>
      <c r="M1270">
        <v>2.3699998855590798</v>
      </c>
      <c r="N1270">
        <v>1.2227494376744299</v>
      </c>
      <c r="O1270">
        <v>1.75091104395249</v>
      </c>
      <c r="P1270">
        <v>16.465847015380799</v>
      </c>
      <c r="Q1270">
        <v>6.28567469927901</v>
      </c>
      <c r="R1270">
        <v>1.0975860696443001</v>
      </c>
      <c r="S1270">
        <v>185.655143737792</v>
      </c>
      <c r="T1270">
        <v>0.72347154934178004</v>
      </c>
      <c r="U1270">
        <v>139.27999877929599</v>
      </c>
      <c r="V1270">
        <v>1652.1960550147401</v>
      </c>
      <c r="W1270">
        <v>2.9282717257825599</v>
      </c>
      <c r="X1270">
        <v>0.48552365729092201</v>
      </c>
      <c r="Y1270">
        <v>122.852427273988</v>
      </c>
      <c r="Z1270">
        <v>17.809999465942301</v>
      </c>
      <c r="AA1270">
        <v>1.6646419610012599</v>
      </c>
      <c r="AB1270">
        <v>181.57000732421801</v>
      </c>
      <c r="AC1270">
        <v>11.6626992398886</v>
      </c>
      <c r="AD1270">
        <v>61.269912838935802</v>
      </c>
      <c r="AE1270">
        <v>109.169998168945</v>
      </c>
      <c r="AF1270">
        <v>19.649999618530199</v>
      </c>
      <c r="AG1270">
        <v>1.79048421458048</v>
      </c>
    </row>
    <row r="1271" spans="1:33" x14ac:dyDescent="0.2">
      <c r="A1271" s="94">
        <v>45695</v>
      </c>
      <c r="B1271">
        <v>8.0399999618530202</v>
      </c>
      <c r="C1271">
        <v>41.947944653333202</v>
      </c>
      <c r="D1271">
        <v>0.263865976598815</v>
      </c>
      <c r="E1271">
        <v>7.5999999046325604</v>
      </c>
      <c r="F1271">
        <v>98.843132019042898</v>
      </c>
      <c r="G1271">
        <v>26.002842059823699</v>
      </c>
      <c r="H1271">
        <v>29.649999618530199</v>
      </c>
      <c r="I1271">
        <v>21.870000839233398</v>
      </c>
      <c r="J1271">
        <v>1.52720996892178</v>
      </c>
      <c r="K1271">
        <v>6.5418849548804001</v>
      </c>
      <c r="L1271">
        <v>121.81999969482401</v>
      </c>
      <c r="M1271">
        <v>2.45000004768371</v>
      </c>
      <c r="N1271">
        <v>1.21847480317676</v>
      </c>
      <c r="O1271">
        <v>1.8235957070995501</v>
      </c>
      <c r="P1271">
        <v>16.367130279541001</v>
      </c>
      <c r="Q1271">
        <v>6.1390274816150701</v>
      </c>
      <c r="R1271">
        <v>1.12105170119619</v>
      </c>
      <c r="S1271">
        <v>181.33477353750601</v>
      </c>
      <c r="T1271">
        <v>0.73410360324114399</v>
      </c>
      <c r="U1271">
        <v>142.27999877929599</v>
      </c>
      <c r="V1271">
        <v>1634.07416421065</v>
      </c>
      <c r="W1271">
        <v>2.8966220165841499</v>
      </c>
      <c r="X1271">
        <v>0.533768812060326</v>
      </c>
      <c r="Y1271">
        <v>134.94689828157399</v>
      </c>
      <c r="Z1271">
        <v>17.4799995422363</v>
      </c>
      <c r="AA1271">
        <v>1.60352462566327</v>
      </c>
      <c r="AB1271">
        <v>180.44999694824199</v>
      </c>
      <c r="AC1271">
        <v>11.641333694687001</v>
      </c>
      <c r="AD1271">
        <v>61.192511506080699</v>
      </c>
      <c r="AE1271">
        <v>107.11000061035099</v>
      </c>
      <c r="AF1271">
        <v>19.579999923706001</v>
      </c>
      <c r="AG1271">
        <v>1.82275841385126</v>
      </c>
    </row>
    <row r="1272" spans="1:33" x14ac:dyDescent="0.2">
      <c r="A1272" s="94">
        <v>45698</v>
      </c>
      <c r="B1272">
        <v>8.0399999618530202</v>
      </c>
      <c r="C1272">
        <v>41.576438055065402</v>
      </c>
      <c r="D1272">
        <v>0.27743315257766799</v>
      </c>
      <c r="E1272">
        <v>7.8699998855590803</v>
      </c>
      <c r="F1272">
        <v>99.329612731933594</v>
      </c>
      <c r="G1272">
        <v>26.678248622919298</v>
      </c>
      <c r="H1272">
        <v>29.110000610351499</v>
      </c>
      <c r="I1272">
        <v>22.75</v>
      </c>
      <c r="J1272">
        <v>1.53290881011844</v>
      </c>
      <c r="K1272">
        <v>6.7222977527205696</v>
      </c>
      <c r="L1272">
        <v>122.629997253417</v>
      </c>
      <c r="M1272">
        <v>2.5799999237060498</v>
      </c>
      <c r="N1272">
        <v>1.22550367490293</v>
      </c>
      <c r="O1272">
        <v>1.7963989634108599</v>
      </c>
      <c r="P1272">
        <v>16.386873245239201</v>
      </c>
      <c r="Q1272">
        <v>6.5570618241690601</v>
      </c>
      <c r="R1272">
        <v>1.2337376685750301</v>
      </c>
      <c r="S1272">
        <v>182.25782445073099</v>
      </c>
      <c r="T1272">
        <v>0.79595983261765402</v>
      </c>
      <c r="U1272">
        <v>140.72999572753901</v>
      </c>
      <c r="V1272">
        <v>1641.6689616262099</v>
      </c>
      <c r="W1272">
        <v>2.93956191633105</v>
      </c>
      <c r="X1272">
        <v>0.54619311117619296</v>
      </c>
      <c r="Y1272">
        <v>134.448582053184</v>
      </c>
      <c r="Z1272">
        <v>17.440000534057599</v>
      </c>
      <c r="AA1272">
        <v>1.6003318432192499</v>
      </c>
      <c r="AB1272">
        <v>181.80000305175699</v>
      </c>
      <c r="AC1272">
        <v>11.6886223363864</v>
      </c>
      <c r="AD1272">
        <v>66.171009094859897</v>
      </c>
      <c r="AE1272">
        <v>107.870002746582</v>
      </c>
      <c r="AF1272">
        <v>19.840000152587798</v>
      </c>
      <c r="AG1272">
        <v>1.87482776706528</v>
      </c>
    </row>
    <row r="1273" spans="1:33" x14ac:dyDescent="0.2">
      <c r="A1273" s="94">
        <v>45699</v>
      </c>
      <c r="B1273">
        <v>7.9499998092651296</v>
      </c>
      <c r="C1273">
        <v>41.237005690483699</v>
      </c>
      <c r="D1273">
        <v>0.28512674009074901</v>
      </c>
      <c r="E1273">
        <v>7.6999998092651296</v>
      </c>
      <c r="F1273">
        <v>99.865715026855398</v>
      </c>
      <c r="G1273">
        <v>27.009172452378301</v>
      </c>
      <c r="H1273">
        <v>27.9300003051757</v>
      </c>
      <c r="I1273">
        <v>22.270000457763601</v>
      </c>
      <c r="J1273">
        <v>1.55657475871731</v>
      </c>
      <c r="K1273">
        <v>6.7761412113904802</v>
      </c>
      <c r="L1273">
        <v>117.01000213623</v>
      </c>
      <c r="M1273">
        <v>2.5599999427795401</v>
      </c>
      <c r="N1273">
        <v>1.2512835507723701</v>
      </c>
      <c r="O1273">
        <v>1.7454994171857801</v>
      </c>
      <c r="P1273">
        <v>16.584304809570298</v>
      </c>
      <c r="Q1273">
        <v>6.4384968987851501</v>
      </c>
      <c r="R1273">
        <v>1.2663427144288999</v>
      </c>
      <c r="S1273">
        <v>184.86087361909</v>
      </c>
      <c r="T1273">
        <v>0.77897190460120602</v>
      </c>
      <c r="U1273">
        <v>138.97000122070301</v>
      </c>
      <c r="V1273">
        <v>1650.5468509434399</v>
      </c>
      <c r="W1273">
        <v>2.93380808180199</v>
      </c>
      <c r="X1273">
        <v>0.54897671077867405</v>
      </c>
      <c r="Y1273">
        <v>134.11287468671699</v>
      </c>
      <c r="Z1273">
        <v>17.4899997711181</v>
      </c>
      <c r="AA1273">
        <v>1.5344593646004601</v>
      </c>
      <c r="AB1273">
        <v>182</v>
      </c>
      <c r="AD1273">
        <v>65.264144526623994</v>
      </c>
      <c r="AE1273">
        <v>106.33000183105401</v>
      </c>
      <c r="AF1273">
        <v>19.909999847412099</v>
      </c>
      <c r="AG1273">
        <v>1.95787029706303</v>
      </c>
    </row>
    <row r="1274" spans="1:33" x14ac:dyDescent="0.2">
      <c r="A1274" s="94">
        <v>45700</v>
      </c>
      <c r="B1274">
        <v>7.9899997711181596</v>
      </c>
      <c r="C1274">
        <v>41.521989934494698</v>
      </c>
      <c r="D1274">
        <v>0.28103043787944498</v>
      </c>
      <c r="E1274">
        <v>7.7199997901916504</v>
      </c>
      <c r="F1274">
        <v>99.746589660644503</v>
      </c>
      <c r="G1274">
        <v>26.67585632298</v>
      </c>
      <c r="H1274">
        <v>27.409999847412099</v>
      </c>
      <c r="I1274">
        <v>21.799999237060501</v>
      </c>
      <c r="J1274">
        <v>1.55463101218559</v>
      </c>
      <c r="K1274">
        <v>6.9282892991820901</v>
      </c>
      <c r="L1274">
        <v>118.27999877929599</v>
      </c>
      <c r="M1274">
        <v>2.5799999237060498</v>
      </c>
      <c r="N1274">
        <v>1.24945261867371</v>
      </c>
      <c r="O1274">
        <v>1.80643747222875</v>
      </c>
      <c r="P1274">
        <v>16.604047775268501</v>
      </c>
      <c r="Q1274">
        <v>6.7057149559259299</v>
      </c>
      <c r="R1274">
        <v>1.2521895773203</v>
      </c>
      <c r="S1274">
        <v>188.849380429473</v>
      </c>
      <c r="T1274">
        <v>0.78415809847667295</v>
      </c>
      <c r="U1274">
        <v>140.47000122070301</v>
      </c>
      <c r="V1274">
        <v>1673.27549324234</v>
      </c>
      <c r="W1274">
        <v>2.9559886858372901</v>
      </c>
      <c r="X1274">
        <v>0.54056274276858896</v>
      </c>
      <c r="Y1274">
        <v>136.96753263473499</v>
      </c>
      <c r="Z1274">
        <v>17.170000076293899</v>
      </c>
      <c r="AA1274">
        <v>1.5507214406746801</v>
      </c>
      <c r="AB1274">
        <v>182.11000061035099</v>
      </c>
      <c r="AC1274">
        <v>11.62673612002</v>
      </c>
      <c r="AD1274">
        <v>66.865060063483696</v>
      </c>
      <c r="AE1274">
        <v>105</v>
      </c>
      <c r="AF1274">
        <v>19.860000610351499</v>
      </c>
      <c r="AG1274">
        <v>1.91170095367982</v>
      </c>
    </row>
    <row r="1275" spans="1:33" x14ac:dyDescent="0.2">
      <c r="A1275" s="94">
        <v>45701</v>
      </c>
      <c r="B1275">
        <v>8.0100002288818306</v>
      </c>
      <c r="C1275">
        <v>41.599120170903902</v>
      </c>
      <c r="D1275">
        <v>0.279300529905251</v>
      </c>
      <c r="E1275">
        <v>7.8200001716613698</v>
      </c>
      <c r="F1275">
        <v>100.659957885742</v>
      </c>
      <c r="G1275">
        <v>26.237500878050501</v>
      </c>
      <c r="H1275">
        <v>27.2000007629394</v>
      </c>
      <c r="I1275">
        <v>21.899999618530199</v>
      </c>
      <c r="J1275">
        <v>1.55018599151782</v>
      </c>
      <c r="K1275">
        <v>7.0127512879979497</v>
      </c>
      <c r="L1275">
        <v>118.98999786376901</v>
      </c>
      <c r="M1275">
        <v>2.4900000095367401</v>
      </c>
      <c r="N1275">
        <v>1.24096968796698</v>
      </c>
      <c r="O1275">
        <v>1.7691002187445899</v>
      </c>
      <c r="P1275">
        <v>17.127244949340799</v>
      </c>
      <c r="Q1275">
        <v>7.05314097247639</v>
      </c>
      <c r="R1275">
        <v>1.25875648034642</v>
      </c>
      <c r="S1275">
        <v>192.14782164013701</v>
      </c>
      <c r="T1275">
        <v>0.76619959956919004</v>
      </c>
      <c r="U1275">
        <v>139.33999633789</v>
      </c>
      <c r="V1275">
        <v>1671.9056256745801</v>
      </c>
      <c r="W1275">
        <v>2.9621823787297701</v>
      </c>
      <c r="X1275">
        <v>0.53633973927088596</v>
      </c>
      <c r="Y1275">
        <v>136.957304477691</v>
      </c>
      <c r="Z1275">
        <v>17.5</v>
      </c>
      <c r="AA1275">
        <v>1.51852100767996</v>
      </c>
      <c r="AB1275">
        <v>182.94000244140599</v>
      </c>
      <c r="AC1275">
        <v>11.672186737376</v>
      </c>
      <c r="AD1275">
        <v>70.9687850475311</v>
      </c>
      <c r="AE1275">
        <v>103.31999969482401</v>
      </c>
      <c r="AF1275">
        <v>19.9899997711181</v>
      </c>
      <c r="AG1275">
        <v>1.9169384355921399</v>
      </c>
    </row>
    <row r="1276" spans="1:33" x14ac:dyDescent="0.2">
      <c r="A1276" s="94">
        <v>45702</v>
      </c>
      <c r="B1276">
        <v>8.8500003814697195</v>
      </c>
      <c r="C1276">
        <v>42.307007154005902</v>
      </c>
      <c r="D1276">
        <v>0.29478575818077901</v>
      </c>
      <c r="E1276">
        <v>10.0100002288818</v>
      </c>
      <c r="F1276">
        <v>101.64282989501901</v>
      </c>
      <c r="G1276">
        <v>26.655267781460999</v>
      </c>
      <c r="H1276">
        <v>28.389999389648398</v>
      </c>
      <c r="I1276">
        <v>21.9300003051757</v>
      </c>
      <c r="J1276">
        <v>1.5846229986268101</v>
      </c>
      <c r="K1276">
        <v>7.1449193823641401</v>
      </c>
      <c r="L1276">
        <v>128.92999267578099</v>
      </c>
      <c r="M1276">
        <v>2.4900000095367401</v>
      </c>
      <c r="N1276">
        <v>1.22928328083789</v>
      </c>
      <c r="O1276">
        <v>1.83569312145816</v>
      </c>
      <c r="P1276">
        <v>17.453006744384702</v>
      </c>
      <c r="Q1276">
        <v>7.1163975661357197</v>
      </c>
      <c r="R1276">
        <v>1.24025901390278</v>
      </c>
      <c r="S1276">
        <v>193.80250597000099</v>
      </c>
      <c r="T1276">
        <v>0.79848536551754201</v>
      </c>
      <c r="U1276">
        <v>140.19999694824199</v>
      </c>
      <c r="V1276">
        <v>1688.3063958963301</v>
      </c>
      <c r="W1276">
        <v>3.0498846712010201</v>
      </c>
      <c r="X1276">
        <v>0.51448797807097402</v>
      </c>
      <c r="Y1276">
        <v>138.197901248931</v>
      </c>
      <c r="Z1276">
        <v>17.579999923706001</v>
      </c>
      <c r="AA1276">
        <v>1.4986035325023901</v>
      </c>
      <c r="AB1276">
        <v>183.69999694824199</v>
      </c>
      <c r="AC1276">
        <v>11.9104915483688</v>
      </c>
      <c r="AD1276">
        <v>72.114179477835904</v>
      </c>
      <c r="AE1276">
        <v>103.470001220703</v>
      </c>
      <c r="AF1276">
        <v>20.110000610351499</v>
      </c>
      <c r="AG1276">
        <v>2.00280909865443</v>
      </c>
    </row>
    <row r="1277" spans="1:33" x14ac:dyDescent="0.2">
      <c r="A1277" s="94">
        <v>45705</v>
      </c>
      <c r="C1277">
        <v>42.376438453936302</v>
      </c>
      <c r="D1277">
        <v>0.30695292726159001</v>
      </c>
      <c r="G1277">
        <v>27.013821626313099</v>
      </c>
      <c r="J1277">
        <v>1.5565973680770699</v>
      </c>
      <c r="K1277">
        <v>7.1110398505836603</v>
      </c>
      <c r="N1277">
        <v>1.2298360220479101</v>
      </c>
      <c r="O1277">
        <v>1.8323453527248199</v>
      </c>
      <c r="Q1277">
        <v>7.1404941886809103</v>
      </c>
      <c r="R1277">
        <v>1.37046742584509</v>
      </c>
      <c r="S1277">
        <v>194.522526859951</v>
      </c>
      <c r="T1277">
        <v>0.96236046905038797</v>
      </c>
      <c r="V1277">
        <v>1704.9302149927</v>
      </c>
      <c r="W1277">
        <v>3.1366333253681602</v>
      </c>
      <c r="X1277">
        <v>0.52805738008149095</v>
      </c>
      <c r="Y1277">
        <v>137.796505987644</v>
      </c>
      <c r="AA1277">
        <v>1.51617519511909</v>
      </c>
      <c r="AC1277">
        <v>12.550153240717201</v>
      </c>
      <c r="AD1277">
        <v>71.100480258464799</v>
      </c>
      <c r="AG1277">
        <v>2.1118361328686999</v>
      </c>
    </row>
    <row r="1278" spans="1:33" x14ac:dyDescent="0.2">
      <c r="A1278" s="94">
        <v>45706</v>
      </c>
      <c r="B1278">
        <v>8.4300003051757795</v>
      </c>
      <c r="C1278">
        <v>42.172150470854803</v>
      </c>
      <c r="D1278">
        <v>0.30636718496680199</v>
      </c>
      <c r="E1278">
        <v>9.9499998092651296</v>
      </c>
      <c r="F1278">
        <v>102.11937713623</v>
      </c>
      <c r="G1278">
        <v>26.712180173486399</v>
      </c>
      <c r="H1278">
        <v>28.389999389648398</v>
      </c>
      <c r="I1278">
        <v>22.190000534057599</v>
      </c>
      <c r="J1278">
        <v>1.5304013673897701</v>
      </c>
      <c r="K1278">
        <v>7.09827393482015</v>
      </c>
      <c r="L1278">
        <v>129.009994506835</v>
      </c>
      <c r="M1278">
        <v>2.5599999427795401</v>
      </c>
      <c r="N1278">
        <v>1.1898525695334701</v>
      </c>
      <c r="O1278">
        <v>1.6600028623199801</v>
      </c>
      <c r="P1278">
        <v>17.502365112304599</v>
      </c>
      <c r="Q1278">
        <v>6.8936996161937696</v>
      </c>
      <c r="R1278">
        <v>1.2725768860356601</v>
      </c>
      <c r="S1278">
        <v>174.58137345314</v>
      </c>
      <c r="T1278">
        <v>0.90721085897214904</v>
      </c>
      <c r="U1278">
        <v>142.13999938964801</v>
      </c>
      <c r="V1278">
        <v>1701.15337103806</v>
      </c>
      <c r="W1278">
        <v>2.95877574904295</v>
      </c>
      <c r="X1278">
        <v>0.50737630095594299</v>
      </c>
      <c r="Y1278">
        <v>138.20522153377499</v>
      </c>
      <c r="Z1278">
        <v>17.879999160766602</v>
      </c>
      <c r="AA1278">
        <v>1.48558286642568</v>
      </c>
      <c r="AB1278">
        <v>185.52000427246</v>
      </c>
      <c r="AC1278">
        <v>12.8909631893181</v>
      </c>
      <c r="AD1278">
        <v>69.418147802352905</v>
      </c>
      <c r="AE1278">
        <v>105.91000366210901</v>
      </c>
      <c r="AF1278">
        <v>20.299999237060501</v>
      </c>
      <c r="AG1278">
        <v>2.0727928667170601</v>
      </c>
    </row>
    <row r="1279" spans="1:33" x14ac:dyDescent="0.2">
      <c r="A1279" s="94">
        <v>45707</v>
      </c>
      <c r="B1279">
        <v>8.25</v>
      </c>
      <c r="C1279">
        <v>41.772454019527203</v>
      </c>
      <c r="D1279">
        <v>0.29708540715328202</v>
      </c>
      <c r="E1279">
        <v>10.1000003814697</v>
      </c>
      <c r="F1279">
        <v>101.65276336669901</v>
      </c>
      <c r="G1279">
        <v>26.942947739735001</v>
      </c>
      <c r="H1279">
        <v>29.129999160766602</v>
      </c>
      <c r="I1279">
        <v>22.379999160766602</v>
      </c>
      <c r="J1279">
        <v>1.5167750949901899</v>
      </c>
      <c r="K1279">
        <v>6.9986840710043801</v>
      </c>
      <c r="L1279">
        <v>130.350006103515</v>
      </c>
      <c r="M1279">
        <v>2.5999999046325599</v>
      </c>
      <c r="N1279">
        <v>1.17879802937161</v>
      </c>
      <c r="O1279">
        <v>1.70499807630682</v>
      </c>
      <c r="P1279">
        <v>17.759027481079102</v>
      </c>
      <c r="Q1279">
        <v>6.9216604320413797</v>
      </c>
      <c r="R1279">
        <v>1.29695256428605</v>
      </c>
      <c r="S1279">
        <v>169.36756200736599</v>
      </c>
      <c r="T1279">
        <v>0.93699333731415602</v>
      </c>
      <c r="U1279">
        <v>141.96000671386699</v>
      </c>
      <c r="V1279">
        <v>1720.6694582293201</v>
      </c>
      <c r="W1279">
        <v>3.02255907654762</v>
      </c>
      <c r="X1279">
        <v>0.51108726596514797</v>
      </c>
      <c r="Y1279">
        <v>142.671369075775</v>
      </c>
      <c r="Z1279">
        <v>17.9799995422363</v>
      </c>
      <c r="AA1279">
        <v>1.52450545239185</v>
      </c>
      <c r="AB1279">
        <v>184.02000427246</v>
      </c>
      <c r="AC1279">
        <v>12.635589562831401</v>
      </c>
      <c r="AD1279">
        <v>65.906598005354596</v>
      </c>
      <c r="AE1279">
        <v>106.51000213623</v>
      </c>
      <c r="AF1279">
        <v>20.120000839233398</v>
      </c>
      <c r="AG1279">
        <v>2.0092817629900899</v>
      </c>
    </row>
    <row r="1280" spans="1:33" x14ac:dyDescent="0.2">
      <c r="A1280" s="94">
        <v>45708</v>
      </c>
      <c r="B1280">
        <v>8.2299995422363192</v>
      </c>
      <c r="C1280">
        <v>41.423511028289703</v>
      </c>
      <c r="D1280">
        <v>0.29718720405416399</v>
      </c>
      <c r="E1280">
        <v>9.8000001907348597</v>
      </c>
      <c r="F1280">
        <v>102.71505737304599</v>
      </c>
      <c r="G1280">
        <v>27.326769768842301</v>
      </c>
      <c r="H1280">
        <v>28.840000152587798</v>
      </c>
      <c r="I1280">
        <v>22.549999237060501</v>
      </c>
      <c r="J1280">
        <v>1.4993203995075499</v>
      </c>
      <c r="K1280">
        <v>6.9470993913710002</v>
      </c>
      <c r="L1280">
        <v>129.36000061035099</v>
      </c>
      <c r="M1280">
        <v>2.5199999809265101</v>
      </c>
      <c r="N1280">
        <v>1.17254542721079</v>
      </c>
      <c r="O1280">
        <v>1.6778109481993699</v>
      </c>
      <c r="P1280">
        <v>17.285190582275298</v>
      </c>
      <c r="Q1280">
        <v>7.1121607150169996</v>
      </c>
      <c r="R1280">
        <v>1.3029807828525499</v>
      </c>
      <c r="S1280">
        <v>166.631928568414</v>
      </c>
      <c r="T1280">
        <v>0.98032485142034798</v>
      </c>
      <c r="U1280">
        <v>138.89999389648401</v>
      </c>
      <c r="V1280">
        <v>1711.22152481577</v>
      </c>
      <c r="W1280">
        <v>3.0302198286069499</v>
      </c>
      <c r="X1280">
        <v>0.50663849096348101</v>
      </c>
      <c r="Y1280">
        <v>139.68412935733701</v>
      </c>
      <c r="Z1280">
        <v>17.629999160766602</v>
      </c>
      <c r="AA1280">
        <v>1.54421168212868</v>
      </c>
      <c r="AB1280">
        <v>187.27000427246</v>
      </c>
      <c r="AC1280">
        <v>13.294558351528201</v>
      </c>
      <c r="AD1280">
        <v>65.060086435539603</v>
      </c>
      <c r="AE1280">
        <v>105.26999664306599</v>
      </c>
      <c r="AF1280">
        <v>20.9699993133544</v>
      </c>
      <c r="AG1280">
        <v>2.0488435371622802</v>
      </c>
    </row>
    <row r="1281" spans="1:33" x14ac:dyDescent="0.2">
      <c r="A1281" s="94">
        <v>45709</v>
      </c>
      <c r="B1281">
        <v>8.0299997329711896</v>
      </c>
      <c r="C1281">
        <v>41.708234304496699</v>
      </c>
      <c r="D1281">
        <v>0.29817760827057699</v>
      </c>
      <c r="E1281">
        <v>9.7799997329711896</v>
      </c>
      <c r="F1281">
        <v>100.987586975097</v>
      </c>
      <c r="G1281">
        <v>27.624504087722801</v>
      </c>
      <c r="H1281">
        <v>26.5</v>
      </c>
      <c r="I1281">
        <v>21.2600002288818</v>
      </c>
      <c r="J1281">
        <v>1.5091998478147499</v>
      </c>
      <c r="K1281">
        <v>7.0184679860781198</v>
      </c>
      <c r="L1281">
        <v>126.389999389648</v>
      </c>
      <c r="M1281">
        <v>2.4949998855590798</v>
      </c>
      <c r="N1281">
        <v>1.18392941998456</v>
      </c>
      <c r="O1281">
        <v>1.72283090651035</v>
      </c>
      <c r="P1281">
        <v>17.127244949340799</v>
      </c>
      <c r="Q1281">
        <v>7.3461508802068796</v>
      </c>
      <c r="R1281">
        <v>1.29143403174717</v>
      </c>
      <c r="S1281">
        <v>172.20921993255601</v>
      </c>
      <c r="T1281">
        <v>0.97581141493213797</v>
      </c>
      <c r="U1281">
        <v>134.24000549316401</v>
      </c>
      <c r="V1281">
        <v>1720.4156140104999</v>
      </c>
      <c r="W1281">
        <v>3.1314173610352798</v>
      </c>
      <c r="X1281">
        <v>0.497553551341617</v>
      </c>
      <c r="Y1281">
        <v>144.44257521629299</v>
      </c>
      <c r="Z1281">
        <v>16.090000152587798</v>
      </c>
      <c r="AA1281">
        <v>1.54121634448526</v>
      </c>
      <c r="AB1281">
        <v>181.69999694824199</v>
      </c>
      <c r="AC1281">
        <v>13.482175924762799</v>
      </c>
      <c r="AD1281">
        <v>66.519607007503495</v>
      </c>
      <c r="AE1281">
        <v>97.669998168945298</v>
      </c>
      <c r="AF1281">
        <v>19.600000381469702</v>
      </c>
      <c r="AG1281">
        <v>2.03637754855776</v>
      </c>
    </row>
    <row r="1282" spans="1:33" x14ac:dyDescent="0.2">
      <c r="A1282" s="94">
        <v>45712</v>
      </c>
      <c r="B1282">
        <v>8.0799999237060494</v>
      </c>
      <c r="C1282">
        <v>41.323180348144398</v>
      </c>
      <c r="D1282">
        <v>0.28965275897299098</v>
      </c>
      <c r="E1282">
        <v>9.6899995803833008</v>
      </c>
      <c r="F1282">
        <v>97.681564331054602</v>
      </c>
      <c r="G1282">
        <v>27.365454589013702</v>
      </c>
      <c r="H1282">
        <v>27.020000457763601</v>
      </c>
      <c r="I1282">
        <v>20.819999694824201</v>
      </c>
      <c r="J1282">
        <v>1.49793098154766</v>
      </c>
      <c r="K1282">
        <v>7.1352125671245297</v>
      </c>
      <c r="L1282">
        <v>125.230003356933</v>
      </c>
      <c r="M1282">
        <v>2.42000007629394</v>
      </c>
      <c r="N1282">
        <v>1.17793102483297</v>
      </c>
      <c r="O1282">
        <v>1.6841379300222299</v>
      </c>
      <c r="P1282">
        <v>16.752122879028299</v>
      </c>
      <c r="Q1282">
        <v>7.11034469586507</v>
      </c>
      <c r="R1282">
        <v>1.2717241700250499</v>
      </c>
      <c r="S1282">
        <v>170.84438115729</v>
      </c>
      <c r="T1282">
        <v>0.92551724319313999</v>
      </c>
      <c r="U1282">
        <v>134.07000732421801</v>
      </c>
      <c r="V1282">
        <v>1707.51333524129</v>
      </c>
      <c r="W1282">
        <v>3.0965518178354001</v>
      </c>
      <c r="X1282">
        <v>0.48551723693979099</v>
      </c>
      <c r="Y1282">
        <v>142.31138527393301</v>
      </c>
      <c r="Z1282">
        <v>18.549999237060501</v>
      </c>
      <c r="AA1282">
        <v>1.5410946919009101</v>
      </c>
      <c r="AB1282">
        <v>177.58999633789</v>
      </c>
      <c r="AD1282">
        <v>67.297473823539704</v>
      </c>
      <c r="AE1282">
        <v>97.949996948242202</v>
      </c>
      <c r="AF1282">
        <v>19.280000686645501</v>
      </c>
      <c r="AG1282">
        <v>1.9752224151261499</v>
      </c>
    </row>
    <row r="1283" spans="1:33" x14ac:dyDescent="0.2">
      <c r="A1283" s="94">
        <v>45713</v>
      </c>
      <c r="B1283">
        <v>8.1199998855590803</v>
      </c>
      <c r="C1283">
        <v>40.537710785865698</v>
      </c>
      <c r="D1283">
        <v>0.275191254581374</v>
      </c>
      <c r="E1283">
        <v>9.8999996185302699</v>
      </c>
      <c r="F1283">
        <v>96.698692321777301</v>
      </c>
      <c r="G1283">
        <v>27.473488866231499</v>
      </c>
      <c r="H1283">
        <v>27.149999618530199</v>
      </c>
      <c r="I1283">
        <v>20.659999847412099</v>
      </c>
      <c r="J1283">
        <v>1.46255313653057</v>
      </c>
      <c r="K1283">
        <v>7.2174419760703996</v>
      </c>
      <c r="L1283">
        <v>127.169998168945</v>
      </c>
      <c r="M1283">
        <v>2.5099999904632502</v>
      </c>
      <c r="N1283">
        <v>1.17418179987851</v>
      </c>
      <c r="O1283">
        <v>1.6446823463803599</v>
      </c>
      <c r="P1283">
        <v>17.048271179199201</v>
      </c>
      <c r="Q1283">
        <v>6.7912136391259903</v>
      </c>
      <c r="R1283">
        <v>1.2611071404663201</v>
      </c>
      <c r="S1283">
        <v>166.33538103103601</v>
      </c>
      <c r="T1283">
        <v>0.93134276568889596</v>
      </c>
      <c r="U1283">
        <v>132.919998168945</v>
      </c>
      <c r="V1283">
        <v>1681.1046276899499</v>
      </c>
      <c r="W1283">
        <v>3.0272090039414898</v>
      </c>
      <c r="X1283">
        <v>0.48429823684237699</v>
      </c>
      <c r="Y1283">
        <v>139.426903367042</v>
      </c>
      <c r="Z1283">
        <v>17.659999847412099</v>
      </c>
      <c r="AA1283">
        <v>1.5391607030130601</v>
      </c>
      <c r="AB1283">
        <v>177.33000183105401</v>
      </c>
      <c r="AC1283">
        <v>12.553405874339701</v>
      </c>
      <c r="AD1283">
        <v>67.631509572171097</v>
      </c>
      <c r="AE1283">
        <v>98.010002136230398</v>
      </c>
      <c r="AF1283">
        <v>19.190000534057599</v>
      </c>
      <c r="AG1283">
        <v>1.8726850491076401</v>
      </c>
    </row>
    <row r="1284" spans="1:33" x14ac:dyDescent="0.2">
      <c r="A1284" s="94">
        <v>45714</v>
      </c>
      <c r="B1284">
        <v>8.1000003814697195</v>
      </c>
      <c r="C1284">
        <v>41.0650389362876</v>
      </c>
      <c r="D1284">
        <v>0.271762773559174</v>
      </c>
      <c r="E1284">
        <v>9.75</v>
      </c>
      <c r="F1284">
        <v>97.234802246093693</v>
      </c>
      <c r="G1284">
        <v>27.667017208293501</v>
      </c>
      <c r="H1284">
        <v>28.639999389648398</v>
      </c>
      <c r="I1284">
        <v>21.319999694824201</v>
      </c>
      <c r="J1284">
        <v>1.46531260222701</v>
      </c>
      <c r="K1284">
        <v>7.4130947776138703</v>
      </c>
      <c r="L1284">
        <v>128.47000122070301</v>
      </c>
      <c r="M1284">
        <v>2.46000003814697</v>
      </c>
      <c r="N1284">
        <v>1.17970086285623</v>
      </c>
      <c r="O1284">
        <v>1.6502014093580799</v>
      </c>
      <c r="P1284">
        <v>16.584304809570298</v>
      </c>
      <c r="Q1284">
        <v>6.70290863148238</v>
      </c>
      <c r="R1284">
        <v>1.29698098402911</v>
      </c>
      <c r="S1284">
        <v>163.439277224742</v>
      </c>
      <c r="T1284">
        <v>0.95065948611093598</v>
      </c>
      <c r="U1284">
        <v>134.78999328613199</v>
      </c>
      <c r="V1284">
        <v>1669.00451693998</v>
      </c>
      <c r="W1284">
        <v>3.0244494066601999</v>
      </c>
      <c r="X1284">
        <v>0.48015893960908301</v>
      </c>
      <c r="Y1284">
        <v>134.348977088928</v>
      </c>
      <c r="Z1284">
        <v>18.290000915527301</v>
      </c>
      <c r="AB1284">
        <v>179.38999938964801</v>
      </c>
      <c r="AC1284">
        <v>12.183294849138001</v>
      </c>
      <c r="AD1284">
        <v>70.089606891675402</v>
      </c>
      <c r="AE1284">
        <v>101.959999084472</v>
      </c>
      <c r="AF1284">
        <v>19.7000007629394</v>
      </c>
      <c r="AG1284">
        <v>1.83439874229151</v>
      </c>
    </row>
    <row r="1285" spans="1:33" x14ac:dyDescent="0.2">
      <c r="A1285" s="94">
        <v>45715</v>
      </c>
      <c r="B1285">
        <v>7.9800000190734801</v>
      </c>
      <c r="C1285">
        <v>40.014686468319198</v>
      </c>
      <c r="D1285">
        <v>0.26716305462177897</v>
      </c>
      <c r="E1285">
        <v>9.6000003814697195</v>
      </c>
      <c r="F1285">
        <v>79.225418090820298</v>
      </c>
      <c r="G1285">
        <v>28.1646935036371</v>
      </c>
      <c r="H1285">
        <v>27.790000915527301</v>
      </c>
      <c r="I1285">
        <v>20.7600002288818</v>
      </c>
      <c r="J1285">
        <v>1.4590796037145899</v>
      </c>
      <c r="K1285">
        <v>7.3324809372424999</v>
      </c>
      <c r="L1285">
        <v>126.98999786376901</v>
      </c>
      <c r="M1285">
        <v>2.41000008583068</v>
      </c>
      <c r="N1285">
        <v>1.17112147808074</v>
      </c>
      <c r="O1285">
        <v>1.5885918034762101</v>
      </c>
      <c r="P1285">
        <v>16.771865844726499</v>
      </c>
      <c r="Q1285">
        <v>6.8049045985426302</v>
      </c>
      <c r="R1285">
        <v>1.30614483248336</v>
      </c>
      <c r="S1285">
        <v>157.90854335442401</v>
      </c>
      <c r="T1285">
        <v>0.96996413658985103</v>
      </c>
      <c r="U1285">
        <v>134.21000671386699</v>
      </c>
      <c r="V1285">
        <v>1693.50084481012</v>
      </c>
      <c r="W1285">
        <v>2.97189293232986</v>
      </c>
      <c r="X1285">
        <v>0.48635985695517497</v>
      </c>
      <c r="Y1285">
        <v>134.43246436119</v>
      </c>
      <c r="Z1285">
        <v>17.9899997711181</v>
      </c>
      <c r="AA1285">
        <v>1.60218526819854</v>
      </c>
      <c r="AB1285">
        <v>178.17999267578099</v>
      </c>
      <c r="AC1285">
        <v>12.567108148727501</v>
      </c>
      <c r="AD1285">
        <v>69.118578374385805</v>
      </c>
      <c r="AE1285">
        <v>100.06999969482401</v>
      </c>
      <c r="AF1285">
        <v>19.860000610351499</v>
      </c>
      <c r="AG1285">
        <v>1.89082507787271</v>
      </c>
    </row>
    <row r="1286" spans="1:33" x14ac:dyDescent="0.2">
      <c r="A1286" s="94">
        <v>45716</v>
      </c>
      <c r="B1286">
        <v>7.92000007629394</v>
      </c>
      <c r="C1286">
        <v>39.480657681021</v>
      </c>
      <c r="D1286">
        <v>0.26031852514720499</v>
      </c>
      <c r="E1286">
        <v>9.6400003433227504</v>
      </c>
      <c r="F1286">
        <v>79.950157165527301</v>
      </c>
      <c r="G1286">
        <v>26.623260811899598</v>
      </c>
      <c r="H1286">
        <v>28.2399997711181</v>
      </c>
      <c r="I1286">
        <v>21.159999847412099</v>
      </c>
      <c r="J1286">
        <v>1.4385132101668301</v>
      </c>
      <c r="K1286">
        <v>7.28783692000518</v>
      </c>
      <c r="L1286">
        <v>129.66000366210901</v>
      </c>
      <c r="M1286">
        <v>2.3199999332427899</v>
      </c>
      <c r="N1286">
        <v>1.1461437383879001</v>
      </c>
      <c r="O1286">
        <v>1.4838100271719401</v>
      </c>
      <c r="P1286">
        <v>16.5448188781738</v>
      </c>
      <c r="Q1286">
        <v>6.67920378289267</v>
      </c>
      <c r="R1286">
        <v>1.2079119348073399</v>
      </c>
      <c r="S1286">
        <v>155.04317859733001</v>
      </c>
      <c r="T1286">
        <v>0.88808974947543295</v>
      </c>
      <c r="U1286">
        <v>136.80000305175699</v>
      </c>
      <c r="V1286">
        <v>1715.11610987072</v>
      </c>
      <c r="W1286">
        <v>2.7878057067171298</v>
      </c>
      <c r="X1286">
        <v>0.48865526427196199</v>
      </c>
      <c r="Y1286">
        <v>124.72911787033</v>
      </c>
      <c r="Z1286">
        <v>18.350000381469702</v>
      </c>
      <c r="AA1286">
        <v>1.58885563141665</v>
      </c>
      <c r="AB1286">
        <v>179.82000732421801</v>
      </c>
      <c r="AC1286">
        <v>11.910357061300299</v>
      </c>
      <c r="AD1286">
        <v>70.553844451904297</v>
      </c>
      <c r="AE1286">
        <v>102.309997558593</v>
      </c>
      <c r="AF1286">
        <v>19.940000534057599</v>
      </c>
      <c r="AG1286">
        <v>1.78112670802605</v>
      </c>
    </row>
    <row r="1287" spans="1:33" x14ac:dyDescent="0.2">
      <c r="A1287" s="94">
        <v>45719</v>
      </c>
      <c r="B1287">
        <v>7.67000007629394</v>
      </c>
      <c r="C1287">
        <v>40.8118648437557</v>
      </c>
      <c r="E1287">
        <v>9.4600000381469709</v>
      </c>
      <c r="F1287">
        <v>80.625259399414006</v>
      </c>
      <c r="H1287">
        <v>27.079999923706001</v>
      </c>
      <c r="I1287">
        <v>20.389999389648398</v>
      </c>
      <c r="J1287">
        <v>1.43900684508446</v>
      </c>
      <c r="K1287">
        <v>7.3180509693920497</v>
      </c>
      <c r="L1287">
        <v>128.63000488281199</v>
      </c>
      <c r="M1287">
        <v>2.3099999427795401</v>
      </c>
      <c r="N1287">
        <v>1.1534024310837401</v>
      </c>
      <c r="O1287">
        <v>1.5104080140590599</v>
      </c>
      <c r="P1287">
        <v>16.2388000488281</v>
      </c>
      <c r="Q1287">
        <v>6.6828686616922797</v>
      </c>
      <c r="R1287">
        <v>1.16301420749115</v>
      </c>
      <c r="S1287">
        <v>154.33320891148401</v>
      </c>
      <c r="T1287">
        <v>0.87466353424579701</v>
      </c>
      <c r="U1287">
        <v>139.44000244140599</v>
      </c>
      <c r="V1287">
        <v>1701.3151852180799</v>
      </c>
      <c r="W1287">
        <v>2.82171668514217</v>
      </c>
      <c r="X1287">
        <v>0.48058436810970201</v>
      </c>
      <c r="Y1287">
        <v>128.87572297453801</v>
      </c>
      <c r="Z1287">
        <v>18.190000534057599</v>
      </c>
      <c r="AA1287">
        <v>1.56281444459375</v>
      </c>
      <c r="AB1287">
        <v>180.89999389648401</v>
      </c>
      <c r="AC1287">
        <v>12.445206574175</v>
      </c>
      <c r="AD1287">
        <v>68.061506509780799</v>
      </c>
      <c r="AE1287">
        <v>99.849998474121094</v>
      </c>
      <c r="AF1287">
        <v>19.9899997711181</v>
      </c>
    </row>
    <row r="1288" spans="1:33" x14ac:dyDescent="0.2">
      <c r="A1288" s="94">
        <v>45720</v>
      </c>
      <c r="B1288">
        <v>7.7300000190734801</v>
      </c>
      <c r="C1288">
        <v>40.335940793356698</v>
      </c>
      <c r="E1288">
        <v>9.5799999237060494</v>
      </c>
      <c r="F1288">
        <v>80.784111022949205</v>
      </c>
      <c r="G1288">
        <v>26.132940198292399</v>
      </c>
      <c r="H1288">
        <v>27.069999694824201</v>
      </c>
      <c r="I1288">
        <v>20.120000839233398</v>
      </c>
      <c r="J1288">
        <v>1.4442019894315099</v>
      </c>
      <c r="K1288">
        <v>7.3269413635134599</v>
      </c>
      <c r="L1288">
        <v>128.66000366210901</v>
      </c>
      <c r="M1288">
        <v>2.38000011444091</v>
      </c>
      <c r="N1288">
        <v>1.14355531732914</v>
      </c>
      <c r="O1288">
        <v>1.5361805087946501</v>
      </c>
      <c r="P1288">
        <v>16.219057083129801</v>
      </c>
      <c r="Q1288">
        <v>6.8640775978565198</v>
      </c>
      <c r="R1288">
        <v>1.1696388855172499</v>
      </c>
      <c r="S1288">
        <v>150.19816312193799</v>
      </c>
      <c r="T1288">
        <v>0.89095724078052196</v>
      </c>
      <c r="U1288">
        <v>140.63999938964801</v>
      </c>
      <c r="V1288">
        <v>1751.3046475267099</v>
      </c>
      <c r="W1288">
        <v>2.8636932576157399</v>
      </c>
      <c r="X1288">
        <v>0.46401166132572702</v>
      </c>
      <c r="Y1288">
        <v>129.55506348609899</v>
      </c>
      <c r="Z1288">
        <v>17.7199993133544</v>
      </c>
      <c r="AA1288">
        <v>1.55331069320027</v>
      </c>
      <c r="AB1288">
        <v>179.67999267578099</v>
      </c>
      <c r="AC1288">
        <v>12.303383641775801</v>
      </c>
      <c r="AD1288">
        <v>67.825888116108203</v>
      </c>
      <c r="AE1288">
        <v>98.290000915527301</v>
      </c>
      <c r="AF1288">
        <v>20.030000686645501</v>
      </c>
    </row>
    <row r="1289" spans="1:33" x14ac:dyDescent="0.2">
      <c r="A1289" s="94">
        <v>45721</v>
      </c>
      <c r="B1289">
        <v>7.6999998092651296</v>
      </c>
      <c r="C1289">
        <v>41.647184810364699</v>
      </c>
      <c r="D1289">
        <v>0.26504917424278301</v>
      </c>
      <c r="E1289">
        <v>9.6199998855590803</v>
      </c>
      <c r="F1289">
        <v>81.697486877441406</v>
      </c>
      <c r="G1289">
        <v>26.4308094978316</v>
      </c>
      <c r="H1289">
        <v>27.590000152587798</v>
      </c>
      <c r="I1289">
        <v>20.280000686645501</v>
      </c>
      <c r="J1289">
        <v>1.4370069617619301</v>
      </c>
      <c r="K1289">
        <v>7.3949936032295103</v>
      </c>
      <c r="L1289">
        <v>130.21000671386699</v>
      </c>
      <c r="M1289">
        <v>2.3099999427795401</v>
      </c>
      <c r="N1289">
        <v>1.1328129418427499</v>
      </c>
      <c r="O1289">
        <v>1.54987541845764</v>
      </c>
      <c r="P1289">
        <v>16.692893981933501</v>
      </c>
      <c r="Q1289">
        <v>6.8037602886402002</v>
      </c>
      <c r="R1289">
        <v>1.1768592232741</v>
      </c>
      <c r="S1289">
        <v>160.14878396927</v>
      </c>
      <c r="T1289">
        <v>0.90707629098710596</v>
      </c>
      <c r="U1289">
        <v>140.86000061035099</v>
      </c>
      <c r="V1289">
        <v>1708.4511714850601</v>
      </c>
      <c r="W1289">
        <v>2.8464852109395902</v>
      </c>
      <c r="X1289">
        <v>0.46799080492442602</v>
      </c>
      <c r="Y1289">
        <v>130.821391642093</v>
      </c>
      <c r="Z1289">
        <v>17.4500007629394</v>
      </c>
      <c r="AA1289">
        <v>1.5631127273965399</v>
      </c>
      <c r="AB1289">
        <v>181</v>
      </c>
      <c r="AC1289">
        <v>12.657535196297699</v>
      </c>
      <c r="AD1289">
        <v>66.530194282531696</v>
      </c>
      <c r="AE1289">
        <v>99.940002441406193</v>
      </c>
      <c r="AF1289">
        <v>19.829999923706001</v>
      </c>
      <c r="AG1289">
        <v>1.8009752891886901</v>
      </c>
    </row>
    <row r="1290" spans="1:33" x14ac:dyDescent="0.2">
      <c r="A1290" s="94">
        <v>45722</v>
      </c>
      <c r="B1290">
        <v>7.4299998283386204</v>
      </c>
      <c r="C1290">
        <v>43.643937908828697</v>
      </c>
      <c r="D1290">
        <v>0.273514406878199</v>
      </c>
      <c r="E1290">
        <v>9.3599996566772408</v>
      </c>
      <c r="F1290">
        <v>82.700218200683594</v>
      </c>
      <c r="G1290">
        <v>27.372956596078598</v>
      </c>
      <c r="H1290">
        <v>26.290000915527301</v>
      </c>
      <c r="I1290">
        <v>19.25</v>
      </c>
      <c r="J1290">
        <v>1.4660855729762099</v>
      </c>
      <c r="K1290">
        <v>7.5582378581166196</v>
      </c>
      <c r="L1290">
        <v>127.449996948242</v>
      </c>
      <c r="M1290">
        <v>2.3699998855590798</v>
      </c>
      <c r="N1290">
        <v>1.15300797316926</v>
      </c>
      <c r="O1290">
        <v>1.7446831363328901</v>
      </c>
      <c r="P1290">
        <v>16.4263591766357</v>
      </c>
      <c r="Q1290">
        <v>6.8697764456372203</v>
      </c>
      <c r="R1290">
        <v>1.2150719072493299</v>
      </c>
      <c r="S1290">
        <v>169.642456696023</v>
      </c>
      <c r="T1290">
        <v>0.94612860941528898</v>
      </c>
      <c r="U1290">
        <v>133.16000366210901</v>
      </c>
      <c r="V1290">
        <v>1662.8395304400899</v>
      </c>
      <c r="W1290">
        <v>2.9542382640562699</v>
      </c>
      <c r="X1290">
        <v>0.47444349958913501</v>
      </c>
      <c r="Y1290">
        <v>130.53062573075201</v>
      </c>
      <c r="Z1290">
        <v>16.110000610351499</v>
      </c>
      <c r="AA1290">
        <v>1.56567026338802</v>
      </c>
      <c r="AB1290">
        <v>173.19000244140599</v>
      </c>
      <c r="AC1290">
        <v>12.3899620802732</v>
      </c>
      <c r="AD1290">
        <v>69.358494466444796</v>
      </c>
      <c r="AE1290">
        <v>93.970001220703097</v>
      </c>
      <c r="AF1290">
        <v>19.340000152587798</v>
      </c>
      <c r="AG1290">
        <v>1.8588526399727201</v>
      </c>
    </row>
    <row r="1291" spans="1:33" x14ac:dyDescent="0.2">
      <c r="A1291" s="94">
        <v>45723</v>
      </c>
      <c r="B1291">
        <v>7.1399998664855904</v>
      </c>
      <c r="C1291">
        <v>42.504532314369499</v>
      </c>
      <c r="D1291">
        <v>0.28630919862340098</v>
      </c>
      <c r="E1291">
        <v>9.17000007629394</v>
      </c>
      <c r="F1291">
        <v>82.730003356933594</v>
      </c>
      <c r="G1291">
        <v>26.823366945607098</v>
      </c>
      <c r="H1291">
        <v>26.2000007629394</v>
      </c>
      <c r="I1291">
        <v>23.5</v>
      </c>
      <c r="J1291">
        <v>1.46332711744803</v>
      </c>
      <c r="K1291">
        <v>7.6094738417964303</v>
      </c>
      <c r="L1291">
        <v>127.199996948242</v>
      </c>
      <c r="M1291">
        <v>2.4700000286102202</v>
      </c>
      <c r="N1291">
        <v>1.1309408550654101</v>
      </c>
      <c r="O1291">
        <v>1.6798610097854401</v>
      </c>
      <c r="P1291">
        <v>16.910068511962798</v>
      </c>
      <c r="Q1291">
        <v>7.1980247616667699</v>
      </c>
      <c r="R1291">
        <v>1.1888671058532101</v>
      </c>
      <c r="S1291">
        <v>165.86476117372499</v>
      </c>
      <c r="T1291">
        <v>0.93095743283629395</v>
      </c>
      <c r="U1291">
        <v>123.220001220703</v>
      </c>
      <c r="V1291">
        <v>1652.9683204558601</v>
      </c>
      <c r="W1291">
        <v>2.9032078890281201</v>
      </c>
      <c r="X1291">
        <v>0.489614643285531</v>
      </c>
      <c r="Y1291">
        <v>130.46369791030801</v>
      </c>
      <c r="Z1291">
        <v>15.800000190734799</v>
      </c>
      <c r="AA1291">
        <v>1.5660723350861101</v>
      </c>
      <c r="AB1291">
        <v>170.52999877929599</v>
      </c>
      <c r="AC1291">
        <v>12.090085822708099</v>
      </c>
      <c r="AD1291">
        <v>68.034401482749601</v>
      </c>
      <c r="AE1291">
        <v>90.819999694824205</v>
      </c>
      <c r="AF1291">
        <v>19.420000076293899</v>
      </c>
      <c r="AG1291">
        <v>1.9208744164749301</v>
      </c>
    </row>
    <row r="1292" spans="1:33" x14ac:dyDescent="0.2">
      <c r="A1292" s="94">
        <v>45726</v>
      </c>
      <c r="B1292">
        <v>7</v>
      </c>
      <c r="C1292">
        <v>43.757331476323003</v>
      </c>
      <c r="D1292">
        <v>0.28532397632780898</v>
      </c>
      <c r="E1292">
        <v>9.0799999237060494</v>
      </c>
      <c r="F1292">
        <v>82.370002746582003</v>
      </c>
      <c r="G1292">
        <v>27.104393811895601</v>
      </c>
      <c r="H1292">
        <v>25.579999923706001</v>
      </c>
      <c r="I1292">
        <v>22.920000076293899</v>
      </c>
      <c r="J1292">
        <v>1.4459496681971</v>
      </c>
      <c r="K1292">
        <v>7.5469900369644103</v>
      </c>
      <c r="L1292">
        <v>124.25</v>
      </c>
      <c r="M1292">
        <v>2.66000008583068</v>
      </c>
      <c r="N1292">
        <v>1.13906547720273</v>
      </c>
      <c r="O1292">
        <v>1.6989217306094599</v>
      </c>
      <c r="P1292">
        <v>16.752122879028299</v>
      </c>
      <c r="Q1292">
        <v>7.1288359154600496</v>
      </c>
      <c r="R1292">
        <v>1.2137129688681501</v>
      </c>
      <c r="S1292">
        <v>165.94986922778099</v>
      </c>
      <c r="T1292">
        <v>0.93862315067821001</v>
      </c>
      <c r="U1292">
        <v>120.730003356933</v>
      </c>
      <c r="V1292">
        <v>1653.8412795691099</v>
      </c>
      <c r="W1292">
        <v>2.8670167952283201</v>
      </c>
      <c r="X1292">
        <v>0.48935580799155698</v>
      </c>
      <c r="Y1292">
        <v>130.940834730863</v>
      </c>
      <c r="Z1292">
        <v>15.4099998474121</v>
      </c>
      <c r="AA1292">
        <v>1.5036669668575</v>
      </c>
      <c r="AB1292">
        <v>167.83000183105401</v>
      </c>
      <c r="AC1292">
        <v>12.3380076965952</v>
      </c>
      <c r="AD1292">
        <v>66.214032969087796</v>
      </c>
      <c r="AE1292">
        <v>89.879997253417898</v>
      </c>
      <c r="AF1292">
        <v>19.159999847412099</v>
      </c>
      <c r="AG1292">
        <v>1.86584590192609</v>
      </c>
    </row>
    <row r="1293" spans="1:33" x14ac:dyDescent="0.2">
      <c r="A1293" s="94">
        <v>45727</v>
      </c>
      <c r="B1293">
        <v>7.0300002098083496</v>
      </c>
      <c r="C1293">
        <v>42.230316476266097</v>
      </c>
      <c r="D1293">
        <v>0.28191153372274602</v>
      </c>
      <c r="E1293">
        <v>9.1599998474121094</v>
      </c>
      <c r="F1293">
        <v>79.989997863769503</v>
      </c>
      <c r="G1293">
        <v>26.217715686650799</v>
      </c>
      <c r="H1293">
        <v>26.770000457763601</v>
      </c>
      <c r="I1293">
        <v>23.049999237060501</v>
      </c>
      <c r="J1293">
        <v>1.4464602693915301</v>
      </c>
      <c r="K1293">
        <v>7.5590791627764604</v>
      </c>
      <c r="L1293">
        <v>122.27999877929599</v>
      </c>
      <c r="M1293">
        <v>2.5899999141693102</v>
      </c>
      <c r="N1293">
        <v>1.1420148169597799</v>
      </c>
      <c r="O1293">
        <v>1.6654957026338999</v>
      </c>
      <c r="P1293">
        <v>15.6859893798828</v>
      </c>
      <c r="Q1293">
        <v>7.1358705572304704</v>
      </c>
      <c r="R1293">
        <v>1.18609737360556</v>
      </c>
      <c r="S1293">
        <v>159.28503652824401</v>
      </c>
      <c r="T1293">
        <v>0.921601836666333</v>
      </c>
      <c r="U1293">
        <v>119.540000915527</v>
      </c>
      <c r="V1293">
        <v>1622.09868810644</v>
      </c>
      <c r="W1293">
        <v>2.8474603693980201</v>
      </c>
      <c r="X1293">
        <v>0.48766374271123403</v>
      </c>
      <c r="Y1293">
        <v>130.36425366997699</v>
      </c>
      <c r="Z1293">
        <v>15.4899997711181</v>
      </c>
      <c r="AA1293">
        <v>1.5766680344792301</v>
      </c>
      <c r="AB1293">
        <v>168.05000305175699</v>
      </c>
      <c r="AC1293">
        <v>11.9275654834173</v>
      </c>
      <c r="AD1293">
        <v>66.952505588531494</v>
      </c>
      <c r="AE1293">
        <v>93.660003662109304</v>
      </c>
      <c r="AF1293">
        <v>19.090000152587798</v>
      </c>
      <c r="AG1293">
        <v>1.8059423445296201</v>
      </c>
    </row>
    <row r="1294" spans="1:33" x14ac:dyDescent="0.2">
      <c r="A1294" s="94">
        <v>45728</v>
      </c>
      <c r="B1294">
        <v>7</v>
      </c>
      <c r="C1294">
        <v>42.259670445455399</v>
      </c>
      <c r="D1294">
        <v>0.29611266688323501</v>
      </c>
      <c r="E1294">
        <v>8.0299997329711896</v>
      </c>
      <c r="F1294">
        <v>79.910003662109304</v>
      </c>
      <c r="G1294">
        <v>26.6708937648201</v>
      </c>
      <c r="H1294">
        <v>26.909999847412099</v>
      </c>
      <c r="I1294">
        <v>21.829999923706001</v>
      </c>
      <c r="J1294">
        <v>1.4671239349751399</v>
      </c>
      <c r="K1294">
        <v>7.7728416794710702</v>
      </c>
      <c r="L1294">
        <v>125.01999664306599</v>
      </c>
      <c r="M1294">
        <v>2.8499999046325599</v>
      </c>
      <c r="N1294">
        <v>1.15028036201906</v>
      </c>
      <c r="O1294">
        <v>1.65585267621173</v>
      </c>
      <c r="P1294">
        <v>15.942650794982899</v>
      </c>
      <c r="Q1294">
        <v>6.9333664768594101</v>
      </c>
      <c r="R1294">
        <v>1.17369925308122</v>
      </c>
      <c r="S1294">
        <v>161.85715543511799</v>
      </c>
      <c r="T1294">
        <v>0.90093810539453001</v>
      </c>
      <c r="U1294">
        <v>120.02999877929599</v>
      </c>
      <c r="V1294">
        <v>1645.0710960085901</v>
      </c>
      <c r="W1294">
        <v>2.87914467414307</v>
      </c>
      <c r="X1294">
        <v>0.51797053324929998</v>
      </c>
      <c r="Y1294">
        <v>131.06626555323601</v>
      </c>
      <c r="Z1294">
        <v>15.2200002670288</v>
      </c>
      <c r="AA1294">
        <v>1.5365807565490499</v>
      </c>
      <c r="AB1294">
        <v>168.57000732421801</v>
      </c>
      <c r="AC1294">
        <v>12.0022791985889</v>
      </c>
      <c r="AD1294">
        <v>66.795250395612101</v>
      </c>
      <c r="AE1294">
        <v>95.269996643066406</v>
      </c>
      <c r="AF1294">
        <v>18.7399997711181</v>
      </c>
      <c r="AG1294">
        <v>1.82660188471477</v>
      </c>
    </row>
    <row r="1295" spans="1:33" x14ac:dyDescent="0.2">
      <c r="A1295" s="94">
        <v>45729</v>
      </c>
      <c r="B1295">
        <v>6.7800002098083496</v>
      </c>
      <c r="C1295">
        <v>41.857630320453602</v>
      </c>
      <c r="D1295">
        <v>0.27769153424471599</v>
      </c>
      <c r="E1295">
        <v>7.9099998474120996</v>
      </c>
      <c r="F1295">
        <v>79.139999389648395</v>
      </c>
      <c r="G1295">
        <v>25.953407213089999</v>
      </c>
      <c r="H1295">
        <v>25.780000686645501</v>
      </c>
      <c r="I1295">
        <v>21.100000381469702</v>
      </c>
      <c r="J1295">
        <v>1.4591479976633299</v>
      </c>
      <c r="K1295">
        <v>7.5916745968362402</v>
      </c>
      <c r="L1295">
        <v>123.379997253417</v>
      </c>
      <c r="M1295">
        <v>2.75</v>
      </c>
      <c r="N1295">
        <v>1.1523952689011501</v>
      </c>
      <c r="O1295">
        <v>1.59732488589079</v>
      </c>
      <c r="P1295">
        <v>16.011751174926701</v>
      </c>
      <c r="Q1295">
        <v>6.9060808103562197</v>
      </c>
      <c r="R1295">
        <v>1.1648312099257501</v>
      </c>
      <c r="S1295">
        <v>158.61265250816299</v>
      </c>
      <c r="T1295">
        <v>0.88295029732488095</v>
      </c>
      <c r="U1295">
        <v>118.389999389648</v>
      </c>
      <c r="V1295">
        <v>1639.7673922507199</v>
      </c>
      <c r="W1295">
        <v>2.8340080091714399</v>
      </c>
      <c r="X1295">
        <v>0.53336277406267296</v>
      </c>
      <c r="Y1295">
        <v>131.26336768269499</v>
      </c>
      <c r="Z1295">
        <v>14.439999580383301</v>
      </c>
      <c r="AA1295">
        <v>1.5373149084807201</v>
      </c>
      <c r="AB1295">
        <v>164.86000061035099</v>
      </c>
      <c r="AC1295">
        <v>11.969802806649801</v>
      </c>
      <c r="AD1295">
        <v>65.275164074387206</v>
      </c>
      <c r="AE1295">
        <v>93.510002136230398</v>
      </c>
      <c r="AF1295">
        <v>18.4899997711181</v>
      </c>
      <c r="AG1295">
        <v>1.85587636365414</v>
      </c>
    </row>
    <row r="1296" spans="1:33" x14ac:dyDescent="0.2">
      <c r="A1296" s="94">
        <v>45730</v>
      </c>
      <c r="B1296">
        <v>6.9699997901916504</v>
      </c>
      <c r="C1296">
        <v>42.3804248830238</v>
      </c>
      <c r="D1296">
        <v>0.30180219188332502</v>
      </c>
      <c r="E1296">
        <v>8.1999998092651296</v>
      </c>
      <c r="F1296">
        <v>79.900001525878906</v>
      </c>
      <c r="G1296">
        <v>25.907806574828999</v>
      </c>
      <c r="H1296">
        <v>26.889999389648398</v>
      </c>
      <c r="I1296">
        <v>21.6800003051757</v>
      </c>
      <c r="J1296">
        <v>1.4715838069121701</v>
      </c>
      <c r="K1296">
        <v>7.6337748631101396</v>
      </c>
      <c r="L1296">
        <v>126.730003356933</v>
      </c>
      <c r="M1296">
        <v>2.7599999904632502</v>
      </c>
      <c r="N1296">
        <v>1.1648312099257501</v>
      </c>
      <c r="O1296">
        <v>1.62357843667268</v>
      </c>
      <c r="P1296">
        <v>17.798513412475501</v>
      </c>
      <c r="Q1296">
        <v>6.9931323975283597</v>
      </c>
      <c r="R1296">
        <v>1.1800306201915001</v>
      </c>
      <c r="S1296">
        <v>159.469365026845</v>
      </c>
      <c r="T1296">
        <v>0.92163985501923595</v>
      </c>
      <c r="U1296">
        <v>121.33999633789</v>
      </c>
      <c r="V1296">
        <v>1629.95397797122</v>
      </c>
      <c r="W1296">
        <v>2.8934241132774798</v>
      </c>
      <c r="X1296">
        <v>0.53336277406267296</v>
      </c>
      <c r="Y1296">
        <v>131.20382666587801</v>
      </c>
      <c r="Z1296">
        <v>14.869999885559</v>
      </c>
      <c r="AB1296">
        <v>168.91000366210901</v>
      </c>
      <c r="AC1296">
        <v>12.1363839060209</v>
      </c>
      <c r="AD1296">
        <v>66.087853431701603</v>
      </c>
      <c r="AE1296">
        <v>97.319999694824205</v>
      </c>
      <c r="AF1296">
        <v>18.889999389648398</v>
      </c>
      <c r="AG1296">
        <v>1.966025641338</v>
      </c>
    </row>
    <row r="1297" spans="1:33" x14ac:dyDescent="0.2">
      <c r="A1297" s="94">
        <v>45733</v>
      </c>
      <c r="B1297">
        <v>7.0199999809265101</v>
      </c>
      <c r="C1297">
        <v>42.600193044904699</v>
      </c>
      <c r="D1297">
        <v>0.30658816648294601</v>
      </c>
      <c r="E1297">
        <v>8.3900003433227504</v>
      </c>
      <c r="F1297">
        <v>79.720001220703097</v>
      </c>
      <c r="G1297">
        <v>26.293087826343001</v>
      </c>
      <c r="H1297">
        <v>27.059999465942301</v>
      </c>
      <c r="I1297">
        <v>22.379999160766602</v>
      </c>
      <c r="J1297">
        <v>1.4619114669044899</v>
      </c>
      <c r="K1297">
        <v>7.71411316522539</v>
      </c>
      <c r="L1297">
        <v>129.13000488281199</v>
      </c>
      <c r="M1297">
        <v>2.7999999523162802</v>
      </c>
      <c r="N1297">
        <v>1.16344940941729</v>
      </c>
      <c r="O1297">
        <v>1.6166695659061601</v>
      </c>
      <c r="P1297">
        <v>17.719541549682599</v>
      </c>
      <c r="Q1297">
        <v>7.0511664375744596</v>
      </c>
      <c r="R1297">
        <v>1.1814124206999499</v>
      </c>
      <c r="S1297">
        <v>157.99610878752901</v>
      </c>
      <c r="T1297">
        <v>0.92854865989788404</v>
      </c>
      <c r="U1297">
        <v>121.930000305175</v>
      </c>
      <c r="V1297">
        <v>1629.68761890113</v>
      </c>
      <c r="W1297">
        <v>2.8948059137859401</v>
      </c>
      <c r="X1297">
        <v>0.52507216867557005</v>
      </c>
      <c r="Y1297">
        <v>129.95241665840101</v>
      </c>
      <c r="Z1297">
        <v>15.189999580383301</v>
      </c>
      <c r="AA1297">
        <v>1.56512037924294</v>
      </c>
      <c r="AB1297">
        <v>169.63999938964801</v>
      </c>
      <c r="AC1297">
        <v>11.983898957992899</v>
      </c>
      <c r="AD1297">
        <v>66.851144680449494</v>
      </c>
      <c r="AE1297">
        <v>97.349998474121094</v>
      </c>
      <c r="AF1297">
        <v>19.319999694824201</v>
      </c>
      <c r="AG1297">
        <v>1.99108116787033</v>
      </c>
    </row>
    <row r="1298" spans="1:33" x14ac:dyDescent="0.2">
      <c r="A1298" s="94">
        <v>45734</v>
      </c>
      <c r="B1298">
        <v>7.1199998855590803</v>
      </c>
      <c r="C1298">
        <v>42.300890974307002</v>
      </c>
      <c r="D1298">
        <v>0.32229267771861903</v>
      </c>
      <c r="E1298">
        <v>8.42000007629394</v>
      </c>
      <c r="F1298">
        <v>79.970001220703097</v>
      </c>
      <c r="G1298">
        <v>26.3780001288963</v>
      </c>
      <c r="H1298">
        <v>26.319999694824201</v>
      </c>
      <c r="I1298">
        <v>22.069999694824201</v>
      </c>
      <c r="J1298">
        <v>1.46280095237648</v>
      </c>
      <c r="K1298">
        <v>7.8324375525116903</v>
      </c>
      <c r="L1298">
        <v>127.169998168945</v>
      </c>
      <c r="M1298">
        <v>2.7009999752044598</v>
      </c>
      <c r="N1298">
        <v>1.1586268654740399</v>
      </c>
      <c r="O1298">
        <v>1.61903585365337</v>
      </c>
      <c r="P1298">
        <v>17.778770446777301</v>
      </c>
      <c r="Q1298">
        <v>7.1315005998239904</v>
      </c>
      <c r="R1298">
        <v>1.1918094643675601</v>
      </c>
      <c r="S1298">
        <v>159.63835476003899</v>
      </c>
      <c r="T1298">
        <v>0.93740934173336998</v>
      </c>
      <c r="U1298">
        <v>120.19000244140599</v>
      </c>
      <c r="V1298">
        <v>1626.19952300823</v>
      </c>
      <c r="W1298">
        <v>2.8813584395616001</v>
      </c>
      <c r="X1298">
        <v>0.51571338559648405</v>
      </c>
      <c r="Y1298">
        <v>125.957662701606</v>
      </c>
      <c r="Z1298">
        <v>14.9700002670288</v>
      </c>
      <c r="AA1298">
        <v>1.5655274201663401</v>
      </c>
      <c r="AB1298">
        <v>167.25</v>
      </c>
      <c r="AC1298">
        <v>11.934439017089399</v>
      </c>
      <c r="AD1298">
        <v>66.744577887203306</v>
      </c>
      <c r="AE1298">
        <v>95.879997253417898</v>
      </c>
      <c r="AF1298">
        <v>19.299999237060501</v>
      </c>
      <c r="AG1298">
        <v>2.1239616051231698</v>
      </c>
    </row>
    <row r="1299" spans="1:33" x14ac:dyDescent="0.2">
      <c r="A1299" s="94">
        <v>45735</v>
      </c>
      <c r="B1299">
        <v>7.21000003814697</v>
      </c>
      <c r="C1299">
        <v>42.718678134528503</v>
      </c>
      <c r="D1299">
        <v>0.33497291979070698</v>
      </c>
      <c r="E1299">
        <v>8.5600004196166992</v>
      </c>
      <c r="F1299">
        <v>81.699996948242102</v>
      </c>
      <c r="G1299">
        <v>26.709181827023802</v>
      </c>
      <c r="H1299">
        <v>27.9799995422363</v>
      </c>
      <c r="I1299">
        <v>22.909999847412099</v>
      </c>
      <c r="J1299">
        <v>1.44867379128169</v>
      </c>
      <c r="K1299">
        <v>7.9108411744236804</v>
      </c>
      <c r="L1299">
        <v>128.63000488281199</v>
      </c>
      <c r="M1299">
        <v>2.67000007629394</v>
      </c>
      <c r="N1299">
        <v>1.1553415856081899</v>
      </c>
      <c r="O1299">
        <v>1.5953398281412201</v>
      </c>
      <c r="P1299">
        <v>17.768898010253899</v>
      </c>
      <c r="Q1299">
        <v>7.0081497485712099</v>
      </c>
      <c r="R1299">
        <v>1.2162217999367</v>
      </c>
      <c r="S1299">
        <v>160.64630646230501</v>
      </c>
      <c r="T1299">
        <v>0.91182046438529996</v>
      </c>
      <c r="U1299">
        <v>121.370002746582</v>
      </c>
      <c r="V1299">
        <v>1650.8501190761999</v>
      </c>
      <c r="W1299">
        <v>2.8350835620570898</v>
      </c>
      <c r="X1299">
        <v>0.52024959909091695</v>
      </c>
      <c r="Y1299">
        <v>127.730101883411</v>
      </c>
      <c r="Z1299">
        <v>15.550000190734799</v>
      </c>
      <c r="AA1299">
        <v>1.5421114268360501</v>
      </c>
      <c r="AB1299">
        <v>170.47999572753901</v>
      </c>
      <c r="AC1299">
        <v>11.9352035494042</v>
      </c>
      <c r="AD1299">
        <v>67.602700233459402</v>
      </c>
      <c r="AE1299">
        <v>99.449996948242202</v>
      </c>
      <c r="AF1299">
        <v>19.620000839233398</v>
      </c>
      <c r="AG1299">
        <v>2.1103294682401899</v>
      </c>
    </row>
    <row r="1300" spans="1:33" x14ac:dyDescent="0.2">
      <c r="A1300" s="94">
        <v>45736</v>
      </c>
      <c r="B1300">
        <v>7.1199998855590803</v>
      </c>
      <c r="C1300">
        <v>42.709207831991002</v>
      </c>
      <c r="D1300">
        <v>0.33462581068323999</v>
      </c>
      <c r="E1300">
        <v>8.5100002288818306</v>
      </c>
      <c r="F1300">
        <v>82.029998779296804</v>
      </c>
      <c r="G1300">
        <v>27.6086149620809</v>
      </c>
      <c r="H1300">
        <v>27.790000915527301</v>
      </c>
      <c r="I1300">
        <v>22.629999160766602</v>
      </c>
      <c r="J1300">
        <v>1.4467497291278799</v>
      </c>
      <c r="K1300">
        <v>8.0692886628366303</v>
      </c>
      <c r="L1300">
        <v>126.309997558593</v>
      </c>
      <c r="M1300">
        <v>2.6199998855590798</v>
      </c>
      <c r="N1300">
        <v>1.1549102051675599</v>
      </c>
      <c r="O1300">
        <v>1.5878285055017001</v>
      </c>
      <c r="P1300">
        <v>17.759027481079102</v>
      </c>
      <c r="Q1300">
        <v>6.9432922792673804</v>
      </c>
      <c r="R1300">
        <v>1.1798063822304901</v>
      </c>
      <c r="S1300">
        <v>160.45961267167101</v>
      </c>
      <c r="T1300">
        <v>0.892116199129801</v>
      </c>
      <c r="U1300">
        <v>122.77999877929599</v>
      </c>
      <c r="V1300">
        <v>1558.02758336067</v>
      </c>
      <c r="W1300">
        <v>2.8215768465280102</v>
      </c>
      <c r="X1300">
        <v>0.52420472258209805</v>
      </c>
      <c r="Y1300">
        <v>128.48035395145399</v>
      </c>
      <c r="Z1300">
        <v>15.869999885559</v>
      </c>
      <c r="AA1300">
        <v>1.56676574710289</v>
      </c>
      <c r="AB1300">
        <v>170.100006103515</v>
      </c>
      <c r="AD1300">
        <v>67.9156918915305</v>
      </c>
      <c r="AE1300">
        <v>98.739997863769503</v>
      </c>
      <c r="AF1300">
        <v>19.399999618530199</v>
      </c>
      <c r="AG1300">
        <v>2.13700183248522</v>
      </c>
    </row>
    <row r="1301" spans="1:33" x14ac:dyDescent="0.2">
      <c r="A1301" s="94">
        <v>45737</v>
      </c>
      <c r="B1301">
        <v>7.13000011444091</v>
      </c>
      <c r="C1301">
        <v>41.939442251635199</v>
      </c>
      <c r="D1301">
        <v>0.33134175514580799</v>
      </c>
      <c r="E1301">
        <v>8.5100002288818306</v>
      </c>
      <c r="F1301">
        <v>82.370002746582003</v>
      </c>
      <c r="G1301">
        <v>27.731917999335401</v>
      </c>
      <c r="H1301">
        <v>26.4699993133544</v>
      </c>
      <c r="I1301">
        <v>22.1800003051757</v>
      </c>
      <c r="J1301">
        <v>1.46529234618475</v>
      </c>
      <c r="K1301">
        <v>7.9127228260040203</v>
      </c>
      <c r="L1301">
        <v>124.730003356933</v>
      </c>
      <c r="M1301">
        <v>2.7400000095367401</v>
      </c>
      <c r="N1301">
        <v>1.1645072429571901</v>
      </c>
      <c r="O1301">
        <v>1.54669749845885</v>
      </c>
      <c r="P1301">
        <v>17.6997985839843</v>
      </c>
      <c r="Q1301">
        <v>6.6572840362787202</v>
      </c>
      <c r="R1301">
        <v>1.13415288198751</v>
      </c>
      <c r="S1301">
        <v>158.56214080967399</v>
      </c>
      <c r="T1301">
        <v>0.86786147842980199</v>
      </c>
      <c r="U1301">
        <v>121.959999084472</v>
      </c>
      <c r="V1301">
        <v>1526.33137547969</v>
      </c>
      <c r="W1301">
        <v>2.7857112590225999</v>
      </c>
      <c r="X1301">
        <v>0.52568397507334896</v>
      </c>
      <c r="Y1301">
        <v>129.67981100082301</v>
      </c>
      <c r="Z1301">
        <v>14.9899997711181</v>
      </c>
      <c r="AA1301">
        <v>1.57639750140531</v>
      </c>
      <c r="AB1301">
        <v>168.82000732421801</v>
      </c>
      <c r="AC1301">
        <v>12.1034373049362</v>
      </c>
      <c r="AD1301">
        <v>67.174141109048307</v>
      </c>
      <c r="AE1301">
        <v>98.809997558593693</v>
      </c>
      <c r="AF1301">
        <v>19.309999465942301</v>
      </c>
      <c r="AG1301">
        <v>2.0620736605533301</v>
      </c>
    </row>
    <row r="1302" spans="1:33" x14ac:dyDescent="0.2">
      <c r="A1302" s="94">
        <v>45740</v>
      </c>
      <c r="B1302">
        <v>7.4099998474120996</v>
      </c>
      <c r="C1302">
        <v>41.555145708349201</v>
      </c>
      <c r="D1302">
        <v>0.32113934503424502</v>
      </c>
      <c r="E1302">
        <v>8.8199996948242099</v>
      </c>
      <c r="F1302">
        <v>83.010002136230398</v>
      </c>
      <c r="G1302">
        <v>27.751606662056499</v>
      </c>
      <c r="H1302">
        <v>27.319999694824201</v>
      </c>
      <c r="I1302">
        <v>23.030000686645501</v>
      </c>
      <c r="J1302">
        <v>1.47340840556341</v>
      </c>
      <c r="K1302">
        <v>7.94885836130259</v>
      </c>
      <c r="L1302">
        <v>126.51999664306599</v>
      </c>
      <c r="M1302">
        <v>2.70000004768371</v>
      </c>
      <c r="N1302">
        <v>1.1685177183484301</v>
      </c>
      <c r="O1302">
        <v>1.5713597158877299</v>
      </c>
      <c r="P1302">
        <v>17.6109523773193</v>
      </c>
      <c r="Q1302">
        <v>6.5241088817452901</v>
      </c>
      <c r="R1302">
        <v>1.1050563041725601</v>
      </c>
      <c r="S1302">
        <v>158.68973153357999</v>
      </c>
      <c r="T1302">
        <v>0.83603507474415295</v>
      </c>
      <c r="U1302">
        <v>125.379997253417</v>
      </c>
      <c r="V1302">
        <v>1542.5476955771401</v>
      </c>
      <c r="W1302">
        <v>2.8074775991106802</v>
      </c>
      <c r="X1302">
        <v>0.49665449138073098</v>
      </c>
      <c r="Y1302">
        <v>132.47686535119999</v>
      </c>
      <c r="Z1302">
        <v>15.779999732971101</v>
      </c>
      <c r="AA1302">
        <v>1.60035824496449</v>
      </c>
      <c r="AB1302">
        <v>173.36999511718699</v>
      </c>
      <c r="AC1302">
        <v>12.233299138521501</v>
      </c>
      <c r="AD1302">
        <v>69.921933788841599</v>
      </c>
      <c r="AE1302">
        <v>103.290000915527</v>
      </c>
      <c r="AF1302">
        <v>19.879999160766602</v>
      </c>
      <c r="AG1302">
        <v>1.9983942242858801</v>
      </c>
    </row>
    <row r="1303" spans="1:33" x14ac:dyDescent="0.2">
      <c r="A1303" s="94">
        <v>45741</v>
      </c>
      <c r="B1303">
        <v>7.2899999618530202</v>
      </c>
      <c r="C1303">
        <v>41.744992102214297</v>
      </c>
      <c r="D1303">
        <v>0.33502291886469299</v>
      </c>
      <c r="E1303">
        <v>8.6999998092651296</v>
      </c>
      <c r="F1303">
        <v>83.230003356933594</v>
      </c>
      <c r="G1303">
        <v>27.689306857060298</v>
      </c>
      <c r="H1303">
        <v>27.329999923706001</v>
      </c>
      <c r="I1303">
        <v>22.840000152587798</v>
      </c>
      <c r="J1303">
        <v>1.46697932566131</v>
      </c>
      <c r="K1303">
        <v>8.1117375246010308</v>
      </c>
      <c r="L1303">
        <v>124.889999389648</v>
      </c>
      <c r="M1303">
        <v>2.70000004768371</v>
      </c>
      <c r="N1303">
        <v>1.17192893475294</v>
      </c>
      <c r="O1303">
        <v>1.497311509302</v>
      </c>
      <c r="P1303">
        <v>17.837999343871999</v>
      </c>
      <c r="Q1303">
        <v>6.7889156134445399</v>
      </c>
      <c r="R1303">
        <v>1.11126443598466</v>
      </c>
      <c r="S1303">
        <v>159.460693229946</v>
      </c>
      <c r="T1303">
        <v>0.83275890837673106</v>
      </c>
      <c r="U1303">
        <v>127.129997253417</v>
      </c>
      <c r="V1303">
        <v>1574.1722424030299</v>
      </c>
      <c r="W1303">
        <v>2.7478287090906401</v>
      </c>
      <c r="X1303">
        <v>0.51151251678105303</v>
      </c>
      <c r="Y1303">
        <v>131.50412616133599</v>
      </c>
      <c r="Z1303">
        <v>15.699999809265099</v>
      </c>
      <c r="AA1303">
        <v>1.6405537786575199</v>
      </c>
      <c r="AB1303">
        <v>172.22999572753901</v>
      </c>
      <c r="AC1303">
        <v>12.2292631537094</v>
      </c>
      <c r="AD1303">
        <v>69.532401839314304</v>
      </c>
      <c r="AE1303">
        <v>101.970001220703</v>
      </c>
      <c r="AF1303">
        <v>20.170000076293899</v>
      </c>
      <c r="AG1303">
        <v>2.0379114495769599</v>
      </c>
    </row>
    <row r="1304" spans="1:33" x14ac:dyDescent="0.2">
      <c r="A1304" s="94">
        <v>45742</v>
      </c>
      <c r="B1304">
        <v>7.2699999809265101</v>
      </c>
      <c r="C1304">
        <v>40.722763538360503</v>
      </c>
      <c r="D1304">
        <v>0.34044646045376897</v>
      </c>
      <c r="E1304">
        <v>8.5299997329711896</v>
      </c>
      <c r="F1304">
        <v>84.489997863769503</v>
      </c>
      <c r="G1304">
        <v>27.392294179298201</v>
      </c>
      <c r="H1304">
        <v>26.530000686645501</v>
      </c>
      <c r="I1304">
        <v>22.9300003051757</v>
      </c>
      <c r="J1304">
        <v>1.4661908646659401</v>
      </c>
      <c r="K1304">
        <v>8.0696822404861397</v>
      </c>
      <c r="L1304">
        <v>125.180000305175</v>
      </c>
      <c r="M1304">
        <v>3</v>
      </c>
      <c r="N1304">
        <v>1.17405511607546</v>
      </c>
      <c r="O1304">
        <v>1.45792281351185</v>
      </c>
      <c r="P1304">
        <v>17.940000534057599</v>
      </c>
      <c r="Q1304">
        <v>6.6819168415930701</v>
      </c>
      <c r="R1304">
        <v>1.1051551716508301</v>
      </c>
      <c r="S1304">
        <v>159.654808044433</v>
      </c>
      <c r="T1304">
        <v>0.85160328943349795</v>
      </c>
      <c r="U1304">
        <v>126.389999389648</v>
      </c>
      <c r="V1304">
        <v>1582.9666116237599</v>
      </c>
      <c r="W1304">
        <v>2.7587538378419301</v>
      </c>
      <c r="X1304">
        <v>0.51674958318471897</v>
      </c>
      <c r="Y1304">
        <v>132.668910622596</v>
      </c>
      <c r="Z1304">
        <v>15.6099996566772</v>
      </c>
      <c r="AA1304">
        <v>1.62097627083994</v>
      </c>
      <c r="AB1304">
        <v>173.07000732421801</v>
      </c>
      <c r="AC1304">
        <v>12.3884756875149</v>
      </c>
      <c r="AD1304">
        <v>69.505566845383299</v>
      </c>
      <c r="AE1304">
        <v>101.27999877929599</v>
      </c>
      <c r="AF1304">
        <v>20.059999465942301</v>
      </c>
      <c r="AG1304">
        <v>2.03039449864638</v>
      </c>
    </row>
    <row r="1305" spans="1:33" x14ac:dyDescent="0.2">
      <c r="A1305" s="94">
        <v>45743</v>
      </c>
      <c r="B1305">
        <v>6.9299998283386204</v>
      </c>
      <c r="C1305">
        <v>39.681172369139802</v>
      </c>
      <c r="D1305">
        <v>0.355803598664721</v>
      </c>
      <c r="E1305">
        <v>8.2700004577636701</v>
      </c>
      <c r="F1305">
        <v>86.269996643066406</v>
      </c>
      <c r="G1305">
        <v>27.427540998903201</v>
      </c>
      <c r="H1305">
        <v>26.5</v>
      </c>
      <c r="I1305">
        <v>23.129999160766602</v>
      </c>
      <c r="J1305">
        <v>1.4882388258552299</v>
      </c>
      <c r="K1305">
        <v>8.0830144564555901</v>
      </c>
      <c r="L1305">
        <v>128.97999572753901</v>
      </c>
      <c r="M1305">
        <v>3.0599999427795401</v>
      </c>
      <c r="N1305">
        <v>1.18094500538495</v>
      </c>
      <c r="O1305">
        <v>1.45378885364291</v>
      </c>
      <c r="P1305">
        <v>18</v>
      </c>
      <c r="Q1305">
        <v>6.6391986868104498</v>
      </c>
      <c r="R1305">
        <v>1.0927530949197</v>
      </c>
      <c r="S1305">
        <v>158.01572589866501</v>
      </c>
      <c r="T1305">
        <v>0.83231132339287195</v>
      </c>
      <c r="U1305">
        <v>128.55999755859301</v>
      </c>
      <c r="V1305">
        <v>1580.0860780477501</v>
      </c>
      <c r="W1305">
        <v>2.7642656967230401</v>
      </c>
      <c r="X1305">
        <v>0.52639556620503203</v>
      </c>
      <c r="Y1305">
        <v>130.708017051219</v>
      </c>
      <c r="Z1305">
        <v>16</v>
      </c>
      <c r="AA1305">
        <v>1.60659006877267</v>
      </c>
      <c r="AB1305">
        <v>178.17999267578099</v>
      </c>
      <c r="AC1305">
        <v>12.188232520595101</v>
      </c>
      <c r="AD1305">
        <v>69.281686873234705</v>
      </c>
      <c r="AE1305">
        <v>102.889999389648</v>
      </c>
      <c r="AF1305">
        <v>20.659999847412099</v>
      </c>
      <c r="AG1305">
        <v>2.1173803385866798</v>
      </c>
    </row>
    <row r="1306" spans="1:33" x14ac:dyDescent="0.2">
      <c r="A1306" s="94">
        <v>45744</v>
      </c>
      <c r="B1306">
        <v>6.8000001907348597</v>
      </c>
      <c r="C1306">
        <v>39.078024795658102</v>
      </c>
      <c r="D1306">
        <v>0.369383015958334</v>
      </c>
      <c r="E1306">
        <v>8.0200004577636701</v>
      </c>
      <c r="F1306">
        <v>85.660003662109304</v>
      </c>
      <c r="G1306">
        <v>27.738065781884</v>
      </c>
      <c r="H1306">
        <v>25.360000610351499</v>
      </c>
      <c r="I1306">
        <v>22.4799995422363</v>
      </c>
      <c r="J1306">
        <v>1.5062024498429001</v>
      </c>
      <c r="K1306">
        <v>8.0291851460418595</v>
      </c>
      <c r="L1306">
        <v>126.59999847412099</v>
      </c>
      <c r="M1306">
        <v>3.42000007629394</v>
      </c>
      <c r="N1306">
        <v>1.1909187492047399</v>
      </c>
      <c r="O1306">
        <v>1.47591328005788</v>
      </c>
      <c r="P1306">
        <v>17.870000839233398</v>
      </c>
      <c r="Q1306">
        <v>6.5259598865848103</v>
      </c>
      <c r="R1306">
        <v>1.07526887552909</v>
      </c>
      <c r="S1306">
        <v>156.93855926401099</v>
      </c>
      <c r="T1306">
        <v>0.82744766138108505</v>
      </c>
      <c r="U1306">
        <v>126.199996948242</v>
      </c>
      <c r="V1306">
        <v>1589.21360599994</v>
      </c>
      <c r="W1306">
        <v>2.7700910162039301</v>
      </c>
      <c r="X1306">
        <v>0.55484427986313201</v>
      </c>
      <c r="Y1306">
        <v>128.87265998125</v>
      </c>
      <c r="Z1306">
        <v>15.7100000381469</v>
      </c>
      <c r="AA1306">
        <v>1.6293852655596599</v>
      </c>
      <c r="AB1306">
        <v>174.94000244140599</v>
      </c>
      <c r="AC1306">
        <v>11.8994745169766</v>
      </c>
      <c r="AD1306">
        <v>70.070459380317502</v>
      </c>
      <c r="AE1306">
        <v>102.09999847412099</v>
      </c>
      <c r="AF1306">
        <v>20.4500007629394</v>
      </c>
      <c r="AG1306">
        <v>2.1187253113956701</v>
      </c>
    </row>
    <row r="1307" spans="1:33" x14ac:dyDescent="0.2">
      <c r="A1307" s="94">
        <v>45747</v>
      </c>
      <c r="B1307">
        <v>6.6599998474120996</v>
      </c>
      <c r="C1307">
        <v>37.818761705261203</v>
      </c>
      <c r="D1307">
        <v>0.36296693995103202</v>
      </c>
      <c r="E1307">
        <v>7.7600002288818297</v>
      </c>
      <c r="F1307">
        <v>83.959999084472599</v>
      </c>
      <c r="G1307">
        <v>27.528054494176001</v>
      </c>
      <c r="H1307">
        <v>25.6800003051757</v>
      </c>
      <c r="I1307">
        <v>22.319999694824201</v>
      </c>
      <c r="J1307">
        <v>1.51043669935118</v>
      </c>
      <c r="K1307">
        <v>7.9234634684490803</v>
      </c>
      <c r="L1307">
        <v>127.040000915527</v>
      </c>
      <c r="M1307">
        <v>4.0199999809265101</v>
      </c>
      <c r="N1307">
        <v>1.1937544193113101</v>
      </c>
      <c r="O1307">
        <v>1.46499969083562</v>
      </c>
      <c r="P1307">
        <v>17.9300003051757</v>
      </c>
      <c r="Q1307">
        <v>6.5374231584403804</v>
      </c>
      <c r="R1307">
        <v>1.0533127267837901</v>
      </c>
      <c r="S1307">
        <v>149.42416640034</v>
      </c>
      <c r="T1307">
        <v>0.815112594141993</v>
      </c>
      <c r="U1307">
        <v>126.5</v>
      </c>
      <c r="V1307">
        <v>1575.8830976486199</v>
      </c>
      <c r="W1307">
        <v>2.7193367443978702</v>
      </c>
      <c r="X1307">
        <v>0.564520526212412</v>
      </c>
      <c r="Y1307">
        <v>146.202619075775</v>
      </c>
      <c r="Z1307">
        <v>15.869999885559</v>
      </c>
      <c r="AB1307">
        <v>173.02000427246</v>
      </c>
      <c r="AC1307">
        <v>12.064136951230299</v>
      </c>
      <c r="AD1307">
        <v>69.607971634804898</v>
      </c>
      <c r="AE1307">
        <v>100.639999389648</v>
      </c>
      <c r="AF1307">
        <v>20.4500007629394</v>
      </c>
      <c r="AG1307">
        <v>2.0041333230645701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3FA3-B9C8-E546-A582-66982ED2CA5E}">
  <sheetPr>
    <tabColor rgb="FFFFCACB"/>
  </sheetPr>
  <dimension ref="A1:E62"/>
  <sheetViews>
    <sheetView topLeftCell="A37" zoomScale="117" workbookViewId="0">
      <selection activeCell="B15" sqref="B15"/>
    </sheetView>
  </sheetViews>
  <sheetFormatPr baseColWidth="10" defaultColWidth="11.5" defaultRowHeight="15" x14ac:dyDescent="0.2"/>
  <cols>
    <col min="1" max="1" width="61.5" customWidth="1"/>
    <col min="2" max="2" width="3.6640625" customWidth="1"/>
    <col min="3" max="3" width="83.33203125" customWidth="1"/>
    <col min="4" max="4" width="48.1640625" customWidth="1"/>
    <col min="5" max="5" width="27.83203125" customWidth="1"/>
    <col min="6" max="6" width="24.6640625" customWidth="1"/>
  </cols>
  <sheetData>
    <row r="1" spans="1:1" ht="16" x14ac:dyDescent="0.2">
      <c r="A1" s="86" t="s">
        <v>0</v>
      </c>
    </row>
    <row r="2" spans="1:1" x14ac:dyDescent="0.2">
      <c r="A2" t="s">
        <v>356</v>
      </c>
    </row>
    <row r="3" spans="1:1" x14ac:dyDescent="0.2">
      <c r="A3" t="s">
        <v>1</v>
      </c>
    </row>
    <row r="4" spans="1:1" x14ac:dyDescent="0.2">
      <c r="A4" t="s">
        <v>2</v>
      </c>
    </row>
    <row r="6" spans="1:1" x14ac:dyDescent="0.2">
      <c r="A6" s="4" t="s">
        <v>3</v>
      </c>
    </row>
    <row r="7" spans="1:1" x14ac:dyDescent="0.2">
      <c r="A7" t="s">
        <v>357</v>
      </c>
    </row>
    <row r="8" spans="1:1" x14ac:dyDescent="0.2">
      <c r="A8" t="s">
        <v>359</v>
      </c>
    </row>
    <row r="9" spans="1:1" x14ac:dyDescent="0.2">
      <c r="A9" t="s">
        <v>358</v>
      </c>
    </row>
    <row r="10" spans="1:1" x14ac:dyDescent="0.2">
      <c r="A10" t="s">
        <v>4</v>
      </c>
    </row>
    <row r="11" spans="1:1" x14ac:dyDescent="0.2">
      <c r="A11" t="s">
        <v>5</v>
      </c>
    </row>
    <row r="12" spans="1:1" x14ac:dyDescent="0.2">
      <c r="A12" t="s">
        <v>6</v>
      </c>
    </row>
    <row r="13" spans="1:1" x14ac:dyDescent="0.2">
      <c r="A13" t="s">
        <v>360</v>
      </c>
    </row>
    <row r="14" spans="1:1" x14ac:dyDescent="0.2">
      <c r="A14" t="s">
        <v>7</v>
      </c>
    </row>
    <row r="16" spans="1:1" x14ac:dyDescent="0.2">
      <c r="A16" s="4" t="s">
        <v>367</v>
      </c>
    </row>
    <row r="17" spans="1:3" x14ac:dyDescent="0.2">
      <c r="A17" t="s">
        <v>8</v>
      </c>
    </row>
    <row r="18" spans="1:3" x14ac:dyDescent="0.2">
      <c r="A18" t="s">
        <v>9</v>
      </c>
    </row>
    <row r="19" spans="1:3" x14ac:dyDescent="0.2">
      <c r="A19" t="s">
        <v>361</v>
      </c>
    </row>
    <row r="20" spans="1:3" x14ac:dyDescent="0.2">
      <c r="A20" t="s">
        <v>10</v>
      </c>
    </row>
    <row r="21" spans="1:3" x14ac:dyDescent="0.2">
      <c r="A21" t="s">
        <v>11</v>
      </c>
    </row>
    <row r="22" spans="1:3" x14ac:dyDescent="0.2">
      <c r="A22" t="s">
        <v>12</v>
      </c>
    </row>
    <row r="23" spans="1:3" x14ac:dyDescent="0.2">
      <c r="A23" t="s">
        <v>362</v>
      </c>
    </row>
    <row r="25" spans="1:3" x14ac:dyDescent="0.2">
      <c r="A25" s="137" t="s">
        <v>328</v>
      </c>
      <c r="B25" s="105">
        <v>0</v>
      </c>
      <c r="C25" s="106" t="s">
        <v>326</v>
      </c>
    </row>
    <row r="26" spans="1:3" x14ac:dyDescent="0.2">
      <c r="A26" s="138"/>
      <c r="B26" s="103">
        <v>1</v>
      </c>
      <c r="C26" s="107" t="s">
        <v>327</v>
      </c>
    </row>
    <row r="27" spans="1:3" x14ac:dyDescent="0.2">
      <c r="A27" s="138"/>
      <c r="B27" s="103">
        <v>2</v>
      </c>
      <c r="C27" s="107" t="s">
        <v>329</v>
      </c>
    </row>
    <row r="28" spans="1:3" x14ac:dyDescent="0.2">
      <c r="A28" s="138"/>
      <c r="B28" s="103">
        <v>3</v>
      </c>
      <c r="C28" s="107" t="s">
        <v>330</v>
      </c>
    </row>
    <row r="29" spans="1:3" x14ac:dyDescent="0.2">
      <c r="A29" s="138"/>
      <c r="B29" s="103">
        <v>4</v>
      </c>
      <c r="C29" s="107" t="s">
        <v>331</v>
      </c>
    </row>
    <row r="30" spans="1:3" x14ac:dyDescent="0.2">
      <c r="A30" s="138"/>
      <c r="B30" s="103">
        <v>5</v>
      </c>
      <c r="C30" s="107" t="s">
        <v>332</v>
      </c>
    </row>
    <row r="31" spans="1:3" x14ac:dyDescent="0.2">
      <c r="A31" s="134" t="s">
        <v>333</v>
      </c>
      <c r="B31">
        <v>1</v>
      </c>
      <c r="C31" s="108" t="s">
        <v>343</v>
      </c>
    </row>
    <row r="32" spans="1:3" x14ac:dyDescent="0.2">
      <c r="A32" s="134"/>
      <c r="B32">
        <v>2</v>
      </c>
      <c r="C32" s="108" t="s">
        <v>344</v>
      </c>
    </row>
    <row r="33" spans="1:3" x14ac:dyDescent="0.2">
      <c r="A33" s="134"/>
      <c r="B33">
        <v>3</v>
      </c>
      <c r="C33" s="108" t="s">
        <v>345</v>
      </c>
    </row>
    <row r="34" spans="1:3" x14ac:dyDescent="0.2">
      <c r="A34" s="134"/>
      <c r="B34">
        <v>4</v>
      </c>
      <c r="C34" s="108" t="s">
        <v>346</v>
      </c>
    </row>
    <row r="35" spans="1:3" x14ac:dyDescent="0.2">
      <c r="A35" s="138" t="s">
        <v>334</v>
      </c>
      <c r="B35" s="103">
        <v>0</v>
      </c>
      <c r="C35" s="107" t="s">
        <v>347</v>
      </c>
    </row>
    <row r="36" spans="1:3" x14ac:dyDescent="0.2">
      <c r="A36" s="138"/>
      <c r="B36" s="103">
        <v>1</v>
      </c>
      <c r="C36" s="107" t="s">
        <v>348</v>
      </c>
    </row>
    <row r="37" spans="1:3" x14ac:dyDescent="0.2">
      <c r="A37" s="138"/>
      <c r="B37" s="103">
        <v>2</v>
      </c>
      <c r="C37" s="107" t="s">
        <v>349</v>
      </c>
    </row>
    <row r="38" spans="1:3" x14ac:dyDescent="0.2">
      <c r="A38" s="138"/>
      <c r="B38" s="103">
        <v>3</v>
      </c>
      <c r="C38" s="107" t="s">
        <v>335</v>
      </c>
    </row>
    <row r="39" spans="1:3" x14ac:dyDescent="0.2">
      <c r="A39" s="134" t="s">
        <v>337</v>
      </c>
      <c r="B39">
        <v>0</v>
      </c>
      <c r="C39" s="108" t="s">
        <v>336</v>
      </c>
    </row>
    <row r="40" spans="1:3" x14ac:dyDescent="0.2">
      <c r="A40" s="134"/>
      <c r="B40">
        <v>1</v>
      </c>
      <c r="C40" s="108" t="s">
        <v>338</v>
      </c>
    </row>
    <row r="41" spans="1:3" x14ac:dyDescent="0.2">
      <c r="A41" s="134"/>
      <c r="B41">
        <v>2</v>
      </c>
      <c r="C41" s="108" t="s">
        <v>339</v>
      </c>
    </row>
    <row r="42" spans="1:3" x14ac:dyDescent="0.2">
      <c r="A42" s="134"/>
      <c r="B42">
        <v>3</v>
      </c>
      <c r="C42" s="108" t="s">
        <v>340</v>
      </c>
    </row>
    <row r="43" spans="1:3" x14ac:dyDescent="0.2">
      <c r="A43" s="138" t="s">
        <v>341</v>
      </c>
      <c r="B43" s="103">
        <v>0</v>
      </c>
      <c r="C43" s="107" t="s">
        <v>342</v>
      </c>
    </row>
    <row r="44" spans="1:3" x14ac:dyDescent="0.2">
      <c r="A44" s="138"/>
      <c r="B44" s="103">
        <v>1</v>
      </c>
      <c r="C44" s="107" t="s">
        <v>350</v>
      </c>
    </row>
    <row r="45" spans="1:3" x14ac:dyDescent="0.2">
      <c r="A45" s="138"/>
      <c r="B45" s="103">
        <v>2</v>
      </c>
      <c r="C45" s="107" t="s">
        <v>351</v>
      </c>
    </row>
    <row r="46" spans="1:3" x14ac:dyDescent="0.2">
      <c r="A46" s="134" t="s">
        <v>15</v>
      </c>
      <c r="B46">
        <v>0</v>
      </c>
      <c r="C46" s="108" t="s">
        <v>352</v>
      </c>
    </row>
    <row r="47" spans="1:3" x14ac:dyDescent="0.2">
      <c r="A47" s="134"/>
      <c r="B47">
        <v>1</v>
      </c>
      <c r="C47" s="108" t="s">
        <v>353</v>
      </c>
    </row>
    <row r="48" spans="1:3" x14ac:dyDescent="0.2">
      <c r="A48" s="135"/>
      <c r="B48" s="104">
        <v>2</v>
      </c>
      <c r="C48" s="109" t="s">
        <v>354</v>
      </c>
    </row>
    <row r="60" spans="3:5" x14ac:dyDescent="0.2">
      <c r="C60" s="136" t="s">
        <v>18</v>
      </c>
      <c r="D60" s="136"/>
      <c r="E60" s="136"/>
    </row>
    <row r="62" spans="3:5" x14ac:dyDescent="0.2">
      <c r="C62" t="s">
        <v>19</v>
      </c>
    </row>
  </sheetData>
  <mergeCells count="7">
    <mergeCell ref="A46:A48"/>
    <mergeCell ref="C60:E60"/>
    <mergeCell ref="A25:A30"/>
    <mergeCell ref="A31:A34"/>
    <mergeCell ref="A35:A38"/>
    <mergeCell ref="A39:A42"/>
    <mergeCell ref="A43:A4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2AB8-89FC-1A41-B52A-F99963051047}">
  <sheetPr>
    <tabColor theme="4" tint="0.79998168889431442"/>
  </sheetPr>
  <dimension ref="A1:N10"/>
  <sheetViews>
    <sheetView zoomScaleNormal="137" workbookViewId="0">
      <selection activeCell="B6" sqref="B6"/>
    </sheetView>
  </sheetViews>
  <sheetFormatPr baseColWidth="10" defaultColWidth="11.5" defaultRowHeight="15" x14ac:dyDescent="0.2"/>
  <cols>
    <col min="1" max="1" width="15.83203125" customWidth="1"/>
    <col min="2" max="2" width="33.5" customWidth="1"/>
    <col min="4" max="4" width="12.1640625" bestFit="1" customWidth="1"/>
    <col min="5" max="5" width="11.6640625" bestFit="1" customWidth="1"/>
    <col min="7" max="7" width="23.5" customWidth="1"/>
    <col min="8" max="8" width="16.33203125" bestFit="1" customWidth="1"/>
    <col min="9" max="9" width="18.5" customWidth="1"/>
    <col min="10" max="10" width="17.6640625" customWidth="1"/>
    <col min="11" max="11" width="17.83203125" customWidth="1"/>
    <col min="12" max="12" width="14.83203125" customWidth="1"/>
  </cols>
  <sheetData>
    <row r="1" spans="1:14" x14ac:dyDescent="0.2">
      <c r="A1" s="1" t="s">
        <v>22</v>
      </c>
      <c r="B1" s="1"/>
      <c r="C1" s="2"/>
      <c r="D1" s="2"/>
      <c r="E1" s="2"/>
    </row>
    <row r="2" spans="1:14" s="9" customFormat="1" ht="42" x14ac:dyDescent="0.2">
      <c r="A2" s="14" t="s">
        <v>23</v>
      </c>
      <c r="B2" s="14" t="s">
        <v>24</v>
      </c>
      <c r="C2" s="14" t="s">
        <v>25</v>
      </c>
      <c r="D2" s="14" t="s">
        <v>26</v>
      </c>
      <c r="E2" s="14" t="s">
        <v>27</v>
      </c>
      <c r="F2" s="14" t="s">
        <v>28</v>
      </c>
      <c r="G2" s="14" t="s">
        <v>13</v>
      </c>
      <c r="H2" s="14" t="s">
        <v>29</v>
      </c>
      <c r="I2" s="14" t="s">
        <v>30</v>
      </c>
      <c r="J2" s="14" t="s">
        <v>14</v>
      </c>
      <c r="K2" s="14" t="s">
        <v>15</v>
      </c>
      <c r="L2" s="14" t="s">
        <v>16</v>
      </c>
      <c r="M2" s="14" t="s">
        <v>17</v>
      </c>
      <c r="N2" s="14" t="s">
        <v>31</v>
      </c>
    </row>
    <row r="3" spans="1:14" x14ac:dyDescent="0.2">
      <c r="A3" s="1" t="s">
        <v>20</v>
      </c>
      <c r="B3" s="1" t="s">
        <v>21</v>
      </c>
      <c r="C3" s="1"/>
      <c r="D3" s="2"/>
      <c r="E3" s="2"/>
    </row>
    <row r="4" spans="1:14" ht="52" customHeight="1" x14ac:dyDescent="0.2">
      <c r="A4" s="15" t="s">
        <v>32</v>
      </c>
      <c r="B4" s="15" t="s">
        <v>33</v>
      </c>
      <c r="C4" s="15" t="s">
        <v>34</v>
      </c>
      <c r="D4" s="15">
        <v>359415642.43000001</v>
      </c>
      <c r="E4" s="15">
        <v>1.62</v>
      </c>
      <c r="F4" s="32" t="s">
        <v>35</v>
      </c>
      <c r="G4" s="32" t="s">
        <v>36</v>
      </c>
      <c r="H4" s="29">
        <v>2</v>
      </c>
      <c r="I4" s="29">
        <v>5</v>
      </c>
      <c r="J4" s="29">
        <v>3</v>
      </c>
      <c r="K4" s="29">
        <v>0</v>
      </c>
      <c r="L4" s="29">
        <v>2</v>
      </c>
      <c r="M4" s="29">
        <v>2</v>
      </c>
      <c r="N4" s="29">
        <f>SUM(H4:M4)</f>
        <v>14</v>
      </c>
    </row>
    <row r="5" spans="1:14" ht="32" x14ac:dyDescent="0.2">
      <c r="A5" s="33" t="s">
        <v>37</v>
      </c>
      <c r="B5" s="33" t="s">
        <v>38</v>
      </c>
      <c r="C5" s="34" t="s">
        <v>39</v>
      </c>
      <c r="D5" s="35">
        <v>1501179390.8499999</v>
      </c>
      <c r="E5" s="35">
        <v>1.23</v>
      </c>
      <c r="F5" s="18" t="s">
        <v>40</v>
      </c>
      <c r="G5" s="18" t="s">
        <v>41</v>
      </c>
      <c r="H5" s="29">
        <v>2</v>
      </c>
      <c r="I5" s="29">
        <v>4</v>
      </c>
      <c r="J5" s="29">
        <v>0</v>
      </c>
      <c r="K5" s="29">
        <v>0</v>
      </c>
      <c r="L5" s="29">
        <v>2</v>
      </c>
      <c r="M5" s="29">
        <v>1</v>
      </c>
      <c r="N5" s="29">
        <f>SUM(H5:M5)</f>
        <v>9</v>
      </c>
    </row>
    <row r="6" spans="1:14" ht="64" x14ac:dyDescent="0.2">
      <c r="A6" s="33" t="s">
        <v>42</v>
      </c>
      <c r="B6" s="33" t="s">
        <v>43</v>
      </c>
      <c r="C6" s="34" t="s">
        <v>44</v>
      </c>
      <c r="D6" s="35">
        <v>2000003421.95</v>
      </c>
      <c r="E6" s="35">
        <v>2.5299999999999998</v>
      </c>
      <c r="F6" s="18" t="s">
        <v>45</v>
      </c>
      <c r="G6" s="18" t="s">
        <v>46</v>
      </c>
      <c r="H6" s="29">
        <v>3</v>
      </c>
      <c r="I6" s="29">
        <v>4</v>
      </c>
      <c r="J6" s="29">
        <v>0</v>
      </c>
      <c r="K6" s="29">
        <v>0</v>
      </c>
      <c r="L6" s="29">
        <v>2</v>
      </c>
      <c r="M6" s="29">
        <v>1</v>
      </c>
      <c r="N6" s="29">
        <f>SUM(H6:M6)</f>
        <v>10</v>
      </c>
    </row>
    <row r="7" spans="1:14" ht="48" x14ac:dyDescent="0.2">
      <c r="A7" s="33" t="s">
        <v>47</v>
      </c>
      <c r="B7" s="33" t="s">
        <v>48</v>
      </c>
      <c r="C7" s="34" t="s">
        <v>49</v>
      </c>
      <c r="D7" s="35">
        <v>498552555.80000001</v>
      </c>
      <c r="E7" s="35">
        <v>1.36</v>
      </c>
      <c r="F7" s="18" t="s">
        <v>50</v>
      </c>
      <c r="G7" s="18" t="s">
        <v>51</v>
      </c>
      <c r="H7" s="29">
        <v>4</v>
      </c>
      <c r="I7" s="29">
        <v>4</v>
      </c>
      <c r="J7" s="29">
        <v>0</v>
      </c>
      <c r="K7" s="29">
        <v>0</v>
      </c>
      <c r="L7" s="29">
        <v>2</v>
      </c>
      <c r="M7" s="29">
        <v>0</v>
      </c>
      <c r="N7" s="29">
        <f>SUM(H7:M7)</f>
        <v>10</v>
      </c>
    </row>
    <row r="8" spans="1:14" ht="48" x14ac:dyDescent="0.2">
      <c r="A8" s="33" t="s">
        <v>52</v>
      </c>
      <c r="B8" s="33" t="s">
        <v>53</v>
      </c>
      <c r="C8" s="34" t="s">
        <v>54</v>
      </c>
      <c r="D8" s="35">
        <v>4145907827.5</v>
      </c>
      <c r="E8" s="35">
        <v>1.63</v>
      </c>
      <c r="F8" s="18" t="s">
        <v>55</v>
      </c>
      <c r="G8" s="18" t="s">
        <v>56</v>
      </c>
      <c r="H8" s="29">
        <v>2</v>
      </c>
      <c r="I8" s="29">
        <v>4</v>
      </c>
      <c r="J8" s="29">
        <v>2</v>
      </c>
      <c r="K8" s="29">
        <v>0</v>
      </c>
      <c r="L8" s="29">
        <v>2</v>
      </c>
      <c r="M8" s="29">
        <v>0</v>
      </c>
      <c r="N8" s="29">
        <f>SUM(H8:M8)</f>
        <v>10</v>
      </c>
    </row>
    <row r="9" spans="1:14" ht="14" customHeight="1" x14ac:dyDescent="0.2">
      <c r="A9" s="1" t="s">
        <v>57</v>
      </c>
      <c r="H9" s="40"/>
      <c r="I9" s="40"/>
      <c r="J9" s="40"/>
      <c r="K9" s="40"/>
      <c r="L9" s="40"/>
      <c r="M9" s="40"/>
      <c r="N9" s="40"/>
    </row>
    <row r="10" spans="1:14" ht="48" x14ac:dyDescent="0.2">
      <c r="A10" s="36" t="s">
        <v>220</v>
      </c>
      <c r="B10" s="38" t="s">
        <v>58</v>
      </c>
      <c r="C10" s="37" t="s">
        <v>363</v>
      </c>
      <c r="D10" s="37" t="s">
        <v>59</v>
      </c>
      <c r="E10" s="37">
        <v>15.13</v>
      </c>
      <c r="F10" s="18" t="s">
        <v>60</v>
      </c>
      <c r="G10" s="18" t="s">
        <v>61</v>
      </c>
      <c r="H10" s="29">
        <v>4</v>
      </c>
      <c r="I10" s="29">
        <v>4</v>
      </c>
      <c r="J10" s="29">
        <v>2</v>
      </c>
      <c r="K10" s="29">
        <v>2</v>
      </c>
      <c r="L10" s="29">
        <v>2</v>
      </c>
      <c r="M10" s="29">
        <v>3</v>
      </c>
      <c r="N10" s="29">
        <f>SUM(H10:M10)</f>
        <v>17</v>
      </c>
    </row>
  </sheetData>
  <autoFilter ref="A2:E2" xr:uid="{23772AB8-89FC-1A41-B52A-F99963051047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DD40-29C7-3040-BE7E-C3BAD77F1C85}">
  <sheetPr>
    <tabColor theme="4" tint="0.79998168889431442"/>
  </sheetPr>
  <dimension ref="A1:N17"/>
  <sheetViews>
    <sheetView tabSelected="1" zoomScaleNormal="125" workbookViewId="0">
      <selection sqref="A1:XFD1"/>
    </sheetView>
  </sheetViews>
  <sheetFormatPr baseColWidth="10" defaultColWidth="8.83203125" defaultRowHeight="15" x14ac:dyDescent="0.2"/>
  <cols>
    <col min="1" max="1" width="36.5" bestFit="1" customWidth="1"/>
    <col min="2" max="2" width="35.33203125" customWidth="1"/>
    <col min="3" max="3" width="28.33203125" customWidth="1"/>
    <col min="4" max="4" width="12.5" customWidth="1"/>
    <col min="5" max="5" width="8.83203125" customWidth="1"/>
    <col min="6" max="6" width="28.6640625" style="11" customWidth="1"/>
    <col min="7" max="7" width="35.5" style="11" customWidth="1"/>
    <col min="8" max="8" width="18.1640625" customWidth="1"/>
    <col min="9" max="9" width="14.5" customWidth="1"/>
    <col min="10" max="10" width="17.5" customWidth="1"/>
    <col min="11" max="11" width="18.1640625" customWidth="1"/>
    <col min="12" max="12" width="12.5" customWidth="1"/>
    <col min="13" max="13" width="15" customWidth="1"/>
    <col min="16" max="16" width="23.33203125" customWidth="1"/>
  </cols>
  <sheetData>
    <row r="1" spans="1:14" x14ac:dyDescent="0.2">
      <c r="A1" t="s">
        <v>22</v>
      </c>
    </row>
    <row r="2" spans="1:14" ht="28" x14ac:dyDescent="0.2">
      <c r="A2" s="8" t="s">
        <v>23</v>
      </c>
      <c r="B2" s="8" t="s">
        <v>24</v>
      </c>
      <c r="C2" s="8" t="s">
        <v>25</v>
      </c>
      <c r="D2" s="8" t="s">
        <v>26</v>
      </c>
      <c r="E2" s="8" t="s">
        <v>27</v>
      </c>
      <c r="F2" s="100" t="s">
        <v>28</v>
      </c>
      <c r="G2" s="13" t="s">
        <v>13</v>
      </c>
      <c r="H2" s="10" t="s">
        <v>29</v>
      </c>
      <c r="I2" s="14" t="s">
        <v>30</v>
      </c>
      <c r="J2" s="14" t="s">
        <v>14</v>
      </c>
      <c r="K2" s="14" t="s">
        <v>15</v>
      </c>
      <c r="L2" s="14" t="s">
        <v>16</v>
      </c>
      <c r="M2" s="14" t="s">
        <v>17</v>
      </c>
      <c r="N2" s="14" t="s">
        <v>31</v>
      </c>
    </row>
    <row r="3" spans="1:14" x14ac:dyDescent="0.2">
      <c r="A3" s="1" t="s">
        <v>20</v>
      </c>
      <c r="B3" s="1" t="s">
        <v>70</v>
      </c>
      <c r="C3" s="1"/>
      <c r="D3" s="3"/>
      <c r="E3" s="3"/>
    </row>
    <row r="4" spans="1:14" s="11" customFormat="1" ht="53" customHeight="1" x14ac:dyDescent="0.2">
      <c r="A4" s="15" t="s">
        <v>71</v>
      </c>
      <c r="B4" s="15" t="s">
        <v>72</v>
      </c>
      <c r="C4" s="16" t="s">
        <v>73</v>
      </c>
      <c r="D4" s="17">
        <v>474195609.69999999</v>
      </c>
      <c r="E4" s="17">
        <v>0.75</v>
      </c>
      <c r="F4" s="19" t="s">
        <v>74</v>
      </c>
      <c r="G4" s="20" t="s">
        <v>75</v>
      </c>
      <c r="H4" s="29">
        <v>3</v>
      </c>
      <c r="I4" s="29">
        <v>4</v>
      </c>
      <c r="J4" s="29">
        <v>0</v>
      </c>
      <c r="K4" s="29">
        <v>0</v>
      </c>
      <c r="L4" s="29">
        <v>2</v>
      </c>
      <c r="M4" s="29">
        <v>2</v>
      </c>
      <c r="N4" s="29">
        <f>SUM(H4:M4)</f>
        <v>11</v>
      </c>
    </row>
    <row r="5" spans="1:14" x14ac:dyDescent="0.2">
      <c r="A5" s="5" t="s">
        <v>100</v>
      </c>
      <c r="B5" s="5"/>
      <c r="C5" s="5"/>
      <c r="D5" s="5"/>
      <c r="E5" s="5"/>
      <c r="H5" s="40"/>
      <c r="I5" s="40"/>
      <c r="J5" s="40"/>
      <c r="K5" s="40"/>
      <c r="L5" s="40"/>
      <c r="M5" s="40"/>
      <c r="N5" s="40"/>
    </row>
    <row r="6" spans="1:14" s="11" customFormat="1" ht="35" customHeight="1" x14ac:dyDescent="0.2">
      <c r="A6" s="15" t="s">
        <v>76</v>
      </c>
      <c r="B6" s="15" t="s">
        <v>77</v>
      </c>
      <c r="C6" s="15" t="s">
        <v>78</v>
      </c>
      <c r="D6" s="15">
        <v>321643329.75</v>
      </c>
      <c r="E6" s="15">
        <v>13.05</v>
      </c>
      <c r="F6" s="15" t="s">
        <v>79</v>
      </c>
      <c r="G6" s="15" t="s">
        <v>80</v>
      </c>
      <c r="H6" s="30">
        <v>2</v>
      </c>
      <c r="I6" s="30">
        <v>2</v>
      </c>
      <c r="J6" s="30">
        <v>1</v>
      </c>
      <c r="K6" s="30">
        <v>2</v>
      </c>
      <c r="L6" s="30">
        <v>0</v>
      </c>
      <c r="M6" s="30">
        <v>2</v>
      </c>
      <c r="N6" s="29">
        <f>SUM(H6:M6)</f>
        <v>9</v>
      </c>
    </row>
    <row r="7" spans="1:14" s="11" customFormat="1" ht="48" x14ac:dyDescent="0.2">
      <c r="A7" s="44" t="s">
        <v>366</v>
      </c>
      <c r="B7" s="44" t="s">
        <v>81</v>
      </c>
      <c r="C7" s="45" t="s">
        <v>82</v>
      </c>
      <c r="D7" s="46">
        <v>6774315513.1899996</v>
      </c>
      <c r="E7" s="46">
        <v>4.5999999999999996</v>
      </c>
      <c r="F7" s="101" t="s">
        <v>83</v>
      </c>
      <c r="G7" s="101" t="s">
        <v>84</v>
      </c>
      <c r="H7" s="47">
        <v>3</v>
      </c>
      <c r="I7" s="47">
        <v>5</v>
      </c>
      <c r="J7" s="48">
        <v>2</v>
      </c>
      <c r="K7" s="47">
        <v>0</v>
      </c>
      <c r="L7" s="47">
        <v>1</v>
      </c>
      <c r="M7" s="47">
        <v>2</v>
      </c>
      <c r="N7" s="47">
        <f>SUM(H7:M7)</f>
        <v>13</v>
      </c>
    </row>
    <row r="8" spans="1:14" s="11" customFormat="1" x14ac:dyDescent="0.2">
      <c r="A8" s="99" t="s">
        <v>364</v>
      </c>
      <c r="H8" s="40"/>
      <c r="I8" s="40"/>
      <c r="J8" s="40"/>
      <c r="K8" s="40"/>
      <c r="L8" s="40"/>
      <c r="M8" s="40"/>
      <c r="N8" s="40"/>
    </row>
    <row r="9" spans="1:14" s="11" customFormat="1" ht="64" x14ac:dyDescent="0.2">
      <c r="A9" s="15" t="s">
        <v>85</v>
      </c>
      <c r="B9" s="15" t="s">
        <v>86</v>
      </c>
      <c r="C9" s="16" t="s">
        <v>87</v>
      </c>
      <c r="D9" s="17">
        <v>49993074033.769997</v>
      </c>
      <c r="E9" s="19"/>
      <c r="F9" s="20" t="s">
        <v>88</v>
      </c>
      <c r="G9" s="20" t="s">
        <v>89</v>
      </c>
      <c r="H9" s="29">
        <v>3</v>
      </c>
      <c r="I9" s="29">
        <v>1</v>
      </c>
      <c r="J9" s="29">
        <v>0</v>
      </c>
      <c r="K9" s="29">
        <v>1</v>
      </c>
      <c r="L9" s="29">
        <v>1</v>
      </c>
      <c r="M9" s="29">
        <v>2</v>
      </c>
      <c r="N9" s="29">
        <f>SUM(H9:M9)</f>
        <v>8</v>
      </c>
    </row>
    <row r="10" spans="1:14" s="11" customFormat="1" ht="48" x14ac:dyDescent="0.2">
      <c r="A10" s="15" t="s">
        <v>90</v>
      </c>
      <c r="B10" s="15" t="s">
        <v>91</v>
      </c>
      <c r="C10" s="16" t="s">
        <v>92</v>
      </c>
      <c r="D10" s="17">
        <v>24980896278.189999</v>
      </c>
      <c r="E10" s="19"/>
      <c r="F10" s="20" t="s">
        <v>93</v>
      </c>
      <c r="G10" s="20" t="s">
        <v>94</v>
      </c>
      <c r="H10" s="29">
        <v>3</v>
      </c>
      <c r="I10" s="29">
        <v>0</v>
      </c>
      <c r="J10" s="29">
        <v>0</v>
      </c>
      <c r="K10" s="29">
        <v>1</v>
      </c>
      <c r="L10" s="31">
        <v>2</v>
      </c>
      <c r="M10" s="29">
        <v>1</v>
      </c>
      <c r="N10" s="29">
        <f>SUM(H10:M10)</f>
        <v>7</v>
      </c>
    </row>
    <row r="11" spans="1:14" ht="14" customHeight="1" x14ac:dyDescent="0.2">
      <c r="A11" s="5" t="s">
        <v>57</v>
      </c>
      <c r="B11" s="5"/>
      <c r="C11" s="5"/>
      <c r="D11" s="5"/>
      <c r="E11" s="5"/>
      <c r="F11" s="102"/>
      <c r="H11" s="40"/>
      <c r="I11" s="40"/>
      <c r="J11" s="40"/>
      <c r="K11" s="40"/>
      <c r="L11" s="40"/>
      <c r="M11" s="40"/>
      <c r="N11" s="40"/>
    </row>
    <row r="12" spans="1:14" s="11" customFormat="1" ht="34" customHeight="1" x14ac:dyDescent="0.2">
      <c r="A12" s="15" t="s">
        <v>95</v>
      </c>
      <c r="B12" s="15" t="s">
        <v>96</v>
      </c>
      <c r="C12" s="15" t="s">
        <v>97</v>
      </c>
      <c r="D12" s="15">
        <v>77961349.609999999</v>
      </c>
      <c r="E12" s="15">
        <v>0.63</v>
      </c>
      <c r="F12" s="15" t="s">
        <v>98</v>
      </c>
      <c r="G12" s="15" t="s">
        <v>99</v>
      </c>
      <c r="H12" s="30">
        <v>2</v>
      </c>
      <c r="I12" s="30">
        <v>1</v>
      </c>
      <c r="J12" s="30">
        <v>0</v>
      </c>
      <c r="K12" s="30">
        <v>0</v>
      </c>
      <c r="L12" s="30">
        <v>1</v>
      </c>
      <c r="M12" s="30">
        <v>3</v>
      </c>
      <c r="N12" s="29">
        <f>SUM(H12:M12)</f>
        <v>7</v>
      </c>
    </row>
    <row r="13" spans="1:14" x14ac:dyDescent="0.2">
      <c r="H13" s="11"/>
    </row>
    <row r="14" spans="1:14" x14ac:dyDescent="0.2">
      <c r="H14" s="11"/>
    </row>
    <row r="15" spans="1:14" x14ac:dyDescent="0.2">
      <c r="H15" s="11"/>
    </row>
    <row r="16" spans="1:14" x14ac:dyDescent="0.2">
      <c r="H16" s="11"/>
    </row>
    <row r="17" spans="8:8" x14ac:dyDescent="0.2">
      <c r="H17" s="11"/>
    </row>
  </sheetData>
  <hyperlinks>
    <hyperlink ref="L10" r:id="rId1" display="https://www.capgemini.com/gb-en/insights/research-library/capgemini-schools-programme/" xr:uid="{F9F9C9CC-F568-5949-A230-677BE11EF8D4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86E1-307B-E146-AA90-4C217B80DD3E}">
  <sheetPr>
    <tabColor theme="4" tint="0.79998168889431442"/>
  </sheetPr>
  <dimension ref="A1:O31"/>
  <sheetViews>
    <sheetView zoomScale="57" zoomScaleNormal="75" workbookViewId="0">
      <pane ySplit="2" topLeftCell="A3" activePane="bottomLeft" state="frozen"/>
      <selection pane="bottomLeft" activeCell="T16" sqref="T16"/>
    </sheetView>
  </sheetViews>
  <sheetFormatPr baseColWidth="10" defaultColWidth="11.5" defaultRowHeight="15" x14ac:dyDescent="0.2"/>
  <cols>
    <col min="1" max="1" width="18.1640625" bestFit="1" customWidth="1"/>
    <col min="2" max="2" width="33.1640625" bestFit="1" customWidth="1"/>
    <col min="3" max="3" width="13.1640625" customWidth="1"/>
    <col min="4" max="4" width="12.33203125" customWidth="1"/>
    <col min="5" max="5" width="11.6640625" customWidth="1"/>
    <col min="6" max="6" width="20.5" style="11" customWidth="1"/>
    <col min="7" max="7" width="33.1640625" style="11" customWidth="1"/>
    <col min="8" max="8" width="13.33203125" customWidth="1"/>
    <col min="9" max="9" width="19.83203125" customWidth="1"/>
    <col min="10" max="10" width="16.33203125" customWidth="1"/>
    <col min="11" max="11" width="16" customWidth="1"/>
    <col min="12" max="12" width="17.33203125" customWidth="1"/>
    <col min="13" max="13" width="16.33203125" customWidth="1"/>
  </cols>
  <sheetData>
    <row r="1" spans="1:15" x14ac:dyDescent="0.2">
      <c r="A1" t="s">
        <v>22</v>
      </c>
    </row>
    <row r="2" spans="1:15" ht="28" x14ac:dyDescent="0.2">
      <c r="A2" s="8" t="s">
        <v>23</v>
      </c>
      <c r="B2" s="8" t="s">
        <v>24</v>
      </c>
      <c r="C2" s="8" t="s">
        <v>25</v>
      </c>
      <c r="D2" s="8" t="s">
        <v>26</v>
      </c>
      <c r="E2" s="8" t="s">
        <v>27</v>
      </c>
      <c r="F2" s="100" t="s">
        <v>28</v>
      </c>
      <c r="G2" s="100" t="s">
        <v>13</v>
      </c>
      <c r="H2" s="13" t="s">
        <v>29</v>
      </c>
      <c r="I2" s="13" t="s">
        <v>30</v>
      </c>
      <c r="J2" s="13" t="s">
        <v>14</v>
      </c>
      <c r="K2" s="13" t="s">
        <v>15</v>
      </c>
      <c r="L2" s="13" t="s">
        <v>16</v>
      </c>
      <c r="M2" s="13" t="s">
        <v>17</v>
      </c>
      <c r="N2" s="13" t="s">
        <v>101</v>
      </c>
    </row>
    <row r="3" spans="1:15" x14ac:dyDescent="0.2">
      <c r="A3" s="5" t="s">
        <v>102</v>
      </c>
      <c r="B3" s="5" t="s">
        <v>103</v>
      </c>
      <c r="C3" s="5"/>
      <c r="D3" s="6"/>
      <c r="E3" s="6"/>
    </row>
    <row r="4" spans="1:15" ht="43" customHeight="1" x14ac:dyDescent="0.2">
      <c r="A4" s="33" t="s">
        <v>104</v>
      </c>
      <c r="B4" s="33" t="s">
        <v>105</v>
      </c>
      <c r="C4" s="34" t="s">
        <v>106</v>
      </c>
      <c r="D4" s="35">
        <v>256735451.93000001</v>
      </c>
      <c r="E4" s="35">
        <v>0.64</v>
      </c>
      <c r="F4" s="20" t="s">
        <v>107</v>
      </c>
      <c r="G4" s="20" t="s">
        <v>108</v>
      </c>
      <c r="H4" s="29">
        <v>4</v>
      </c>
      <c r="I4" s="29">
        <v>4</v>
      </c>
      <c r="J4" s="29">
        <v>0</v>
      </c>
      <c r="K4" s="29">
        <v>0</v>
      </c>
      <c r="L4" s="29">
        <v>0</v>
      </c>
      <c r="M4" s="29">
        <v>0</v>
      </c>
      <c r="N4" s="29">
        <f>SUM(H4:M4)</f>
        <v>8</v>
      </c>
    </row>
    <row r="5" spans="1:15" ht="48" x14ac:dyDescent="0.2">
      <c r="A5" s="33" t="s">
        <v>109</v>
      </c>
      <c r="B5" s="33" t="s">
        <v>110</v>
      </c>
      <c r="C5" s="34" t="s">
        <v>111</v>
      </c>
      <c r="D5" s="35">
        <v>636429105.48000002</v>
      </c>
      <c r="E5" s="35">
        <v>2.2000000000000002</v>
      </c>
      <c r="F5" s="20" t="s">
        <v>107</v>
      </c>
      <c r="G5" s="20" t="s">
        <v>112</v>
      </c>
      <c r="H5" s="29">
        <v>3</v>
      </c>
      <c r="I5" s="29">
        <v>4</v>
      </c>
      <c r="J5" s="29">
        <v>1</v>
      </c>
      <c r="K5" s="29">
        <v>1</v>
      </c>
      <c r="L5" s="29">
        <v>1</v>
      </c>
      <c r="M5" s="29">
        <v>0</v>
      </c>
      <c r="N5" s="29">
        <f t="shared" ref="N5:N28" si="0">SUM(H5:M5)</f>
        <v>10</v>
      </c>
      <c r="O5" s="24"/>
    </row>
    <row r="6" spans="1:15" ht="51" customHeight="1" x14ac:dyDescent="0.2">
      <c r="A6" s="33" t="s">
        <v>69</v>
      </c>
      <c r="B6" s="33" t="s">
        <v>113</v>
      </c>
      <c r="C6" s="34" t="s">
        <v>114</v>
      </c>
      <c r="D6" s="35">
        <v>1360360</v>
      </c>
      <c r="E6" s="35">
        <v>80.7</v>
      </c>
      <c r="F6" s="20"/>
      <c r="G6" s="20"/>
      <c r="H6" s="29">
        <v>4</v>
      </c>
      <c r="I6" s="29">
        <v>4</v>
      </c>
      <c r="J6" s="29">
        <v>2</v>
      </c>
      <c r="K6" s="29">
        <v>1</v>
      </c>
      <c r="L6" s="29">
        <v>0</v>
      </c>
      <c r="M6" s="29">
        <v>2</v>
      </c>
      <c r="N6" s="29">
        <f t="shared" si="0"/>
        <v>13</v>
      </c>
      <c r="O6" s="24"/>
    </row>
    <row r="7" spans="1:15" ht="43" customHeight="1" x14ac:dyDescent="0.2">
      <c r="A7" s="33" t="s">
        <v>68</v>
      </c>
      <c r="B7" s="33" t="s">
        <v>115</v>
      </c>
      <c r="C7" s="34" t="s">
        <v>116</v>
      </c>
      <c r="D7" s="35">
        <v>1600000000</v>
      </c>
      <c r="E7" s="35">
        <v>18.2</v>
      </c>
      <c r="F7" s="20"/>
      <c r="G7" s="20" t="s">
        <v>117</v>
      </c>
      <c r="H7" s="29">
        <v>3</v>
      </c>
      <c r="I7" s="29">
        <v>4</v>
      </c>
      <c r="J7" s="29">
        <v>1</v>
      </c>
      <c r="K7" s="29">
        <v>0</v>
      </c>
      <c r="L7" s="29">
        <v>0</v>
      </c>
      <c r="M7" s="29">
        <v>2</v>
      </c>
      <c r="N7" s="29">
        <f t="shared" si="0"/>
        <v>10</v>
      </c>
      <c r="O7" s="26"/>
    </row>
    <row r="8" spans="1:15" ht="48" x14ac:dyDescent="0.2">
      <c r="A8" s="33" t="s">
        <v>118</v>
      </c>
      <c r="B8" s="33" t="s">
        <v>119</v>
      </c>
      <c r="C8" s="34" t="s">
        <v>120</v>
      </c>
      <c r="D8" s="35">
        <v>717801875.33000004</v>
      </c>
      <c r="E8" s="35">
        <v>0.38</v>
      </c>
      <c r="F8" s="20" t="s">
        <v>107</v>
      </c>
      <c r="G8" s="20" t="s">
        <v>121</v>
      </c>
      <c r="H8" s="29">
        <v>4</v>
      </c>
      <c r="I8" s="29">
        <v>4</v>
      </c>
      <c r="J8" s="29">
        <v>2</v>
      </c>
      <c r="K8" s="31">
        <v>1</v>
      </c>
      <c r="L8" s="29">
        <v>2</v>
      </c>
      <c r="M8" s="29">
        <v>3</v>
      </c>
      <c r="N8" s="29">
        <f t="shared" si="0"/>
        <v>16</v>
      </c>
    </row>
    <row r="9" spans="1:15" ht="48" x14ac:dyDescent="0.2">
      <c r="A9" s="33" t="s">
        <v>122</v>
      </c>
      <c r="B9" s="33" t="s">
        <v>123</v>
      </c>
      <c r="C9" s="34" t="s">
        <v>124</v>
      </c>
      <c r="D9" s="35">
        <v>871468969.19000006</v>
      </c>
      <c r="E9" s="35">
        <v>7.14</v>
      </c>
      <c r="F9" s="20" t="s">
        <v>107</v>
      </c>
      <c r="G9" s="20" t="s">
        <v>125</v>
      </c>
      <c r="H9" s="31">
        <v>4</v>
      </c>
      <c r="I9" s="29">
        <v>4</v>
      </c>
      <c r="J9" s="29">
        <v>0</v>
      </c>
      <c r="K9" s="29">
        <v>0</v>
      </c>
      <c r="L9" s="29">
        <v>0</v>
      </c>
      <c r="M9" s="29">
        <v>0</v>
      </c>
      <c r="N9" s="29">
        <f t="shared" si="0"/>
        <v>8</v>
      </c>
    </row>
    <row r="10" spans="1:15" ht="48" x14ac:dyDescent="0.2">
      <c r="A10" s="33" t="s">
        <v>126</v>
      </c>
      <c r="B10" s="33" t="s">
        <v>127</v>
      </c>
      <c r="C10" s="34" t="s">
        <v>128</v>
      </c>
      <c r="D10" s="35">
        <v>369757081.5</v>
      </c>
      <c r="E10" s="35">
        <v>0.92</v>
      </c>
      <c r="F10" s="20" t="s">
        <v>107</v>
      </c>
      <c r="G10" s="20" t="s">
        <v>129</v>
      </c>
      <c r="H10" s="29">
        <v>3</v>
      </c>
      <c r="I10" s="29">
        <v>4</v>
      </c>
      <c r="J10" s="29">
        <v>0</v>
      </c>
      <c r="K10" s="29">
        <v>0</v>
      </c>
      <c r="L10" s="29">
        <v>0</v>
      </c>
      <c r="M10" s="29">
        <v>0</v>
      </c>
      <c r="N10" s="29">
        <f t="shared" si="0"/>
        <v>7</v>
      </c>
    </row>
    <row r="11" spans="1:15" x14ac:dyDescent="0.2">
      <c r="A11" s="5" t="s">
        <v>130</v>
      </c>
      <c r="B11" s="7"/>
      <c r="C11" s="7"/>
      <c r="D11" s="7"/>
      <c r="E11" s="7"/>
      <c r="H11" s="40"/>
      <c r="I11" s="40"/>
      <c r="J11" s="40"/>
      <c r="K11" s="40"/>
      <c r="L11" s="40"/>
      <c r="M11" s="40"/>
      <c r="N11" s="40"/>
    </row>
    <row r="12" spans="1:15" ht="48" x14ac:dyDescent="0.2">
      <c r="A12" s="33" t="s">
        <v>131</v>
      </c>
      <c r="B12" s="37" t="s">
        <v>132</v>
      </c>
      <c r="C12" s="37" t="s">
        <v>133</v>
      </c>
      <c r="D12" s="37" t="s">
        <v>134</v>
      </c>
      <c r="E12" s="37">
        <v>7.56</v>
      </c>
      <c r="F12" s="20" t="s">
        <v>107</v>
      </c>
      <c r="G12" s="20" t="s">
        <v>135</v>
      </c>
      <c r="H12" s="29">
        <v>4</v>
      </c>
      <c r="I12" s="29">
        <v>1</v>
      </c>
      <c r="J12" s="29">
        <v>2</v>
      </c>
      <c r="K12" s="29">
        <v>1</v>
      </c>
      <c r="L12" s="29">
        <v>3</v>
      </c>
      <c r="M12" s="29">
        <v>2</v>
      </c>
      <c r="N12" s="29">
        <f t="shared" si="0"/>
        <v>13</v>
      </c>
    </row>
    <row r="13" spans="1:15" x14ac:dyDescent="0.2">
      <c r="A13" s="5" t="s">
        <v>100</v>
      </c>
      <c r="B13" s="5"/>
      <c r="C13" s="5"/>
      <c r="D13" s="5"/>
      <c r="E13" s="5"/>
      <c r="H13" s="40"/>
      <c r="I13" s="40"/>
      <c r="J13" s="40"/>
      <c r="K13" s="40"/>
      <c r="L13" s="40"/>
      <c r="M13" s="40"/>
      <c r="N13" s="40"/>
    </row>
    <row r="14" spans="1:15" ht="32" x14ac:dyDescent="0.2">
      <c r="A14" s="33" t="s">
        <v>136</v>
      </c>
      <c r="B14" s="33" t="s">
        <v>137</v>
      </c>
      <c r="C14" s="34" t="s">
        <v>138</v>
      </c>
      <c r="D14" s="35">
        <v>345820438.06999999</v>
      </c>
      <c r="E14" s="35">
        <v>32.11</v>
      </c>
      <c r="F14" s="20" t="s">
        <v>107</v>
      </c>
      <c r="G14" s="20" t="s">
        <v>139</v>
      </c>
      <c r="H14" s="31">
        <v>4</v>
      </c>
      <c r="I14" s="29">
        <v>2</v>
      </c>
      <c r="J14" s="31">
        <v>1</v>
      </c>
      <c r="K14" s="29">
        <v>0</v>
      </c>
      <c r="L14" s="29">
        <v>2</v>
      </c>
      <c r="M14" s="29">
        <v>2</v>
      </c>
      <c r="N14" s="29">
        <f t="shared" si="0"/>
        <v>11</v>
      </c>
    </row>
    <row r="15" spans="1:15" ht="14" customHeight="1" x14ac:dyDescent="0.2">
      <c r="A15" s="5" t="s">
        <v>57</v>
      </c>
      <c r="B15" s="5"/>
      <c r="C15" s="5"/>
      <c r="D15" s="5"/>
      <c r="E15" s="5"/>
      <c r="F15" s="102"/>
      <c r="H15" s="40"/>
      <c r="I15" s="40"/>
      <c r="J15" s="40"/>
      <c r="K15" s="40"/>
      <c r="L15" s="40"/>
      <c r="M15" s="40"/>
      <c r="N15" s="40"/>
    </row>
    <row r="16" spans="1:15" ht="80" x14ac:dyDescent="0.2">
      <c r="A16" s="33" t="s">
        <v>140</v>
      </c>
      <c r="B16" s="33" t="s">
        <v>141</v>
      </c>
      <c r="C16" s="34" t="s">
        <v>142</v>
      </c>
      <c r="D16" s="35">
        <v>116033200.38</v>
      </c>
      <c r="E16" s="35">
        <v>1.38</v>
      </c>
      <c r="F16" s="20" t="s">
        <v>143</v>
      </c>
      <c r="G16" s="20" t="s">
        <v>144</v>
      </c>
      <c r="H16" s="29">
        <v>2</v>
      </c>
      <c r="I16" s="29">
        <v>3</v>
      </c>
      <c r="J16" s="29">
        <v>0</v>
      </c>
      <c r="K16" s="29">
        <v>0</v>
      </c>
      <c r="L16" s="29">
        <v>2</v>
      </c>
      <c r="M16" s="29">
        <v>2</v>
      </c>
      <c r="N16" s="29">
        <f t="shared" si="0"/>
        <v>9</v>
      </c>
    </row>
    <row r="17" spans="1:14" x14ac:dyDescent="0.2">
      <c r="A17" s="5" t="s">
        <v>145</v>
      </c>
      <c r="B17" s="5"/>
      <c r="C17" s="8" t="s">
        <v>365</v>
      </c>
      <c r="D17" s="5"/>
      <c r="E17" s="5"/>
      <c r="F17" s="99"/>
      <c r="G17" s="99"/>
      <c r="H17" s="40"/>
      <c r="I17" s="40"/>
      <c r="J17" s="40"/>
      <c r="K17" s="40"/>
      <c r="L17" s="40"/>
      <c r="M17" s="40"/>
      <c r="N17" s="40"/>
    </row>
    <row r="18" spans="1:14" ht="80" x14ac:dyDescent="0.2">
      <c r="A18" s="33" t="s">
        <v>146</v>
      </c>
      <c r="B18" s="36">
        <v>1</v>
      </c>
      <c r="C18" s="39">
        <v>1</v>
      </c>
      <c r="D18" s="35">
        <v>3360000000</v>
      </c>
      <c r="E18" s="35">
        <v>106.36</v>
      </c>
      <c r="F18" s="20" t="s">
        <v>147</v>
      </c>
      <c r="G18" s="20" t="s">
        <v>148</v>
      </c>
      <c r="H18" s="29">
        <v>3</v>
      </c>
      <c r="I18" s="29">
        <v>1</v>
      </c>
      <c r="J18" s="29">
        <v>2</v>
      </c>
      <c r="K18" s="29">
        <v>2</v>
      </c>
      <c r="L18" s="29">
        <v>0</v>
      </c>
      <c r="M18" s="29">
        <v>3</v>
      </c>
      <c r="N18" s="29">
        <f t="shared" si="0"/>
        <v>11</v>
      </c>
    </row>
    <row r="19" spans="1:14" ht="80" x14ac:dyDescent="0.2">
      <c r="A19" s="33" t="s">
        <v>149</v>
      </c>
      <c r="B19" s="36" t="s">
        <v>150</v>
      </c>
      <c r="C19" s="39">
        <v>103734</v>
      </c>
      <c r="D19" s="36">
        <v>260000000</v>
      </c>
      <c r="E19" s="35">
        <v>24.12</v>
      </c>
      <c r="F19" s="19"/>
      <c r="G19" s="20" t="s">
        <v>151</v>
      </c>
      <c r="H19" s="29">
        <v>4</v>
      </c>
      <c r="I19" s="29">
        <v>1</v>
      </c>
      <c r="J19" s="29">
        <v>3</v>
      </c>
      <c r="K19" s="29">
        <v>1</v>
      </c>
      <c r="L19" s="29">
        <v>2</v>
      </c>
      <c r="M19" s="29">
        <v>2</v>
      </c>
      <c r="N19" s="29">
        <f t="shared" si="0"/>
        <v>13</v>
      </c>
    </row>
    <row r="20" spans="1:14" ht="64" x14ac:dyDescent="0.2">
      <c r="A20" s="33" t="s">
        <v>152</v>
      </c>
      <c r="B20" s="36" t="s">
        <v>153</v>
      </c>
      <c r="C20" s="39">
        <v>462211</v>
      </c>
      <c r="D20" s="36">
        <v>8080000000</v>
      </c>
      <c r="E20" s="36">
        <v>118.16</v>
      </c>
      <c r="F20" s="19" t="s">
        <v>154</v>
      </c>
      <c r="G20" s="20" t="s">
        <v>155</v>
      </c>
      <c r="H20" s="29">
        <v>3</v>
      </c>
      <c r="I20" s="29">
        <v>2</v>
      </c>
      <c r="J20" s="29">
        <v>3</v>
      </c>
      <c r="K20" s="29">
        <v>0</v>
      </c>
      <c r="L20" s="29">
        <v>2</v>
      </c>
      <c r="M20" s="29">
        <v>2</v>
      </c>
      <c r="N20" s="29">
        <f t="shared" si="0"/>
        <v>12</v>
      </c>
    </row>
    <row r="21" spans="1:14" ht="80" x14ac:dyDescent="0.2">
      <c r="A21" s="33" t="s">
        <v>156</v>
      </c>
      <c r="B21" s="36" t="s">
        <v>157</v>
      </c>
      <c r="C21" s="39">
        <v>1908154</v>
      </c>
      <c r="D21" s="36">
        <v>1170000000</v>
      </c>
      <c r="E21" s="36">
        <v>6.97</v>
      </c>
      <c r="F21" s="19"/>
      <c r="G21" s="20" t="s">
        <v>158</v>
      </c>
      <c r="H21" s="29">
        <v>4</v>
      </c>
      <c r="I21" s="29">
        <v>4</v>
      </c>
      <c r="J21" s="29">
        <v>3</v>
      </c>
      <c r="K21" s="29">
        <v>0</v>
      </c>
      <c r="L21" s="29">
        <v>3</v>
      </c>
      <c r="M21" s="29">
        <v>2</v>
      </c>
      <c r="N21" s="29">
        <f t="shared" si="0"/>
        <v>16</v>
      </c>
    </row>
    <row r="22" spans="1:14" ht="80" x14ac:dyDescent="0.2">
      <c r="A22" s="33" t="s">
        <v>159</v>
      </c>
      <c r="B22" s="36" t="s">
        <v>160</v>
      </c>
      <c r="C22" s="39">
        <v>204822</v>
      </c>
      <c r="D22" s="36">
        <v>4990000000</v>
      </c>
      <c r="E22" s="36">
        <v>177.74</v>
      </c>
      <c r="F22" s="19"/>
      <c r="G22" s="20" t="s">
        <v>161</v>
      </c>
      <c r="H22" s="29">
        <v>4</v>
      </c>
      <c r="I22" s="29">
        <v>0</v>
      </c>
      <c r="J22" s="29">
        <v>0</v>
      </c>
      <c r="K22" s="29">
        <v>0</v>
      </c>
      <c r="L22" s="31">
        <v>2</v>
      </c>
      <c r="M22" s="29">
        <v>3</v>
      </c>
      <c r="N22" s="29">
        <f t="shared" si="0"/>
        <v>9</v>
      </c>
    </row>
    <row r="23" spans="1:14" ht="80" x14ac:dyDescent="0.2">
      <c r="A23" s="33" t="s">
        <v>62</v>
      </c>
      <c r="B23" s="36" t="s">
        <v>162</v>
      </c>
      <c r="C23" s="39">
        <v>847914</v>
      </c>
      <c r="D23" s="36">
        <v>2820000000</v>
      </c>
      <c r="E23" s="36">
        <v>19.37</v>
      </c>
      <c r="F23" s="19"/>
      <c r="G23" s="20" t="s">
        <v>163</v>
      </c>
      <c r="H23" s="29">
        <v>3</v>
      </c>
      <c r="I23" s="29">
        <v>3</v>
      </c>
      <c r="J23" s="31">
        <v>2</v>
      </c>
      <c r="K23" s="31">
        <v>1</v>
      </c>
      <c r="L23" s="29">
        <v>0</v>
      </c>
      <c r="M23" s="29">
        <v>3</v>
      </c>
      <c r="N23" s="29">
        <f t="shared" si="0"/>
        <v>12</v>
      </c>
    </row>
    <row r="24" spans="1:14" ht="80" x14ac:dyDescent="0.2">
      <c r="A24" s="33" t="s">
        <v>63</v>
      </c>
      <c r="B24" s="36" t="s">
        <v>164</v>
      </c>
      <c r="C24" s="39">
        <v>212055</v>
      </c>
      <c r="D24" s="36">
        <v>546870000</v>
      </c>
      <c r="E24" s="36">
        <v>17.309999999999999</v>
      </c>
      <c r="F24" s="19"/>
      <c r="G24" s="20" t="s">
        <v>165</v>
      </c>
      <c r="H24" s="29">
        <v>4</v>
      </c>
      <c r="I24" s="29">
        <v>1</v>
      </c>
      <c r="J24" s="31">
        <v>2</v>
      </c>
      <c r="K24" s="29">
        <v>0</v>
      </c>
      <c r="L24" s="29">
        <v>1</v>
      </c>
      <c r="M24" s="29">
        <v>1</v>
      </c>
      <c r="N24" s="29">
        <f t="shared" si="0"/>
        <v>9</v>
      </c>
    </row>
    <row r="25" spans="1:14" ht="64" x14ac:dyDescent="0.2">
      <c r="A25" s="33" t="s">
        <v>64</v>
      </c>
      <c r="B25" s="36" t="s">
        <v>166</v>
      </c>
      <c r="C25" s="39">
        <v>800000</v>
      </c>
      <c r="D25" s="36">
        <v>5900000000</v>
      </c>
      <c r="E25" s="36">
        <v>135.86000000000001</v>
      </c>
      <c r="F25" s="19"/>
      <c r="G25" s="20" t="s">
        <v>167</v>
      </c>
      <c r="H25" s="29">
        <v>3</v>
      </c>
      <c r="I25" s="29">
        <v>1</v>
      </c>
      <c r="J25" s="29">
        <v>2</v>
      </c>
      <c r="K25" s="29">
        <v>1</v>
      </c>
      <c r="L25" s="29">
        <v>2</v>
      </c>
      <c r="M25" s="29">
        <v>2</v>
      </c>
      <c r="N25" s="29">
        <f t="shared" si="0"/>
        <v>11</v>
      </c>
    </row>
    <row r="26" spans="1:14" ht="80" x14ac:dyDescent="0.2">
      <c r="A26" s="33" t="s">
        <v>65</v>
      </c>
      <c r="B26" s="36" t="s">
        <v>168</v>
      </c>
      <c r="C26" s="36"/>
      <c r="D26" s="36"/>
      <c r="E26" s="36"/>
      <c r="F26" s="19"/>
      <c r="G26" s="20" t="s">
        <v>169</v>
      </c>
      <c r="H26" s="29">
        <v>4</v>
      </c>
      <c r="I26" s="29">
        <v>3</v>
      </c>
      <c r="J26" s="29">
        <v>2</v>
      </c>
      <c r="K26" s="29">
        <v>1</v>
      </c>
      <c r="L26" s="29">
        <v>0</v>
      </c>
      <c r="M26" s="29">
        <v>2</v>
      </c>
      <c r="N26" s="29">
        <f t="shared" si="0"/>
        <v>12</v>
      </c>
    </row>
    <row r="27" spans="1:14" ht="64" customHeight="1" x14ac:dyDescent="0.2">
      <c r="A27" s="33" t="s">
        <v>66</v>
      </c>
      <c r="B27" s="36" t="s">
        <v>170</v>
      </c>
      <c r="C27" s="39">
        <v>168500</v>
      </c>
      <c r="D27" s="36"/>
      <c r="E27" s="36"/>
      <c r="F27" s="19"/>
      <c r="G27" s="19"/>
      <c r="H27" s="29">
        <v>3</v>
      </c>
      <c r="I27" s="29">
        <v>2</v>
      </c>
      <c r="J27" s="29">
        <v>2</v>
      </c>
      <c r="K27" s="29">
        <v>1</v>
      </c>
      <c r="L27" s="29">
        <v>2</v>
      </c>
      <c r="M27" s="29">
        <v>2</v>
      </c>
      <c r="N27" s="29">
        <f t="shared" si="0"/>
        <v>12</v>
      </c>
    </row>
    <row r="28" spans="1:14" ht="40" customHeight="1" x14ac:dyDescent="0.2">
      <c r="A28" s="33" t="s">
        <v>67</v>
      </c>
      <c r="B28" s="36" t="s">
        <v>171</v>
      </c>
      <c r="C28" s="36"/>
      <c r="D28" s="36"/>
      <c r="E28" s="36"/>
      <c r="F28" s="19"/>
      <c r="G28" s="19"/>
      <c r="H28" s="29">
        <v>3</v>
      </c>
      <c r="I28" s="29">
        <v>2</v>
      </c>
      <c r="J28" s="29">
        <v>2</v>
      </c>
      <c r="K28" s="29">
        <v>1</v>
      </c>
      <c r="L28" s="29">
        <v>1</v>
      </c>
      <c r="M28" s="29">
        <v>3</v>
      </c>
      <c r="N28" s="29">
        <f t="shared" si="0"/>
        <v>12</v>
      </c>
    </row>
    <row r="29" spans="1:14" x14ac:dyDescent="0.2">
      <c r="H29" s="40"/>
      <c r="I29" s="40"/>
      <c r="J29" s="40"/>
      <c r="K29" s="40"/>
      <c r="L29" s="40"/>
      <c r="M29" s="40"/>
      <c r="N29" s="40"/>
    </row>
    <row r="30" spans="1:14" x14ac:dyDescent="0.2">
      <c r="H30" s="40"/>
      <c r="I30" s="40"/>
      <c r="J30" s="40"/>
      <c r="K30" s="40"/>
      <c r="L30" s="40"/>
      <c r="M30" s="40"/>
      <c r="N30" s="40"/>
    </row>
    <row r="31" spans="1:14" x14ac:dyDescent="0.2">
      <c r="F31"/>
      <c r="G31"/>
    </row>
  </sheetData>
  <phoneticPr fontId="5" alignment="center"/>
  <hyperlinks>
    <hyperlink ref="K8" r:id="rId1" display="https://api.mziq.com/mzfilemanager/v2/d/e1110a12-6e58-4cb0-be24-ed1d5f18049a/d3159a8e-49c3-269f-ada0-368aa2d73a3c?origin=1" xr:uid="{29B25E38-C24E-5146-83AC-B88EB4BAFBDC}"/>
    <hyperlink ref="H9" r:id="rId2" display="https://www.linkedin.com/company/xueda-education-co.ltd/" xr:uid="{7CE8A231-7BB5-B242-93A2-B6A55A14952E}"/>
    <hyperlink ref="J14" r:id="rId3" display="http://corp.megastudy.net/sub03/sub01.php?PHPSESSID=b4cd13057035e6a174b6690f73c51460" xr:uid="{CA5AEC28-1F18-0A45-8195-780FA27CA2DB}"/>
    <hyperlink ref="K23" r:id="rId4" display="https://laureatena.sharepoint.com/sites/Laureate2023ImpactReport/Shared Documents/Forms/AllItems.aspx?id=%2Fsites%2FLaureate2023ImpactReport%2FShared%20Documents%2FLaureate%20Education%20Impact%20Report%202024%2Epdf&amp;parent=%2Fsites%2FLaureate2023ImpactReport%2FShared%20Documents&amp;p=true&amp;ga=1" xr:uid="{137A1B40-1E22-1247-AA52-8A8FFB57A35E}"/>
    <hyperlink ref="J23" r:id="rId5" display="https://www.ourkids.net/school/laureate-college/1332/tuition-fees" xr:uid="{CE30C4A8-9333-2146-95FB-0AD467EFA5CC}"/>
    <hyperlink ref="L22" r:id="rId6" display="https://www.gcu.edu/academics/educational-alliances.php" xr:uid="{41A5C8A3-AF58-A34B-99A7-1CA6A65F0BEE}"/>
    <hyperlink ref="J24" r:id="rId7" display="https://www.lincolntech.edu/financial-assistance/parents" xr:uid="{CC00F0BE-3CCF-6349-A2F5-12B6659A4D9A}"/>
  </hyperlinks>
  <pageMargins left="0.7" right="0.7" top="0.75" bottom="0.75" header="0.3" footer="0.3"/>
  <pageSetup orientation="portrait" horizontalDpi="0" verticalDpi="0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C011-25CF-3B43-A885-CDF9450CDE3D}">
  <sheetPr>
    <tabColor theme="2" tint="-9.9978637043366805E-2"/>
  </sheetPr>
  <dimension ref="A1:M64"/>
  <sheetViews>
    <sheetView topLeftCell="A31" zoomScale="91" workbookViewId="0">
      <selection activeCell="K16" sqref="K16"/>
    </sheetView>
  </sheetViews>
  <sheetFormatPr baseColWidth="10" defaultRowHeight="15" x14ac:dyDescent="0.2"/>
  <cols>
    <col min="2" max="2" width="34.5" bestFit="1" customWidth="1"/>
    <col min="5" max="5" width="16.33203125" customWidth="1"/>
    <col min="7" max="7" width="18.1640625" style="7" customWidth="1"/>
    <col min="8" max="8" width="11.6640625" bestFit="1" customWidth="1"/>
    <col min="10" max="10" width="17" bestFit="1" customWidth="1"/>
    <col min="12" max="12" width="23.33203125" bestFit="1" customWidth="1"/>
    <col min="13" max="13" width="11" bestFit="1" customWidth="1"/>
  </cols>
  <sheetData>
    <row r="1" spans="1:13" ht="16" x14ac:dyDescent="0.2">
      <c r="A1" s="139" t="s">
        <v>269</v>
      </c>
      <c r="B1" s="140"/>
      <c r="C1" s="140"/>
      <c r="D1" s="140"/>
      <c r="E1" s="141"/>
      <c r="G1" s="142" t="s">
        <v>244</v>
      </c>
      <c r="H1" s="143"/>
      <c r="I1" s="143"/>
      <c r="J1" s="144"/>
    </row>
    <row r="2" spans="1:13" x14ac:dyDescent="0.2">
      <c r="A2" s="110" t="s">
        <v>23</v>
      </c>
      <c r="B2" s="111" t="s">
        <v>265</v>
      </c>
      <c r="C2" s="111" t="s">
        <v>266</v>
      </c>
      <c r="D2" s="111" t="s">
        <v>267</v>
      </c>
      <c r="E2" s="112" t="s">
        <v>268</v>
      </c>
      <c r="F2" s="21"/>
      <c r="G2" s="110" t="s">
        <v>23</v>
      </c>
      <c r="H2" s="111" t="s">
        <v>266</v>
      </c>
      <c r="I2" s="111" t="s">
        <v>267</v>
      </c>
      <c r="J2" s="112" t="s">
        <v>268</v>
      </c>
    </row>
    <row r="3" spans="1:13" x14ac:dyDescent="0.2">
      <c r="A3" s="113" t="s">
        <v>156</v>
      </c>
      <c r="B3" t="s">
        <v>201</v>
      </c>
      <c r="C3" s="114">
        <v>11.1111111</v>
      </c>
      <c r="D3" s="22">
        <f>3.8634</f>
        <v>3.8633999999999999</v>
      </c>
      <c r="E3" s="115">
        <f>ABS(C3-D3)</f>
        <v>7.2477111000000001</v>
      </c>
      <c r="G3" s="124" t="s">
        <v>177</v>
      </c>
      <c r="H3" s="125">
        <v>0.1</v>
      </c>
      <c r="I3" s="22">
        <v>1.4000000000000001</v>
      </c>
      <c r="J3" s="115">
        <f t="shared" ref="J3:J46" si="0">ABS(H3-I3)</f>
        <v>1.3</v>
      </c>
    </row>
    <row r="4" spans="1:13" x14ac:dyDescent="0.2">
      <c r="A4" s="113" t="s">
        <v>190</v>
      </c>
      <c r="B4" s="1" t="s">
        <v>137</v>
      </c>
      <c r="C4" s="114">
        <v>0.55555559999999993</v>
      </c>
      <c r="D4" s="22">
        <f>0.6832</f>
        <v>0.68320000000000003</v>
      </c>
      <c r="E4" s="115">
        <f t="shared" ref="E4:E5" si="1">ABS(C4-D4)</f>
        <v>0.1276444000000001</v>
      </c>
      <c r="G4" s="124" t="s">
        <v>64</v>
      </c>
      <c r="H4" s="125">
        <v>0.5</v>
      </c>
      <c r="I4" s="22">
        <v>0.79</v>
      </c>
      <c r="J4" s="115">
        <f t="shared" si="0"/>
        <v>0.29000000000000004</v>
      </c>
    </row>
    <row r="5" spans="1:13" x14ac:dyDescent="0.2">
      <c r="A5" s="113" t="s">
        <v>65</v>
      </c>
      <c r="B5" t="s">
        <v>168</v>
      </c>
      <c r="C5" s="114">
        <v>2.4840358</v>
      </c>
      <c r="D5" s="22">
        <f>2.2343</f>
        <v>2.2343000000000002</v>
      </c>
      <c r="E5" s="115">
        <f t="shared" si="1"/>
        <v>0.24973579999999984</v>
      </c>
      <c r="G5" s="124" t="s">
        <v>252</v>
      </c>
      <c r="H5" s="125">
        <v>0</v>
      </c>
      <c r="I5" s="126">
        <v>0.01</v>
      </c>
      <c r="J5" s="115">
        <f t="shared" si="0"/>
        <v>0.01</v>
      </c>
    </row>
    <row r="6" spans="1:13" x14ac:dyDescent="0.2">
      <c r="A6" s="113" t="s">
        <v>64</v>
      </c>
      <c r="B6" t="s">
        <v>166</v>
      </c>
      <c r="C6" s="114">
        <v>0.55555559999999993</v>
      </c>
      <c r="D6" s="22">
        <f>2.7206</f>
        <v>2.7206000000000001</v>
      </c>
      <c r="E6" s="115">
        <f>ABS(C6-D6)</f>
        <v>2.1650444000000002</v>
      </c>
      <c r="G6" s="124" t="s">
        <v>159</v>
      </c>
      <c r="H6" s="125">
        <v>0.5</v>
      </c>
      <c r="I6" s="22">
        <v>0.67999999999999994</v>
      </c>
      <c r="J6" s="115">
        <f t="shared" si="0"/>
        <v>0.17999999999999994</v>
      </c>
    </row>
    <row r="7" spans="1:13" x14ac:dyDescent="0.2">
      <c r="A7" s="113" t="s">
        <v>177</v>
      </c>
      <c r="B7" t="s">
        <v>304</v>
      </c>
      <c r="C7" s="114">
        <v>11.1111111</v>
      </c>
      <c r="D7" s="22">
        <f>9.4649</f>
        <v>9.4649000000000001</v>
      </c>
      <c r="E7" s="115">
        <f t="shared" ref="E7:E58" si="2">ABS(C7-D7)</f>
        <v>1.6462111000000004</v>
      </c>
      <c r="G7" s="124" t="s">
        <v>260</v>
      </c>
      <c r="H7" s="125">
        <v>0</v>
      </c>
      <c r="I7" s="22">
        <v>0.19</v>
      </c>
      <c r="J7" s="115">
        <f t="shared" si="0"/>
        <v>0.19</v>
      </c>
    </row>
    <row r="8" spans="1:13" x14ac:dyDescent="0.2">
      <c r="A8" s="113" t="s">
        <v>152</v>
      </c>
      <c r="B8" t="s">
        <v>305</v>
      </c>
      <c r="C8" s="114">
        <v>2.4840358</v>
      </c>
      <c r="D8" s="22">
        <f>7.649</f>
        <v>7.649</v>
      </c>
      <c r="E8" s="115">
        <f t="shared" si="2"/>
        <v>5.1649642</v>
      </c>
      <c r="G8" s="124" t="s">
        <v>298</v>
      </c>
      <c r="H8" s="125">
        <v>0</v>
      </c>
      <c r="I8" s="126">
        <v>0.05</v>
      </c>
      <c r="J8" s="115">
        <f t="shared" si="0"/>
        <v>0.05</v>
      </c>
    </row>
    <row r="9" spans="1:13" x14ac:dyDescent="0.2">
      <c r="A9" s="113" t="s">
        <v>185</v>
      </c>
      <c r="B9" s="1" t="s">
        <v>110</v>
      </c>
      <c r="C9" s="114">
        <v>0.55555559999999993</v>
      </c>
      <c r="D9" s="22">
        <f>1.8523</f>
        <v>1.8523000000000001</v>
      </c>
      <c r="E9" s="115">
        <f t="shared" si="2"/>
        <v>1.2967444000000001</v>
      </c>
      <c r="G9" s="124" t="s">
        <v>278</v>
      </c>
      <c r="H9" s="125">
        <v>0</v>
      </c>
      <c r="I9" s="22">
        <v>7.4899999999999993</v>
      </c>
      <c r="J9" s="115">
        <f t="shared" si="0"/>
        <v>7.4899999999999993</v>
      </c>
    </row>
    <row r="10" spans="1:13" x14ac:dyDescent="0.2">
      <c r="A10" s="113" t="s">
        <v>181</v>
      </c>
      <c r="B10" s="99" t="s">
        <v>86</v>
      </c>
      <c r="C10" s="114">
        <v>0.55555559999999993</v>
      </c>
      <c r="D10" s="22">
        <v>0</v>
      </c>
      <c r="E10" s="115">
        <f t="shared" si="2"/>
        <v>0.55555559999999993</v>
      </c>
      <c r="G10" s="124" t="s">
        <v>261</v>
      </c>
      <c r="H10" s="125">
        <v>0</v>
      </c>
      <c r="I10" s="126">
        <v>1.7399999999999998</v>
      </c>
      <c r="J10" s="115">
        <f t="shared" si="0"/>
        <v>1.7399999999999998</v>
      </c>
    </row>
    <row r="11" spans="1:13" x14ac:dyDescent="0.2">
      <c r="A11" s="113" t="s">
        <v>186</v>
      </c>
      <c r="B11" s="1" t="s">
        <v>119</v>
      </c>
      <c r="C11" s="114">
        <v>11.1111111</v>
      </c>
      <c r="D11" s="22">
        <v>0</v>
      </c>
      <c r="E11" s="115">
        <f>ABS(C11-D11)</f>
        <v>11.1111111</v>
      </c>
      <c r="G11" s="124" t="s">
        <v>156</v>
      </c>
      <c r="H11" s="125">
        <v>10</v>
      </c>
      <c r="I11" s="126">
        <v>0.13</v>
      </c>
      <c r="J11" s="115">
        <f t="shared" si="0"/>
        <v>9.8699999999999992</v>
      </c>
    </row>
    <row r="12" spans="1:13" x14ac:dyDescent="0.2">
      <c r="A12" s="113" t="s">
        <v>66</v>
      </c>
      <c r="B12" s="5" t="s">
        <v>206</v>
      </c>
      <c r="C12" s="114">
        <v>3.8314176999999998</v>
      </c>
      <c r="D12" s="22">
        <v>0</v>
      </c>
      <c r="E12" s="115">
        <f t="shared" si="2"/>
        <v>3.8314176999999998</v>
      </c>
      <c r="G12" s="124" t="s">
        <v>245</v>
      </c>
      <c r="H12" s="125">
        <v>0</v>
      </c>
      <c r="I12" s="22">
        <v>0.03</v>
      </c>
      <c r="J12" s="115">
        <f t="shared" si="0"/>
        <v>0.03</v>
      </c>
      <c r="M12" s="85"/>
    </row>
    <row r="13" spans="1:13" x14ac:dyDescent="0.2">
      <c r="A13" s="113" t="s">
        <v>67</v>
      </c>
      <c r="B13" s="5" t="s">
        <v>205</v>
      </c>
      <c r="C13" s="114">
        <v>3.8314176999999998</v>
      </c>
      <c r="D13" s="22">
        <v>0</v>
      </c>
      <c r="E13" s="115">
        <f t="shared" si="2"/>
        <v>3.8314176999999998</v>
      </c>
      <c r="G13" s="124" t="s">
        <v>273</v>
      </c>
      <c r="H13" s="125">
        <v>0</v>
      </c>
      <c r="I13" s="22">
        <v>1.53</v>
      </c>
      <c r="J13" s="115">
        <f t="shared" si="0"/>
        <v>1.53</v>
      </c>
    </row>
    <row r="14" spans="1:13" x14ac:dyDescent="0.2">
      <c r="A14" s="113" t="s">
        <v>149</v>
      </c>
      <c r="B14" s="1" t="s">
        <v>199</v>
      </c>
      <c r="C14" s="114">
        <v>11.1111111</v>
      </c>
      <c r="D14" s="22">
        <v>0</v>
      </c>
      <c r="E14" s="115">
        <f t="shared" si="2"/>
        <v>11.1111111</v>
      </c>
      <c r="G14" s="124" t="s">
        <v>259</v>
      </c>
      <c r="H14" s="125">
        <v>0</v>
      </c>
      <c r="I14" s="22">
        <v>2.5499999999999998</v>
      </c>
      <c r="J14" s="115">
        <f t="shared" si="0"/>
        <v>2.5499999999999998</v>
      </c>
    </row>
    <row r="15" spans="1:13" x14ac:dyDescent="0.2">
      <c r="A15" s="113" t="s">
        <v>176</v>
      </c>
      <c r="B15" s="116" t="s">
        <v>53</v>
      </c>
      <c r="C15" s="114">
        <v>0.55555559999999993</v>
      </c>
      <c r="D15" s="22">
        <v>0</v>
      </c>
      <c r="E15" s="115">
        <f t="shared" si="2"/>
        <v>0.55555559999999993</v>
      </c>
      <c r="G15" s="124" t="s">
        <v>263</v>
      </c>
      <c r="H15" s="125">
        <v>0</v>
      </c>
      <c r="I15" s="22">
        <v>4.55</v>
      </c>
      <c r="J15" s="115">
        <f t="shared" si="0"/>
        <v>4.55</v>
      </c>
    </row>
    <row r="16" spans="1:13" x14ac:dyDescent="0.2">
      <c r="A16" s="113" t="s">
        <v>189</v>
      </c>
      <c r="B16" s="117" t="s">
        <v>132</v>
      </c>
      <c r="C16" s="114">
        <v>11.1111111</v>
      </c>
      <c r="D16" s="22">
        <v>0</v>
      </c>
      <c r="E16" s="115">
        <f t="shared" si="2"/>
        <v>11.1111111</v>
      </c>
      <c r="G16" s="124" t="s">
        <v>282</v>
      </c>
      <c r="H16" s="125">
        <v>0</v>
      </c>
      <c r="I16" s="22">
        <v>8.4499999999999993</v>
      </c>
      <c r="J16" s="115">
        <f t="shared" si="0"/>
        <v>8.4499999999999993</v>
      </c>
    </row>
    <row r="17" spans="1:10" x14ac:dyDescent="0.2">
      <c r="A17" s="113" t="s">
        <v>69</v>
      </c>
      <c r="B17" s="5" t="s">
        <v>207</v>
      </c>
      <c r="C17" s="114">
        <v>3.8314176999999998</v>
      </c>
      <c r="D17" s="22">
        <v>0</v>
      </c>
      <c r="E17" s="115">
        <f t="shared" si="2"/>
        <v>3.8314176999999998</v>
      </c>
      <c r="G17" s="124" t="s">
        <v>283</v>
      </c>
      <c r="H17" s="125">
        <v>0</v>
      </c>
      <c r="I17" s="22">
        <v>4.5999999999999996</v>
      </c>
      <c r="J17" s="115">
        <f t="shared" si="0"/>
        <v>4.5999999999999996</v>
      </c>
    </row>
    <row r="18" spans="1:10" x14ac:dyDescent="0.2">
      <c r="A18" s="113" t="s">
        <v>173</v>
      </c>
      <c r="B18" s="1" t="s">
        <v>38</v>
      </c>
      <c r="C18" s="114">
        <v>0.55555559999999993</v>
      </c>
      <c r="D18" s="22">
        <v>0</v>
      </c>
      <c r="E18" s="115">
        <f t="shared" si="2"/>
        <v>0.55555559999999993</v>
      </c>
      <c r="G18" s="124" t="s">
        <v>172</v>
      </c>
      <c r="H18" s="125">
        <v>10</v>
      </c>
      <c r="I18" s="22">
        <v>0</v>
      </c>
      <c r="J18" s="115">
        <f t="shared" si="0"/>
        <v>10</v>
      </c>
    </row>
    <row r="19" spans="1:10" x14ac:dyDescent="0.2">
      <c r="A19" s="113" t="s">
        <v>175</v>
      </c>
      <c r="B19" s="116" t="s">
        <v>48</v>
      </c>
      <c r="C19" s="114">
        <v>0.55555559999999993</v>
      </c>
      <c r="D19" s="22">
        <v>0</v>
      </c>
      <c r="E19" s="115">
        <f t="shared" si="2"/>
        <v>0.55555559999999993</v>
      </c>
      <c r="G19" s="124" t="s">
        <v>173</v>
      </c>
      <c r="H19" s="125">
        <v>0.5</v>
      </c>
      <c r="I19" s="22">
        <v>0</v>
      </c>
      <c r="J19" s="115">
        <f t="shared" si="0"/>
        <v>0.5</v>
      </c>
    </row>
    <row r="20" spans="1:10" x14ac:dyDescent="0.2">
      <c r="A20" s="113" t="s">
        <v>68</v>
      </c>
      <c r="B20" s="5" t="s">
        <v>68</v>
      </c>
      <c r="C20" s="114">
        <v>3.8314176999999998</v>
      </c>
      <c r="D20" s="22">
        <v>0</v>
      </c>
      <c r="E20" s="115">
        <f t="shared" si="2"/>
        <v>3.8314176999999998</v>
      </c>
      <c r="G20" s="124" t="s">
        <v>174</v>
      </c>
      <c r="H20" s="125">
        <v>0.5</v>
      </c>
      <c r="I20" s="22">
        <v>0</v>
      </c>
      <c r="J20" s="115">
        <f t="shared" si="0"/>
        <v>0.5</v>
      </c>
    </row>
    <row r="21" spans="1:10" x14ac:dyDescent="0.2">
      <c r="A21" s="113" t="s">
        <v>187</v>
      </c>
      <c r="B21" s="1" t="s">
        <v>123</v>
      </c>
      <c r="C21" s="114">
        <v>0.55555559999999993</v>
      </c>
      <c r="D21" s="22">
        <v>0</v>
      </c>
      <c r="E21" s="115">
        <f t="shared" si="2"/>
        <v>0.55555559999999993</v>
      </c>
      <c r="G21" s="124" t="s">
        <v>175</v>
      </c>
      <c r="H21" s="125">
        <v>0.5</v>
      </c>
      <c r="I21" s="22">
        <v>0</v>
      </c>
      <c r="J21" s="115">
        <f t="shared" si="0"/>
        <v>0.5</v>
      </c>
    </row>
    <row r="22" spans="1:10" x14ac:dyDescent="0.2">
      <c r="A22" s="113" t="s">
        <v>188</v>
      </c>
      <c r="B22" s="1" t="s">
        <v>127</v>
      </c>
      <c r="C22" s="114">
        <v>0.55555559999999993</v>
      </c>
      <c r="D22" s="22">
        <v>0</v>
      </c>
      <c r="E22" s="115">
        <f t="shared" si="2"/>
        <v>0.55555559999999993</v>
      </c>
      <c r="G22" s="124" t="s">
        <v>176</v>
      </c>
      <c r="H22" s="125">
        <v>0.5</v>
      </c>
      <c r="I22" s="22">
        <v>0</v>
      </c>
      <c r="J22" s="115">
        <f t="shared" si="0"/>
        <v>0.5</v>
      </c>
    </row>
    <row r="23" spans="1:10" x14ac:dyDescent="0.2">
      <c r="A23" s="113" t="s">
        <v>182</v>
      </c>
      <c r="B23" s="99" t="s">
        <v>91</v>
      </c>
      <c r="C23" s="114">
        <v>0.55555559999999993</v>
      </c>
      <c r="D23" s="22">
        <v>0</v>
      </c>
      <c r="E23" s="115">
        <f t="shared" si="2"/>
        <v>0.55555559999999993</v>
      </c>
      <c r="G23" s="124" t="s">
        <v>178</v>
      </c>
      <c r="H23" s="125">
        <v>0.5</v>
      </c>
      <c r="I23" s="22">
        <v>0</v>
      </c>
      <c r="J23" s="115">
        <f t="shared" si="0"/>
        <v>0.5</v>
      </c>
    </row>
    <row r="24" spans="1:10" x14ac:dyDescent="0.2">
      <c r="A24" s="113" t="s">
        <v>178</v>
      </c>
      <c r="B24" s="99" t="s">
        <v>72</v>
      </c>
      <c r="C24" s="114">
        <v>0.55555559999999993</v>
      </c>
      <c r="D24" s="22">
        <v>0</v>
      </c>
      <c r="E24" s="115">
        <f t="shared" si="2"/>
        <v>0.55555559999999993</v>
      </c>
      <c r="G24" s="124" t="s">
        <v>179</v>
      </c>
      <c r="H24" s="125">
        <v>0.5</v>
      </c>
      <c r="I24" s="22">
        <v>0</v>
      </c>
      <c r="J24" s="115">
        <f t="shared" si="0"/>
        <v>0.5</v>
      </c>
    </row>
    <row r="25" spans="1:10" x14ac:dyDescent="0.2">
      <c r="A25" s="113" t="s">
        <v>174</v>
      </c>
      <c r="B25" s="1" t="s">
        <v>43</v>
      </c>
      <c r="C25" s="114">
        <v>0.55555559999999993</v>
      </c>
      <c r="D25" s="22">
        <v>0</v>
      </c>
      <c r="E25" s="115">
        <f t="shared" si="2"/>
        <v>0.55555559999999993</v>
      </c>
      <c r="G25" s="124" t="s">
        <v>180</v>
      </c>
      <c r="H25" s="125">
        <v>10</v>
      </c>
      <c r="I25" s="22">
        <v>0</v>
      </c>
      <c r="J25" s="115">
        <f t="shared" si="0"/>
        <v>10</v>
      </c>
    </row>
    <row r="26" spans="1:10" x14ac:dyDescent="0.2">
      <c r="A26" s="113" t="s">
        <v>184</v>
      </c>
      <c r="B26" s="1" t="s">
        <v>105</v>
      </c>
      <c r="C26" s="114">
        <v>0.55555559999999993</v>
      </c>
      <c r="D26" s="22">
        <v>0</v>
      </c>
      <c r="E26" s="115">
        <f t="shared" si="2"/>
        <v>0.55555559999999993</v>
      </c>
      <c r="G26" s="124" t="s">
        <v>181</v>
      </c>
      <c r="H26" s="125">
        <v>0.5</v>
      </c>
      <c r="I26" s="22">
        <v>0</v>
      </c>
      <c r="J26" s="115">
        <f t="shared" si="0"/>
        <v>0.5</v>
      </c>
    </row>
    <row r="27" spans="1:10" x14ac:dyDescent="0.2">
      <c r="A27" s="113" t="s">
        <v>191</v>
      </c>
      <c r="B27" s="1" t="s">
        <v>141</v>
      </c>
      <c r="C27" s="114">
        <v>0.55555559999999993</v>
      </c>
      <c r="D27" s="22">
        <v>0</v>
      </c>
      <c r="E27" s="115">
        <f t="shared" si="2"/>
        <v>0.55555559999999993</v>
      </c>
      <c r="G27" s="124" t="s">
        <v>69</v>
      </c>
      <c r="H27" s="127">
        <v>3.4482758620689702</v>
      </c>
      <c r="I27" s="22">
        <v>0</v>
      </c>
      <c r="J27" s="115">
        <f t="shared" si="0"/>
        <v>3.4482758620689702</v>
      </c>
    </row>
    <row r="28" spans="1:10" x14ac:dyDescent="0.2">
      <c r="A28" s="113" t="s">
        <v>63</v>
      </c>
      <c r="B28" t="s">
        <v>306</v>
      </c>
      <c r="C28" s="114">
        <v>0.55555559999999993</v>
      </c>
      <c r="D28" s="22">
        <v>0</v>
      </c>
      <c r="E28" s="115">
        <f t="shared" si="2"/>
        <v>0.55555559999999993</v>
      </c>
      <c r="G28" s="124" t="s">
        <v>182</v>
      </c>
      <c r="H28" s="125">
        <v>0.5</v>
      </c>
      <c r="I28" s="22">
        <v>0</v>
      </c>
      <c r="J28" s="115">
        <f t="shared" si="0"/>
        <v>0.5</v>
      </c>
    </row>
    <row r="29" spans="1:10" x14ac:dyDescent="0.2">
      <c r="A29" s="113" t="s">
        <v>172</v>
      </c>
      <c r="B29" s="99" t="s">
        <v>33</v>
      </c>
      <c r="C29" s="114">
        <v>11.1111111</v>
      </c>
      <c r="D29" s="22">
        <v>0</v>
      </c>
      <c r="E29" s="115">
        <f t="shared" si="2"/>
        <v>11.1111111</v>
      </c>
      <c r="G29" s="124" t="s">
        <v>183</v>
      </c>
      <c r="H29" s="125">
        <v>0.5</v>
      </c>
      <c r="I29" s="22">
        <v>0</v>
      </c>
      <c r="J29" s="115">
        <f t="shared" si="0"/>
        <v>0.5</v>
      </c>
    </row>
    <row r="30" spans="1:10" x14ac:dyDescent="0.2">
      <c r="A30" s="113" t="s">
        <v>159</v>
      </c>
      <c r="B30" t="s">
        <v>202</v>
      </c>
      <c r="C30" s="114">
        <v>0.55555559999999993</v>
      </c>
      <c r="D30" s="22">
        <v>0</v>
      </c>
      <c r="E30" s="115">
        <f t="shared" si="2"/>
        <v>0.55555559999999993</v>
      </c>
      <c r="G30" s="124" t="s">
        <v>184</v>
      </c>
      <c r="H30" s="125">
        <v>0.5</v>
      </c>
      <c r="I30" s="22">
        <v>0</v>
      </c>
      <c r="J30" s="115">
        <f t="shared" si="0"/>
        <v>0.5</v>
      </c>
    </row>
    <row r="31" spans="1:10" x14ac:dyDescent="0.2">
      <c r="A31" s="113" t="s">
        <v>179</v>
      </c>
      <c r="B31" t="s">
        <v>77</v>
      </c>
      <c r="C31" s="114">
        <v>0.55555559999999993</v>
      </c>
      <c r="D31" s="22">
        <v>0</v>
      </c>
      <c r="E31" s="115">
        <f t="shared" si="2"/>
        <v>0.55555559999999993</v>
      </c>
      <c r="G31" s="124" t="s">
        <v>185</v>
      </c>
      <c r="H31" s="125">
        <v>0.5</v>
      </c>
      <c r="I31" s="22">
        <v>0</v>
      </c>
      <c r="J31" s="115">
        <f t="shared" si="0"/>
        <v>0.5</v>
      </c>
    </row>
    <row r="32" spans="1:10" x14ac:dyDescent="0.2">
      <c r="A32" s="113" t="s">
        <v>183</v>
      </c>
      <c r="B32" s="99" t="s">
        <v>96</v>
      </c>
      <c r="C32" s="114">
        <v>0.55555559999999993</v>
      </c>
      <c r="D32" s="22">
        <v>0</v>
      </c>
      <c r="E32" s="115">
        <f t="shared" si="2"/>
        <v>0.55555559999999993</v>
      </c>
      <c r="G32" s="124" t="s">
        <v>186</v>
      </c>
      <c r="H32" s="125">
        <v>10</v>
      </c>
      <c r="I32" s="22">
        <v>0</v>
      </c>
      <c r="J32" s="115">
        <f t="shared" si="0"/>
        <v>10</v>
      </c>
    </row>
    <row r="33" spans="1:10" x14ac:dyDescent="0.2">
      <c r="A33" s="113" t="s">
        <v>146</v>
      </c>
      <c r="B33" t="s">
        <v>198</v>
      </c>
      <c r="C33" s="114">
        <v>0.55555559999999993</v>
      </c>
      <c r="D33" s="22">
        <v>0</v>
      </c>
      <c r="E33" s="115">
        <f t="shared" si="2"/>
        <v>0.55555559999999993</v>
      </c>
      <c r="G33" s="124" t="s">
        <v>187</v>
      </c>
      <c r="H33" s="125">
        <v>0.5</v>
      </c>
      <c r="I33" s="22">
        <v>0</v>
      </c>
      <c r="J33" s="115">
        <f t="shared" si="0"/>
        <v>0.5</v>
      </c>
    </row>
    <row r="34" spans="1:10" x14ac:dyDescent="0.2">
      <c r="A34" s="113" t="s">
        <v>62</v>
      </c>
      <c r="B34" s="5" t="s">
        <v>203</v>
      </c>
      <c r="C34" s="114">
        <v>2.4840358</v>
      </c>
      <c r="D34" s="22">
        <v>0</v>
      </c>
      <c r="E34" s="115">
        <f t="shared" si="2"/>
        <v>2.4840358</v>
      </c>
      <c r="G34" s="124" t="s">
        <v>188</v>
      </c>
      <c r="H34" s="125">
        <v>0.5</v>
      </c>
      <c r="I34" s="22">
        <v>0</v>
      </c>
      <c r="J34" s="115">
        <f t="shared" si="0"/>
        <v>0.5</v>
      </c>
    </row>
    <row r="35" spans="1:10" x14ac:dyDescent="0.2">
      <c r="A35" s="118" t="s">
        <v>303</v>
      </c>
      <c r="B35" t="s">
        <v>281</v>
      </c>
      <c r="C35" s="119">
        <v>0</v>
      </c>
      <c r="D35" s="22">
        <f>0.3938</f>
        <v>0.39379999999999998</v>
      </c>
      <c r="E35" s="115">
        <f t="shared" si="2"/>
        <v>0.39379999999999998</v>
      </c>
      <c r="G35" s="124" t="s">
        <v>189</v>
      </c>
      <c r="H35" s="125">
        <v>10</v>
      </c>
      <c r="I35" s="22">
        <v>0</v>
      </c>
      <c r="J35" s="115">
        <f t="shared" si="0"/>
        <v>10</v>
      </c>
    </row>
    <row r="36" spans="1:10" x14ac:dyDescent="0.2">
      <c r="A36" s="118" t="s">
        <v>245</v>
      </c>
      <c r="B36" t="s">
        <v>270</v>
      </c>
      <c r="C36" s="119">
        <v>0</v>
      </c>
      <c r="D36" s="22">
        <v>0.37090000000000001</v>
      </c>
      <c r="E36" s="115">
        <f t="shared" si="2"/>
        <v>0.37090000000000001</v>
      </c>
      <c r="G36" s="124" t="s">
        <v>190</v>
      </c>
      <c r="H36" s="125">
        <v>0.5</v>
      </c>
      <c r="I36" s="22">
        <v>0</v>
      </c>
      <c r="J36" s="115">
        <f t="shared" si="0"/>
        <v>0.5</v>
      </c>
    </row>
    <row r="37" spans="1:10" x14ac:dyDescent="0.2">
      <c r="A37" s="118" t="s">
        <v>246</v>
      </c>
      <c r="B37" t="s">
        <v>284</v>
      </c>
      <c r="C37" s="119">
        <v>0</v>
      </c>
      <c r="D37" s="22">
        <f>0.1825</f>
        <v>0.1825</v>
      </c>
      <c r="E37" s="115">
        <f t="shared" si="2"/>
        <v>0.1825</v>
      </c>
      <c r="G37" s="124" t="s">
        <v>191</v>
      </c>
      <c r="H37" s="125">
        <v>0.5</v>
      </c>
      <c r="I37" s="22">
        <v>0</v>
      </c>
      <c r="J37" s="115">
        <f t="shared" si="0"/>
        <v>0.5</v>
      </c>
    </row>
    <row r="38" spans="1:10" x14ac:dyDescent="0.2">
      <c r="A38" s="118" t="s">
        <v>247</v>
      </c>
      <c r="B38" t="s">
        <v>285</v>
      </c>
      <c r="C38" s="119">
        <v>0</v>
      </c>
      <c r="D38" s="22">
        <f>0.7776</f>
        <v>0.77759999999999996</v>
      </c>
      <c r="E38" s="115">
        <f t="shared" si="2"/>
        <v>0.77759999999999996</v>
      </c>
      <c r="F38" s="24"/>
      <c r="G38" s="124" t="s">
        <v>146</v>
      </c>
      <c r="H38" s="125">
        <v>0.5</v>
      </c>
      <c r="I38" s="22">
        <v>0</v>
      </c>
      <c r="J38" s="115">
        <f t="shared" si="0"/>
        <v>0.5</v>
      </c>
    </row>
    <row r="39" spans="1:10" x14ac:dyDescent="0.2">
      <c r="A39" s="118" t="s">
        <v>287</v>
      </c>
      <c r="B39" t="s">
        <v>286</v>
      </c>
      <c r="C39" s="119">
        <v>0</v>
      </c>
      <c r="D39" s="22">
        <f>0.6585</f>
        <v>0.65849999999999997</v>
      </c>
      <c r="E39" s="115">
        <f t="shared" si="2"/>
        <v>0.65849999999999997</v>
      </c>
      <c r="G39" s="124" t="s">
        <v>149</v>
      </c>
      <c r="H39" s="125">
        <v>10</v>
      </c>
      <c r="I39" s="22">
        <v>0</v>
      </c>
      <c r="J39" s="115">
        <f t="shared" si="0"/>
        <v>10</v>
      </c>
    </row>
    <row r="40" spans="1:10" x14ac:dyDescent="0.2">
      <c r="A40" s="118" t="s">
        <v>248</v>
      </c>
      <c r="B40" t="s">
        <v>299</v>
      </c>
      <c r="C40" s="119">
        <v>0</v>
      </c>
      <c r="D40" s="22">
        <v>0.63529999999999998</v>
      </c>
      <c r="E40" s="115">
        <f>ABS(C40-D40)</f>
        <v>0.63529999999999998</v>
      </c>
      <c r="G40" s="124" t="s">
        <v>152</v>
      </c>
      <c r="H40" s="128">
        <v>2.2356321839080699</v>
      </c>
      <c r="I40" s="129">
        <v>0</v>
      </c>
      <c r="J40" s="115">
        <f t="shared" si="0"/>
        <v>2.2356321839080699</v>
      </c>
    </row>
    <row r="41" spans="1:10" x14ac:dyDescent="0.2">
      <c r="A41" s="118" t="s">
        <v>300</v>
      </c>
      <c r="B41" t="s">
        <v>301</v>
      </c>
      <c r="C41" s="119">
        <v>0</v>
      </c>
      <c r="D41" s="22">
        <v>0.94369999999999998</v>
      </c>
      <c r="E41" s="115">
        <f>ABS(C41-D41)</f>
        <v>0.94369999999999998</v>
      </c>
      <c r="G41" s="124" t="s">
        <v>62</v>
      </c>
      <c r="H41" s="128">
        <v>2.2356321839080699</v>
      </c>
      <c r="I41" s="129">
        <v>0</v>
      </c>
      <c r="J41" s="115">
        <f t="shared" si="0"/>
        <v>2.2356321839080699</v>
      </c>
    </row>
    <row r="42" spans="1:10" x14ac:dyDescent="0.2">
      <c r="A42" s="118" t="s">
        <v>279</v>
      </c>
      <c r="B42" t="s">
        <v>280</v>
      </c>
      <c r="C42" s="119">
        <v>0</v>
      </c>
      <c r="D42" s="22">
        <v>1.3862000000000001</v>
      </c>
      <c r="E42" s="115">
        <f>ABS(C42-D42)</f>
        <v>1.3862000000000001</v>
      </c>
      <c r="G42" s="124" t="s">
        <v>63</v>
      </c>
      <c r="H42" s="125">
        <v>0.5</v>
      </c>
      <c r="I42" s="22">
        <v>0</v>
      </c>
      <c r="J42" s="115">
        <f t="shared" si="0"/>
        <v>0.5</v>
      </c>
    </row>
    <row r="43" spans="1:10" x14ac:dyDescent="0.2">
      <c r="A43" s="118" t="s">
        <v>264</v>
      </c>
      <c r="B43" t="s">
        <v>302</v>
      </c>
      <c r="C43" s="119">
        <v>0</v>
      </c>
      <c r="D43" s="22">
        <v>2.6190000000000002</v>
      </c>
      <c r="E43" s="115">
        <f t="shared" si="2"/>
        <v>2.6190000000000002</v>
      </c>
      <c r="G43" s="124" t="s">
        <v>65</v>
      </c>
      <c r="H43" s="127">
        <v>2.2356321839080699</v>
      </c>
      <c r="I43" s="130">
        <v>0</v>
      </c>
      <c r="J43" s="115">
        <f t="shared" si="0"/>
        <v>2.2356321839080699</v>
      </c>
    </row>
    <row r="44" spans="1:10" x14ac:dyDescent="0.2">
      <c r="A44" s="118" t="s">
        <v>249</v>
      </c>
      <c r="B44" t="s">
        <v>288</v>
      </c>
      <c r="C44" s="119">
        <v>0</v>
      </c>
      <c r="D44" s="22">
        <f>2.115</f>
        <v>2.1150000000000002</v>
      </c>
      <c r="E44" s="115">
        <f t="shared" si="2"/>
        <v>2.1150000000000002</v>
      </c>
      <c r="G44" s="124" t="s">
        <v>66</v>
      </c>
      <c r="H44" s="127">
        <v>3.4482758620689702</v>
      </c>
      <c r="I44" s="130">
        <v>0</v>
      </c>
      <c r="J44" s="115">
        <f t="shared" si="0"/>
        <v>3.4482758620689702</v>
      </c>
    </row>
    <row r="45" spans="1:10" x14ac:dyDescent="0.2">
      <c r="A45" s="118" t="s">
        <v>250</v>
      </c>
      <c r="B45" t="s">
        <v>289</v>
      </c>
      <c r="C45" s="119">
        <v>0</v>
      </c>
      <c r="D45" s="22">
        <f>2.0232</f>
        <v>2.0232000000000001</v>
      </c>
      <c r="E45" s="115">
        <f t="shared" si="2"/>
        <v>2.0232000000000001</v>
      </c>
      <c r="G45" s="124" t="s">
        <v>67</v>
      </c>
      <c r="H45" s="127">
        <v>3.4482758620689702</v>
      </c>
      <c r="I45" s="130">
        <v>0</v>
      </c>
      <c r="J45" s="115">
        <f t="shared" si="0"/>
        <v>3.4482758620689702</v>
      </c>
    </row>
    <row r="46" spans="1:10" x14ac:dyDescent="0.2">
      <c r="A46" s="118" t="s">
        <v>251</v>
      </c>
      <c r="B46" t="s">
        <v>294</v>
      </c>
      <c r="C46" s="119">
        <v>0</v>
      </c>
      <c r="D46" s="22">
        <f>1.9471</f>
        <v>1.9471000000000001</v>
      </c>
      <c r="E46" s="115">
        <f t="shared" si="2"/>
        <v>1.9471000000000001</v>
      </c>
      <c r="G46" s="131" t="s">
        <v>68</v>
      </c>
      <c r="H46" s="132">
        <v>3.4482758620689702</v>
      </c>
      <c r="I46" s="133">
        <v>0</v>
      </c>
      <c r="J46" s="123">
        <f t="shared" si="0"/>
        <v>3.4482758620689702</v>
      </c>
    </row>
    <row r="47" spans="1:10" x14ac:dyDescent="0.2">
      <c r="A47" s="118" t="s">
        <v>252</v>
      </c>
      <c r="B47" t="s">
        <v>297</v>
      </c>
      <c r="C47" s="119">
        <v>0</v>
      </c>
      <c r="D47" s="22">
        <f>1.9205</f>
        <v>1.9205000000000001</v>
      </c>
      <c r="E47" s="115">
        <f t="shared" si="2"/>
        <v>1.9205000000000001</v>
      </c>
      <c r="I47" s="28" t="s">
        <v>31</v>
      </c>
      <c r="J47" s="28">
        <f>SUM(J3:J46)</f>
        <v>121.83000000000008</v>
      </c>
    </row>
    <row r="48" spans="1:10" x14ac:dyDescent="0.2">
      <c r="A48" s="118" t="s">
        <v>253</v>
      </c>
      <c r="B48" t="s">
        <v>295</v>
      </c>
      <c r="C48" s="119">
        <v>0</v>
      </c>
      <c r="D48" s="22">
        <f>2.5445</f>
        <v>2.5445000000000002</v>
      </c>
      <c r="E48" s="115">
        <f t="shared" si="2"/>
        <v>2.5445000000000002</v>
      </c>
      <c r="I48" s="28" t="s">
        <v>355</v>
      </c>
      <c r="J48" s="28">
        <f>J47/2</f>
        <v>60.915000000000042</v>
      </c>
    </row>
    <row r="49" spans="1:7" x14ac:dyDescent="0.2">
      <c r="A49" s="118" t="s">
        <v>254</v>
      </c>
      <c r="B49" t="s">
        <v>296</v>
      </c>
      <c r="C49" s="119">
        <v>0</v>
      </c>
      <c r="D49" s="22">
        <f>2.365</f>
        <v>2.3650000000000002</v>
      </c>
      <c r="E49" s="115">
        <f t="shared" si="2"/>
        <v>2.3650000000000002</v>
      </c>
    </row>
    <row r="50" spans="1:7" x14ac:dyDescent="0.2">
      <c r="A50" s="118" t="s">
        <v>255</v>
      </c>
      <c r="B50" t="s">
        <v>272</v>
      </c>
      <c r="C50" s="119">
        <v>0</v>
      </c>
      <c r="D50" s="22">
        <f>3.3626</f>
        <v>3.3626</v>
      </c>
      <c r="E50" s="115">
        <f t="shared" si="2"/>
        <v>3.3626</v>
      </c>
    </row>
    <row r="51" spans="1:7" x14ac:dyDescent="0.2">
      <c r="A51" s="118" t="s">
        <v>256</v>
      </c>
      <c r="B51" t="s">
        <v>290</v>
      </c>
      <c r="C51" s="119">
        <v>0</v>
      </c>
      <c r="D51" s="22">
        <f>3.6633</f>
        <v>3.6633</v>
      </c>
      <c r="E51" s="115">
        <f t="shared" si="2"/>
        <v>3.6633</v>
      </c>
    </row>
    <row r="52" spans="1:7" x14ac:dyDescent="0.2">
      <c r="A52" s="118" t="s">
        <v>257</v>
      </c>
      <c r="B52" t="s">
        <v>291</v>
      </c>
      <c r="C52" s="119">
        <v>0</v>
      </c>
      <c r="D52" s="22">
        <f>4.6302</f>
        <v>4.6302000000000003</v>
      </c>
      <c r="E52" s="115">
        <f t="shared" si="2"/>
        <v>4.6302000000000003</v>
      </c>
    </row>
    <row r="53" spans="1:7" x14ac:dyDescent="0.2">
      <c r="A53" s="118" t="s">
        <v>258</v>
      </c>
      <c r="B53" t="s">
        <v>292</v>
      </c>
      <c r="C53" s="119">
        <v>0</v>
      </c>
      <c r="D53" s="22">
        <f>4.5581</f>
        <v>4.5580999999999996</v>
      </c>
      <c r="E53" s="115">
        <f t="shared" si="2"/>
        <v>4.5580999999999996</v>
      </c>
    </row>
    <row r="54" spans="1:7" x14ac:dyDescent="0.2">
      <c r="A54" s="118" t="s">
        <v>259</v>
      </c>
      <c r="B54" t="s">
        <v>271</v>
      </c>
      <c r="C54" s="119">
        <v>0</v>
      </c>
      <c r="D54" s="22">
        <v>4.5529999999999999</v>
      </c>
      <c r="E54" s="115">
        <f>ABS(C54-D54)</f>
        <v>4.5529999999999999</v>
      </c>
    </row>
    <row r="55" spans="1:7" x14ac:dyDescent="0.2">
      <c r="A55" s="118" t="s">
        <v>274</v>
      </c>
      <c r="B55" t="s">
        <v>275</v>
      </c>
      <c r="C55" s="119">
        <v>0</v>
      </c>
      <c r="D55" s="22">
        <v>5.5824999999999996</v>
      </c>
      <c r="E55" s="115">
        <f t="shared" si="2"/>
        <v>5.5824999999999996</v>
      </c>
    </row>
    <row r="56" spans="1:7" x14ac:dyDescent="0.2">
      <c r="A56" s="118" t="s">
        <v>260</v>
      </c>
      <c r="B56" t="s">
        <v>276</v>
      </c>
      <c r="C56" s="119">
        <v>0</v>
      </c>
      <c r="D56" s="22">
        <v>6.1981000000000002</v>
      </c>
      <c r="E56" s="115">
        <f t="shared" si="2"/>
        <v>6.1981000000000002</v>
      </c>
    </row>
    <row r="57" spans="1:7" x14ac:dyDescent="0.2">
      <c r="A57" s="118" t="s">
        <v>261</v>
      </c>
      <c r="B57" t="s">
        <v>277</v>
      </c>
      <c r="C57" s="119">
        <v>0</v>
      </c>
      <c r="D57" s="22">
        <f>6.6582</f>
        <v>6.6581999999999999</v>
      </c>
      <c r="E57" s="115">
        <f t="shared" si="2"/>
        <v>6.6581999999999999</v>
      </c>
    </row>
    <row r="58" spans="1:7" x14ac:dyDescent="0.2">
      <c r="A58" s="120" t="s">
        <v>262</v>
      </c>
      <c r="B58" s="104" t="s">
        <v>293</v>
      </c>
      <c r="C58" s="121">
        <v>0</v>
      </c>
      <c r="D58" s="122">
        <f>11.3325</f>
        <v>11.3325</v>
      </c>
      <c r="E58" s="123">
        <f t="shared" si="2"/>
        <v>11.3325</v>
      </c>
    </row>
    <row r="59" spans="1:7" x14ac:dyDescent="0.2">
      <c r="D59" s="28" t="s">
        <v>31</v>
      </c>
      <c r="E59" s="28">
        <f>SUM(E3:E58)</f>
        <v>160.46239600000015</v>
      </c>
    </row>
    <row r="60" spans="1:7" x14ac:dyDescent="0.2">
      <c r="D60" s="28" t="s">
        <v>355</v>
      </c>
      <c r="E60" s="28">
        <f>E59/2</f>
        <v>80.231198000000077</v>
      </c>
    </row>
    <row r="63" spans="1:7" x14ac:dyDescent="0.2">
      <c r="G63" s="96"/>
    </row>
    <row r="64" spans="1:7" ht="24" customHeight="1" x14ac:dyDescent="0.2">
      <c r="G64" s="95"/>
    </row>
  </sheetData>
  <mergeCells count="2">
    <mergeCell ref="A1:E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6ED0-8F5D-FB45-A48D-CC26DFE82583}">
  <sheetPr>
    <tabColor theme="8" tint="0.79998168889431442"/>
  </sheetPr>
  <dimension ref="A1:AM61"/>
  <sheetViews>
    <sheetView topLeftCell="F1" zoomScale="75" workbookViewId="0">
      <selection activeCell="J34" sqref="J34"/>
    </sheetView>
  </sheetViews>
  <sheetFormatPr baseColWidth="10" defaultColWidth="10.6640625" defaultRowHeight="15" x14ac:dyDescent="0.2"/>
  <cols>
    <col min="1" max="1" width="20.1640625" customWidth="1"/>
    <col min="2" max="2" width="49.83203125" customWidth="1"/>
    <col min="3" max="3" width="31.83203125" customWidth="1"/>
    <col min="5" max="5" width="17.5" customWidth="1"/>
    <col min="6" max="6" width="12.6640625" customWidth="1"/>
    <col min="8" max="8" width="16.6640625" customWidth="1"/>
    <col min="9" max="9" width="14.6640625" customWidth="1"/>
    <col min="10" max="10" width="15.6640625" customWidth="1"/>
    <col min="12" max="12" width="11.6640625" customWidth="1"/>
    <col min="13" max="13" width="15.5" customWidth="1"/>
    <col min="37" max="37" width="11.1640625" bestFit="1" customWidth="1"/>
    <col min="39" max="40" width="11.1640625" bestFit="1" customWidth="1"/>
  </cols>
  <sheetData>
    <row r="1" spans="1:39" x14ac:dyDescent="0.2">
      <c r="A1" t="s">
        <v>23</v>
      </c>
      <c r="B1" t="s">
        <v>24</v>
      </c>
      <c r="C1" t="s">
        <v>322</v>
      </c>
    </row>
    <row r="2" spans="1:39" x14ac:dyDescent="0.2">
      <c r="A2" s="49" t="s">
        <v>172</v>
      </c>
      <c r="B2" s="54" t="s">
        <v>33</v>
      </c>
      <c r="C2" s="55">
        <v>14</v>
      </c>
      <c r="E2" t="s">
        <v>210</v>
      </c>
      <c r="F2" s="63" t="s">
        <v>172</v>
      </c>
      <c r="G2" s="63" t="s">
        <v>173</v>
      </c>
      <c r="H2" s="63" t="s">
        <v>174</v>
      </c>
      <c r="I2" s="63" t="s">
        <v>175</v>
      </c>
      <c r="J2" s="63" t="s">
        <v>176</v>
      </c>
      <c r="K2" s="63" t="s">
        <v>177</v>
      </c>
      <c r="L2" s="63" t="s">
        <v>178</v>
      </c>
      <c r="M2" s="63" t="s">
        <v>179</v>
      </c>
      <c r="N2" s="63" t="s">
        <v>180</v>
      </c>
      <c r="O2" s="63" t="s">
        <v>181</v>
      </c>
      <c r="P2" s="63" t="s">
        <v>182</v>
      </c>
      <c r="Q2" s="63" t="s">
        <v>183</v>
      </c>
      <c r="R2" s="63" t="s">
        <v>184</v>
      </c>
      <c r="S2" s="63" t="s">
        <v>185</v>
      </c>
      <c r="T2" s="63" t="s">
        <v>186</v>
      </c>
      <c r="U2" s="63" t="s">
        <v>187</v>
      </c>
      <c r="V2" s="63" t="s">
        <v>188</v>
      </c>
      <c r="W2" s="63" t="s">
        <v>189</v>
      </c>
      <c r="X2" s="63" t="s">
        <v>190</v>
      </c>
      <c r="Y2" s="63" t="s">
        <v>191</v>
      </c>
      <c r="Z2" s="63" t="s">
        <v>146</v>
      </c>
      <c r="AA2" s="63" t="s">
        <v>149</v>
      </c>
      <c r="AB2" s="63" t="s">
        <v>152</v>
      </c>
      <c r="AC2" s="63" t="s">
        <v>156</v>
      </c>
      <c r="AD2" s="63" t="s">
        <v>159</v>
      </c>
      <c r="AE2" s="63" t="s">
        <v>62</v>
      </c>
      <c r="AF2" s="63" t="s">
        <v>63</v>
      </c>
      <c r="AG2" s="63" t="s">
        <v>64</v>
      </c>
      <c r="AH2" s="63" t="s">
        <v>65</v>
      </c>
      <c r="AI2" s="63" t="s">
        <v>66</v>
      </c>
      <c r="AJ2" s="63" t="s">
        <v>67</v>
      </c>
      <c r="AK2" s="63" t="s">
        <v>68</v>
      </c>
      <c r="AL2" s="63" t="s">
        <v>69</v>
      </c>
    </row>
    <row r="3" spans="1:39" x14ac:dyDescent="0.2">
      <c r="A3" s="50" t="s">
        <v>173</v>
      </c>
      <c r="B3" s="56" t="s">
        <v>38</v>
      </c>
      <c r="C3" s="55">
        <v>9</v>
      </c>
      <c r="E3" t="s">
        <v>192</v>
      </c>
      <c r="F3">
        <v>3.4482758620689703E-2</v>
      </c>
      <c r="G3">
        <v>3.4482758620689655E-2</v>
      </c>
      <c r="H3">
        <v>3.4482758620689655E-2</v>
      </c>
      <c r="I3">
        <v>3.4482758620689655E-2</v>
      </c>
      <c r="J3">
        <v>3.4482758620689655E-2</v>
      </c>
      <c r="K3">
        <v>3.4482758620689655E-2</v>
      </c>
      <c r="L3">
        <v>3.4482758620689655E-2</v>
      </c>
      <c r="M3">
        <v>3.4482758620689655E-2</v>
      </c>
      <c r="N3">
        <v>3.4482758620689655E-2</v>
      </c>
      <c r="O3">
        <v>3.4482758620689655E-2</v>
      </c>
      <c r="P3">
        <v>3.4482758620689655E-2</v>
      </c>
      <c r="Q3">
        <v>3.4482758620689655E-2</v>
      </c>
      <c r="R3">
        <v>3.4482758620689655E-2</v>
      </c>
      <c r="S3">
        <v>3.4482758620689655E-2</v>
      </c>
      <c r="T3">
        <v>3.4482758620689655E-2</v>
      </c>
      <c r="U3">
        <v>3.4482758620689655E-2</v>
      </c>
      <c r="V3">
        <v>3.4482758620689655E-2</v>
      </c>
      <c r="W3">
        <v>3.4482758620689655E-2</v>
      </c>
      <c r="X3">
        <v>3.4482758620689655E-2</v>
      </c>
      <c r="Y3">
        <v>3.4482758620689655E-2</v>
      </c>
      <c r="Z3">
        <v>3.4482758620689655E-2</v>
      </c>
      <c r="AA3">
        <v>3.4482758620689655E-2</v>
      </c>
      <c r="AB3">
        <v>3.4482758620689655E-2</v>
      </c>
      <c r="AC3">
        <v>3.4482758620689655E-2</v>
      </c>
      <c r="AD3">
        <v>3.4482758620689655E-2</v>
      </c>
      <c r="AE3">
        <v>3.4482758620689655E-2</v>
      </c>
      <c r="AF3">
        <v>3.4482758620689655E-2</v>
      </c>
      <c r="AG3">
        <v>3.4482758620689655E-2</v>
      </c>
      <c r="AH3">
        <v>3.4482758620689655E-2</v>
      </c>
      <c r="AI3">
        <v>3.4482758620689655E-2</v>
      </c>
      <c r="AJ3">
        <v>3.4482758620689655E-2</v>
      </c>
      <c r="AK3">
        <v>3.4482758620689655E-2</v>
      </c>
      <c r="AL3">
        <v>3.4482758620689655E-2</v>
      </c>
      <c r="AM3">
        <f>SUM(F3:AL3)</f>
        <v>1.1379310344827585</v>
      </c>
    </row>
    <row r="4" spans="1:39" x14ac:dyDescent="0.2">
      <c r="A4" s="50" t="s">
        <v>174</v>
      </c>
      <c r="B4" s="56" t="s">
        <v>43</v>
      </c>
      <c r="C4" s="55">
        <v>10</v>
      </c>
      <c r="E4" s="28" t="s">
        <v>193</v>
      </c>
      <c r="F4" s="53">
        <v>0.1</v>
      </c>
      <c r="G4" s="53">
        <v>5.0000000000000001E-3</v>
      </c>
      <c r="H4" s="53">
        <v>5.0000000000000001E-3</v>
      </c>
      <c r="I4" s="53">
        <v>4.9999999999999975E-3</v>
      </c>
      <c r="J4" s="53">
        <v>5.0000000000000044E-3</v>
      </c>
      <c r="K4" s="53">
        <v>0.1</v>
      </c>
      <c r="L4" s="53">
        <v>5.0000000000000001E-3</v>
      </c>
      <c r="M4" s="53">
        <v>5.000000000000001E-3</v>
      </c>
      <c r="N4" s="53">
        <v>0.1</v>
      </c>
      <c r="O4" s="53">
        <v>5.0000000000000001E-3</v>
      </c>
      <c r="P4" s="53">
        <v>5.0000000000000001E-3</v>
      </c>
      <c r="Q4" s="53">
        <v>5.0000000000000001E-3</v>
      </c>
      <c r="R4" s="53">
        <v>5.0000000000000001E-3</v>
      </c>
      <c r="S4" s="53">
        <v>5.0000000000000001E-3</v>
      </c>
      <c r="T4" s="53">
        <v>0.1</v>
      </c>
      <c r="U4" s="53">
        <v>5.0000000000000001E-3</v>
      </c>
      <c r="V4" s="53">
        <v>5.0000000000000001E-3</v>
      </c>
      <c r="W4" s="53">
        <v>0.1</v>
      </c>
      <c r="X4" s="53">
        <v>5.0000000000000001E-3</v>
      </c>
      <c r="Y4" s="53">
        <v>5.0000000000000001E-3</v>
      </c>
      <c r="Z4" s="53">
        <v>5.0000000000000001E-3</v>
      </c>
      <c r="AA4" s="53">
        <v>0.1</v>
      </c>
      <c r="AB4" s="53">
        <v>2.2356321839080699E-2</v>
      </c>
      <c r="AC4" s="53">
        <v>0.1</v>
      </c>
      <c r="AD4" s="53">
        <v>5.0000000000000001E-3</v>
      </c>
      <c r="AE4" s="53">
        <v>2.2356321839080699E-2</v>
      </c>
      <c r="AF4" s="53">
        <v>5.0000000000000001E-3</v>
      </c>
      <c r="AG4" s="53">
        <v>5.0000000000000001E-3</v>
      </c>
      <c r="AH4" s="53">
        <v>2.2356321839080699E-2</v>
      </c>
      <c r="AI4" s="53">
        <v>3.4482758620689703E-2</v>
      </c>
      <c r="AJ4" s="53">
        <v>3.4482758620689703E-2</v>
      </c>
      <c r="AK4" s="53">
        <v>3.4482758620689703E-2</v>
      </c>
      <c r="AL4" s="53">
        <v>3.4482758620689703E-2</v>
      </c>
      <c r="AM4">
        <f>SUM(F4:AL4)</f>
        <v>1.0000000000000009</v>
      </c>
    </row>
    <row r="5" spans="1:39" x14ac:dyDescent="0.2">
      <c r="A5" s="50" t="s">
        <v>175</v>
      </c>
      <c r="B5" s="56" t="s">
        <v>48</v>
      </c>
      <c r="C5" s="55">
        <v>10</v>
      </c>
    </row>
    <row r="6" spans="1:39" x14ac:dyDescent="0.2">
      <c r="A6" s="50" t="s">
        <v>176</v>
      </c>
      <c r="B6" s="56" t="s">
        <v>53</v>
      </c>
      <c r="C6" s="55">
        <v>10</v>
      </c>
      <c r="F6" s="63" t="s">
        <v>172</v>
      </c>
      <c r="G6" s="63" t="s">
        <v>173</v>
      </c>
      <c r="H6" s="63" t="s">
        <v>174</v>
      </c>
      <c r="I6" s="63" t="s">
        <v>175</v>
      </c>
      <c r="J6" s="63" t="s">
        <v>176</v>
      </c>
      <c r="K6" s="63" t="s">
        <v>177</v>
      </c>
      <c r="L6" s="63" t="s">
        <v>178</v>
      </c>
      <c r="M6" s="63" t="s">
        <v>179</v>
      </c>
      <c r="N6" s="63" t="s">
        <v>180</v>
      </c>
      <c r="O6" s="63" t="s">
        <v>181</v>
      </c>
      <c r="P6" s="63" t="s">
        <v>182</v>
      </c>
      <c r="Q6" s="63" t="s">
        <v>183</v>
      </c>
      <c r="R6" s="63" t="s">
        <v>184</v>
      </c>
      <c r="S6" s="63" t="s">
        <v>185</v>
      </c>
      <c r="T6" s="63" t="s">
        <v>186</v>
      </c>
      <c r="U6" s="63" t="s">
        <v>187</v>
      </c>
      <c r="V6" s="63" t="s">
        <v>188</v>
      </c>
      <c r="W6" s="63" t="s">
        <v>189</v>
      </c>
      <c r="X6" s="63" t="s">
        <v>190</v>
      </c>
      <c r="Y6" s="63" t="s">
        <v>191</v>
      </c>
      <c r="Z6" s="63" t="s">
        <v>146</v>
      </c>
      <c r="AA6" s="63" t="s">
        <v>149</v>
      </c>
      <c r="AB6" s="63" t="s">
        <v>152</v>
      </c>
      <c r="AC6" s="63" t="s">
        <v>156</v>
      </c>
      <c r="AD6" s="63" t="s">
        <v>159</v>
      </c>
      <c r="AE6" s="64" t="s">
        <v>62</v>
      </c>
      <c r="AF6" s="64" t="s">
        <v>63</v>
      </c>
      <c r="AG6" s="64" t="s">
        <v>64</v>
      </c>
      <c r="AH6" s="64" t="s">
        <v>65</v>
      </c>
      <c r="AI6" s="64" t="s">
        <v>66</v>
      </c>
      <c r="AJ6" s="64" t="s">
        <v>67</v>
      </c>
      <c r="AK6" s="64" t="s">
        <v>68</v>
      </c>
      <c r="AL6" s="64" t="s">
        <v>69</v>
      </c>
    </row>
    <row r="7" spans="1:39" x14ac:dyDescent="0.2">
      <c r="A7" s="50" t="s">
        <v>177</v>
      </c>
      <c r="B7" s="57" t="s">
        <v>58</v>
      </c>
      <c r="C7" s="55">
        <v>17</v>
      </c>
      <c r="E7" t="s">
        <v>197</v>
      </c>
      <c r="F7" s="63">
        <v>14</v>
      </c>
      <c r="G7" s="63">
        <v>9</v>
      </c>
      <c r="H7" s="63">
        <v>10</v>
      </c>
      <c r="I7" s="63">
        <v>10</v>
      </c>
      <c r="J7" s="63">
        <v>10</v>
      </c>
      <c r="K7" s="63">
        <v>17</v>
      </c>
      <c r="L7" s="63">
        <v>11</v>
      </c>
      <c r="M7" s="63">
        <v>9</v>
      </c>
      <c r="N7" s="63">
        <v>13</v>
      </c>
      <c r="O7" s="63">
        <v>8</v>
      </c>
      <c r="P7" s="63">
        <v>7</v>
      </c>
      <c r="Q7" s="63">
        <v>7</v>
      </c>
      <c r="R7" s="63">
        <v>8</v>
      </c>
      <c r="S7" s="63">
        <v>10</v>
      </c>
      <c r="T7" s="63">
        <v>16</v>
      </c>
      <c r="U7" s="63">
        <v>8</v>
      </c>
      <c r="V7" s="63">
        <v>7</v>
      </c>
      <c r="W7" s="63">
        <v>13</v>
      </c>
      <c r="X7" s="63">
        <v>11</v>
      </c>
      <c r="Y7" s="63">
        <v>9</v>
      </c>
      <c r="Z7" s="63">
        <v>11</v>
      </c>
      <c r="AA7" s="63">
        <v>13</v>
      </c>
      <c r="AB7" s="63">
        <v>12</v>
      </c>
      <c r="AC7" s="63">
        <v>16</v>
      </c>
      <c r="AD7" s="63">
        <v>9</v>
      </c>
      <c r="AE7" s="64">
        <v>12</v>
      </c>
      <c r="AF7" s="64">
        <v>9</v>
      </c>
      <c r="AG7" s="64">
        <v>11</v>
      </c>
      <c r="AH7" s="64">
        <v>12</v>
      </c>
      <c r="AI7" s="64">
        <v>12</v>
      </c>
      <c r="AJ7" s="64">
        <v>12</v>
      </c>
      <c r="AK7" s="64">
        <v>10</v>
      </c>
      <c r="AL7" s="64">
        <v>13</v>
      </c>
    </row>
    <row r="8" spans="1:39" x14ac:dyDescent="0.2">
      <c r="A8" s="51" t="s">
        <v>178</v>
      </c>
      <c r="B8" s="12" t="s">
        <v>72</v>
      </c>
      <c r="C8" s="58">
        <v>11</v>
      </c>
    </row>
    <row r="9" spans="1:39" x14ac:dyDescent="0.2">
      <c r="A9" s="51" t="s">
        <v>179</v>
      </c>
      <c r="B9" s="12" t="s">
        <v>77</v>
      </c>
      <c r="C9" s="58">
        <v>9</v>
      </c>
      <c r="E9" t="s">
        <v>209</v>
      </c>
      <c r="F9">
        <f>SUMPRODUCT(F7:AL7,F3:AL3)</f>
        <v>12.379310344827585</v>
      </c>
      <c r="H9" s="146" t="s">
        <v>211</v>
      </c>
      <c r="I9" s="146"/>
      <c r="J9" s="146"/>
      <c r="K9" s="146"/>
      <c r="L9" s="146"/>
    </row>
    <row r="10" spans="1:39" x14ac:dyDescent="0.2">
      <c r="A10" s="51" t="s">
        <v>180</v>
      </c>
      <c r="B10" s="59" t="s">
        <v>81</v>
      </c>
      <c r="C10" s="58">
        <v>13</v>
      </c>
      <c r="H10" s="27" t="s">
        <v>212</v>
      </c>
      <c r="I10" s="27">
        <f>SUMPRODUCT(F7:AL7,F4:AL4)</f>
        <v>13.49551724137932</v>
      </c>
    </row>
    <row r="11" spans="1:39" x14ac:dyDescent="0.2">
      <c r="A11" s="51" t="s">
        <v>181</v>
      </c>
      <c r="B11" s="12" t="s">
        <v>86</v>
      </c>
      <c r="C11" s="58">
        <v>8</v>
      </c>
      <c r="E11" s="145" t="s">
        <v>208</v>
      </c>
      <c r="F11" s="145"/>
    </row>
    <row r="12" spans="1:39" x14ac:dyDescent="0.2">
      <c r="A12" s="51" t="s">
        <v>182</v>
      </c>
      <c r="B12" s="12" t="s">
        <v>91</v>
      </c>
      <c r="C12" s="58">
        <v>7</v>
      </c>
      <c r="E12" s="41" t="s">
        <v>194</v>
      </c>
      <c r="F12" s="41">
        <v>1</v>
      </c>
    </row>
    <row r="13" spans="1:39" x14ac:dyDescent="0.2">
      <c r="A13" s="51" t="s">
        <v>183</v>
      </c>
      <c r="B13" s="12" t="s">
        <v>96</v>
      </c>
      <c r="C13" s="58">
        <v>7</v>
      </c>
      <c r="E13" s="41" t="s">
        <v>195</v>
      </c>
      <c r="F13" s="65">
        <v>0.1</v>
      </c>
    </row>
    <row r="14" spans="1:39" x14ac:dyDescent="0.2">
      <c r="A14" s="42" t="s">
        <v>184</v>
      </c>
      <c r="B14" s="23" t="s">
        <v>105</v>
      </c>
      <c r="C14" s="25">
        <v>8</v>
      </c>
      <c r="E14" s="41" t="s">
        <v>196</v>
      </c>
      <c r="F14" s="66">
        <v>5.0000000000000001E-3</v>
      </c>
    </row>
    <row r="15" spans="1:39" x14ac:dyDescent="0.2">
      <c r="A15" s="42" t="s">
        <v>185</v>
      </c>
      <c r="B15" s="23" t="s">
        <v>110</v>
      </c>
      <c r="C15" s="25">
        <v>10</v>
      </c>
    </row>
    <row r="16" spans="1:39" x14ac:dyDescent="0.2">
      <c r="A16" s="42" t="s">
        <v>186</v>
      </c>
      <c r="B16" s="23" t="s">
        <v>119</v>
      </c>
      <c r="C16" s="25">
        <v>16</v>
      </c>
      <c r="E16" s="83" t="s">
        <v>213</v>
      </c>
      <c r="F16" s="83" t="s">
        <v>214</v>
      </c>
      <c r="G16" s="83"/>
      <c r="H16" s="83"/>
      <c r="I16" s="83"/>
    </row>
    <row r="17" spans="1:11" x14ac:dyDescent="0.2">
      <c r="A17" s="42" t="s">
        <v>187</v>
      </c>
      <c r="B17" s="23" t="s">
        <v>123</v>
      </c>
      <c r="C17" s="25">
        <v>8</v>
      </c>
      <c r="E17" s="83" t="s">
        <v>215</v>
      </c>
      <c r="F17" s="83">
        <f>SUM(F4:K4)</f>
        <v>0.22000000000000003</v>
      </c>
      <c r="G17" s="83"/>
      <c r="H17" s="83"/>
      <c r="I17" s="83"/>
    </row>
    <row r="18" spans="1:11" ht="18" customHeight="1" x14ac:dyDescent="0.35">
      <c r="A18" s="42" t="s">
        <v>188</v>
      </c>
      <c r="B18" s="23" t="s">
        <v>127</v>
      </c>
      <c r="C18" s="25">
        <v>7</v>
      </c>
      <c r="E18" s="83" t="s">
        <v>216</v>
      </c>
      <c r="F18" s="83">
        <f>SUM(L4:Q4)</f>
        <v>0.12500000000000003</v>
      </c>
      <c r="G18" s="84"/>
      <c r="H18" s="83"/>
      <c r="I18" s="83"/>
      <c r="K18" s="97"/>
    </row>
    <row r="19" spans="1:11" x14ac:dyDescent="0.2">
      <c r="A19" s="42" t="s">
        <v>189</v>
      </c>
      <c r="B19" s="60" t="s">
        <v>132</v>
      </c>
      <c r="C19" s="25">
        <v>13</v>
      </c>
      <c r="E19" s="83" t="s">
        <v>217</v>
      </c>
      <c r="F19" s="83">
        <f>SUM(R4:AL4)</f>
        <v>0.65500000000000114</v>
      </c>
      <c r="G19" s="83"/>
      <c r="H19" s="83"/>
      <c r="I19" s="83"/>
    </row>
    <row r="20" spans="1:11" x14ac:dyDescent="0.2">
      <c r="A20" s="42" t="s">
        <v>190</v>
      </c>
      <c r="B20" s="23" t="s">
        <v>137</v>
      </c>
      <c r="C20" s="25">
        <v>11</v>
      </c>
      <c r="E20" s="83"/>
      <c r="F20" s="83"/>
      <c r="G20" s="83"/>
      <c r="H20" s="83"/>
      <c r="I20" s="83"/>
    </row>
    <row r="21" spans="1:11" x14ac:dyDescent="0.2">
      <c r="A21" s="42" t="s">
        <v>191</v>
      </c>
      <c r="B21" s="23" t="s">
        <v>141</v>
      </c>
      <c r="C21" s="25">
        <v>9</v>
      </c>
      <c r="E21" s="83"/>
      <c r="F21" s="83"/>
      <c r="G21" s="83"/>
      <c r="H21" s="83"/>
      <c r="I21" s="83"/>
    </row>
    <row r="22" spans="1:11" x14ac:dyDescent="0.2">
      <c r="A22" s="42" t="s">
        <v>146</v>
      </c>
      <c r="B22" s="22" t="s">
        <v>198</v>
      </c>
      <c r="C22" s="25">
        <v>11</v>
      </c>
      <c r="E22" s="83"/>
      <c r="F22" s="83"/>
      <c r="G22" s="83"/>
      <c r="H22" s="83"/>
      <c r="I22" s="83"/>
    </row>
    <row r="23" spans="1:11" ht="20" customHeight="1" x14ac:dyDescent="0.2">
      <c r="A23" s="42" t="s">
        <v>149</v>
      </c>
      <c r="B23" s="23" t="s">
        <v>199</v>
      </c>
      <c r="C23" s="25">
        <v>13</v>
      </c>
      <c r="E23" s="83"/>
      <c r="F23" s="83"/>
      <c r="G23" s="83"/>
      <c r="H23" s="83"/>
      <c r="I23" s="83"/>
    </row>
    <row r="24" spans="1:11" x14ac:dyDescent="0.2">
      <c r="A24" s="42" t="s">
        <v>152</v>
      </c>
      <c r="B24" s="23" t="s">
        <v>200</v>
      </c>
      <c r="C24" s="25">
        <v>12</v>
      </c>
      <c r="E24" s="83"/>
      <c r="F24" s="83"/>
      <c r="G24" s="83"/>
      <c r="H24" s="83"/>
      <c r="I24" s="83"/>
    </row>
    <row r="25" spans="1:11" x14ac:dyDescent="0.2">
      <c r="A25" s="42" t="s">
        <v>156</v>
      </c>
      <c r="B25" s="23" t="s">
        <v>201</v>
      </c>
      <c r="C25" s="25">
        <v>16</v>
      </c>
      <c r="E25" s="83"/>
      <c r="F25" s="83"/>
      <c r="G25" s="83"/>
      <c r="H25" s="83"/>
      <c r="I25" s="83"/>
    </row>
    <row r="26" spans="1:11" x14ac:dyDescent="0.2">
      <c r="A26" s="42" t="s">
        <v>159</v>
      </c>
      <c r="B26" s="23" t="s">
        <v>202</v>
      </c>
      <c r="C26" s="25">
        <v>9</v>
      </c>
      <c r="E26" s="83"/>
      <c r="F26" s="83"/>
      <c r="G26" s="83"/>
      <c r="H26" s="83"/>
      <c r="I26" s="83"/>
    </row>
    <row r="27" spans="1:11" x14ac:dyDescent="0.2">
      <c r="A27" s="52" t="s">
        <v>62</v>
      </c>
      <c r="B27" s="61" t="s">
        <v>203</v>
      </c>
      <c r="C27" s="62">
        <v>12</v>
      </c>
      <c r="E27" s="83"/>
      <c r="F27" s="83"/>
      <c r="G27" s="83"/>
      <c r="H27" s="83"/>
      <c r="I27" s="83"/>
    </row>
    <row r="28" spans="1:11" x14ac:dyDescent="0.2">
      <c r="A28" s="52" t="s">
        <v>63</v>
      </c>
      <c r="B28" s="61" t="s">
        <v>204</v>
      </c>
      <c r="C28" s="62">
        <v>9</v>
      </c>
      <c r="E28" s="83"/>
      <c r="F28" s="83"/>
      <c r="G28" s="83"/>
      <c r="H28" s="83"/>
      <c r="I28" s="83"/>
    </row>
    <row r="29" spans="1:11" x14ac:dyDescent="0.2">
      <c r="A29" s="52" t="s">
        <v>64</v>
      </c>
      <c r="B29" s="61" t="s">
        <v>166</v>
      </c>
      <c r="C29" s="62">
        <v>11</v>
      </c>
      <c r="E29" s="83"/>
      <c r="F29" s="83"/>
      <c r="G29" s="83"/>
      <c r="H29" s="83"/>
      <c r="I29" s="83"/>
    </row>
    <row r="30" spans="1:11" x14ac:dyDescent="0.2">
      <c r="A30" s="52" t="s">
        <v>65</v>
      </c>
      <c r="B30" s="61" t="s">
        <v>168</v>
      </c>
      <c r="C30" s="62">
        <v>12</v>
      </c>
      <c r="E30" s="83"/>
      <c r="F30" s="83"/>
      <c r="G30" s="83"/>
      <c r="H30" s="83"/>
      <c r="I30" s="83"/>
    </row>
    <row r="31" spans="1:11" x14ac:dyDescent="0.2">
      <c r="A31" s="52" t="s">
        <v>66</v>
      </c>
      <c r="B31" s="61" t="s">
        <v>206</v>
      </c>
      <c r="C31" s="62">
        <v>12</v>
      </c>
      <c r="E31" s="83"/>
      <c r="F31" s="83"/>
      <c r="G31" s="83"/>
      <c r="H31" s="83"/>
      <c r="I31" s="83"/>
    </row>
    <row r="32" spans="1:11" x14ac:dyDescent="0.2">
      <c r="A32" s="52" t="s">
        <v>67</v>
      </c>
      <c r="B32" s="61" t="s">
        <v>205</v>
      </c>
      <c r="C32" s="62">
        <v>12</v>
      </c>
      <c r="E32" s="83"/>
      <c r="F32" s="83"/>
      <c r="G32" s="83"/>
      <c r="H32" s="83"/>
      <c r="I32" s="83"/>
    </row>
    <row r="33" spans="1:12" x14ac:dyDescent="0.2">
      <c r="A33" s="52" t="s">
        <v>68</v>
      </c>
      <c r="B33" s="61" t="s">
        <v>68</v>
      </c>
      <c r="C33" s="62">
        <v>10</v>
      </c>
      <c r="E33" s="83"/>
      <c r="F33" s="83"/>
      <c r="G33" s="83"/>
      <c r="H33" s="83"/>
      <c r="I33" s="83"/>
    </row>
    <row r="34" spans="1:12" x14ac:dyDescent="0.2">
      <c r="A34" s="52" t="s">
        <v>69</v>
      </c>
      <c r="B34" s="61" t="s">
        <v>207</v>
      </c>
      <c r="C34" s="62">
        <v>13</v>
      </c>
      <c r="E34" s="83"/>
      <c r="F34" s="83"/>
      <c r="G34" s="83"/>
      <c r="H34" s="83"/>
      <c r="I34" s="83"/>
    </row>
    <row r="35" spans="1:12" x14ac:dyDescent="0.2">
      <c r="E35" s="83"/>
      <c r="F35" s="83"/>
      <c r="G35" s="83"/>
      <c r="H35" s="83"/>
      <c r="I35" s="83"/>
    </row>
    <row r="36" spans="1:12" x14ac:dyDescent="0.2">
      <c r="E36" s="83"/>
      <c r="F36" s="83"/>
      <c r="G36" s="83"/>
      <c r="H36" s="83"/>
      <c r="I36" s="83"/>
    </row>
    <row r="45" spans="1:12" x14ac:dyDescent="0.2">
      <c r="L45" s="43"/>
    </row>
    <row r="46" spans="1:12" x14ac:dyDescent="0.2">
      <c r="L46" s="21"/>
    </row>
    <row r="52" spans="8:11" x14ac:dyDescent="0.2">
      <c r="H52" s="1"/>
      <c r="I52" s="1"/>
      <c r="K52" s="21"/>
    </row>
    <row r="53" spans="8:11" x14ac:dyDescent="0.2">
      <c r="H53" s="5"/>
      <c r="I53" s="5"/>
      <c r="K53" s="21"/>
    </row>
    <row r="54" spans="8:11" x14ac:dyDescent="0.2">
      <c r="H54" s="5"/>
      <c r="I54" s="5"/>
      <c r="K54" s="21"/>
    </row>
    <row r="55" spans="8:11" x14ac:dyDescent="0.2">
      <c r="H55" s="5"/>
      <c r="I55" s="5"/>
      <c r="K55" s="21"/>
    </row>
    <row r="56" spans="8:11" x14ac:dyDescent="0.2">
      <c r="H56" s="5"/>
      <c r="I56" s="5"/>
      <c r="K56" s="21"/>
    </row>
    <row r="57" spans="8:11" x14ac:dyDescent="0.2">
      <c r="H57" s="5"/>
      <c r="I57" s="5"/>
      <c r="K57" s="21"/>
    </row>
    <row r="58" spans="8:11" x14ac:dyDescent="0.2">
      <c r="H58" s="5"/>
      <c r="I58" s="5"/>
      <c r="K58" s="21"/>
    </row>
    <row r="59" spans="8:11" x14ac:dyDescent="0.2">
      <c r="H59" s="5"/>
      <c r="I59" s="5"/>
      <c r="K59" s="21"/>
    </row>
    <row r="60" spans="8:11" x14ac:dyDescent="0.2">
      <c r="H60" s="5"/>
      <c r="I60" s="5"/>
      <c r="K60" s="21"/>
    </row>
    <row r="61" spans="8:11" x14ac:dyDescent="0.2">
      <c r="J61" s="21"/>
    </row>
  </sheetData>
  <mergeCells count="2">
    <mergeCell ref="E11:F11"/>
    <mergeCell ref="H9:L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98F2-7373-E94A-89C4-9A40CF1C6C87}">
  <sheetPr>
    <tabColor theme="9" tint="0.79998168889431442"/>
  </sheetPr>
  <dimension ref="A1:AG26"/>
  <sheetViews>
    <sheetView workbookViewId="0">
      <selection activeCell="V22" sqref="V22"/>
    </sheetView>
  </sheetViews>
  <sheetFormatPr baseColWidth="10" defaultRowHeight="15" x14ac:dyDescent="0.2"/>
  <cols>
    <col min="1" max="1" width="26.83203125" customWidth="1"/>
    <col min="2" max="2" width="11.1640625" customWidth="1"/>
    <col min="5" max="5" width="11.83203125" customWidth="1"/>
  </cols>
  <sheetData>
    <row r="1" spans="1:33" x14ac:dyDescent="0.2">
      <c r="B1">
        <v>16</v>
      </c>
      <c r="C1">
        <v>8</v>
      </c>
      <c r="D1">
        <v>16</v>
      </c>
      <c r="E1">
        <v>12</v>
      </c>
      <c r="F1">
        <v>12</v>
      </c>
      <c r="G1">
        <v>11</v>
      </c>
      <c r="H1">
        <v>12</v>
      </c>
      <c r="I1">
        <v>13</v>
      </c>
      <c r="J1">
        <v>10</v>
      </c>
      <c r="K1">
        <v>13</v>
      </c>
      <c r="L1">
        <v>12</v>
      </c>
      <c r="M1">
        <v>13</v>
      </c>
      <c r="N1">
        <v>9</v>
      </c>
      <c r="O1">
        <v>10</v>
      </c>
      <c r="P1">
        <v>10</v>
      </c>
      <c r="Q1">
        <v>8</v>
      </c>
      <c r="R1">
        <v>7</v>
      </c>
      <c r="S1">
        <v>7</v>
      </c>
      <c r="T1">
        <v>11</v>
      </c>
      <c r="U1">
        <v>11</v>
      </c>
      <c r="V1">
        <v>17</v>
      </c>
      <c r="W1">
        <v>10</v>
      </c>
      <c r="X1">
        <v>8</v>
      </c>
      <c r="Y1">
        <v>9</v>
      </c>
      <c r="Z1">
        <v>9</v>
      </c>
      <c r="AA1">
        <v>14</v>
      </c>
      <c r="AB1">
        <v>9</v>
      </c>
      <c r="AC1">
        <v>9</v>
      </c>
      <c r="AD1">
        <v>7</v>
      </c>
      <c r="AE1">
        <v>11</v>
      </c>
      <c r="AF1">
        <v>12</v>
      </c>
      <c r="AG1">
        <v>10</v>
      </c>
    </row>
    <row r="2" spans="1:33" x14ac:dyDescent="0.2">
      <c r="B2" t="s">
        <v>156</v>
      </c>
      <c r="C2" t="s">
        <v>181</v>
      </c>
      <c r="D2" t="s">
        <v>186</v>
      </c>
      <c r="E2" t="s">
        <v>65</v>
      </c>
      <c r="F2" t="s">
        <v>66</v>
      </c>
      <c r="G2" t="s">
        <v>190</v>
      </c>
      <c r="H2" t="s">
        <v>67</v>
      </c>
      <c r="I2" t="s">
        <v>149</v>
      </c>
      <c r="J2" t="s">
        <v>176</v>
      </c>
      <c r="K2" t="s">
        <v>189</v>
      </c>
      <c r="L2" t="s">
        <v>152</v>
      </c>
      <c r="M2" t="s">
        <v>69</v>
      </c>
      <c r="N2" t="s">
        <v>173</v>
      </c>
      <c r="O2" t="s">
        <v>175</v>
      </c>
      <c r="P2" t="s">
        <v>68</v>
      </c>
      <c r="Q2" t="s">
        <v>187</v>
      </c>
      <c r="R2" t="s">
        <v>188</v>
      </c>
      <c r="S2" t="s">
        <v>182</v>
      </c>
      <c r="T2" t="s">
        <v>178</v>
      </c>
      <c r="U2" t="s">
        <v>64</v>
      </c>
      <c r="V2" t="s">
        <v>177</v>
      </c>
      <c r="W2" t="s">
        <v>174</v>
      </c>
      <c r="X2" t="s">
        <v>184</v>
      </c>
      <c r="Y2" t="s">
        <v>191</v>
      </c>
      <c r="Z2" t="s">
        <v>63</v>
      </c>
      <c r="AA2" t="s">
        <v>172</v>
      </c>
      <c r="AB2" t="s">
        <v>159</v>
      </c>
      <c r="AC2" t="s">
        <v>179</v>
      </c>
      <c r="AD2" t="s">
        <v>183</v>
      </c>
      <c r="AE2" t="s">
        <v>146</v>
      </c>
      <c r="AF2" t="s">
        <v>62</v>
      </c>
      <c r="AG2" t="s">
        <v>185</v>
      </c>
    </row>
    <row r="3" spans="1:33" x14ac:dyDescent="0.2">
      <c r="A3" s="67">
        <v>44196</v>
      </c>
      <c r="B3" t="s">
        <v>226</v>
      </c>
      <c r="C3" t="s">
        <v>226</v>
      </c>
      <c r="D3" t="s">
        <v>226</v>
      </c>
      <c r="E3" t="s">
        <v>226</v>
      </c>
      <c r="F3" t="s">
        <v>226</v>
      </c>
      <c r="G3" t="s">
        <v>226</v>
      </c>
      <c r="H3" t="s">
        <v>226</v>
      </c>
      <c r="I3" t="s">
        <v>226</v>
      </c>
      <c r="J3" t="s">
        <v>226</v>
      </c>
      <c r="K3" t="s">
        <v>226</v>
      </c>
      <c r="L3" t="s">
        <v>226</v>
      </c>
      <c r="M3" t="s">
        <v>226</v>
      </c>
      <c r="N3" t="s">
        <v>226</v>
      </c>
      <c r="O3" t="s">
        <v>226</v>
      </c>
      <c r="P3" t="s">
        <v>226</v>
      </c>
      <c r="Q3" t="s">
        <v>226</v>
      </c>
      <c r="R3" t="s">
        <v>226</v>
      </c>
      <c r="S3" t="s">
        <v>226</v>
      </c>
      <c r="T3" t="s">
        <v>226</v>
      </c>
      <c r="U3" t="s">
        <v>226</v>
      </c>
      <c r="V3" t="s">
        <v>226</v>
      </c>
      <c r="W3" t="s">
        <v>226</v>
      </c>
      <c r="X3" t="s">
        <v>226</v>
      </c>
      <c r="Y3" t="s">
        <v>226</v>
      </c>
      <c r="Z3" t="s">
        <v>226</v>
      </c>
      <c r="AA3" t="s">
        <v>226</v>
      </c>
      <c r="AB3" t="s">
        <v>226</v>
      </c>
      <c r="AC3" t="s">
        <v>226</v>
      </c>
      <c r="AD3" t="s">
        <v>226</v>
      </c>
      <c r="AE3" t="s">
        <v>226</v>
      </c>
      <c r="AF3" t="s">
        <v>226</v>
      </c>
      <c r="AG3" t="s">
        <v>226</v>
      </c>
    </row>
    <row r="4" spans="1:33" x14ac:dyDescent="0.2">
      <c r="A4" s="67">
        <v>44561</v>
      </c>
      <c r="B4" t="s">
        <v>226</v>
      </c>
      <c r="C4" s="70">
        <v>0.45379999999999998</v>
      </c>
      <c r="D4" s="70">
        <v>-0.51470000000000005</v>
      </c>
      <c r="E4" t="s">
        <v>226</v>
      </c>
      <c r="F4" s="70">
        <v>-0.37259999999999999</v>
      </c>
      <c r="G4" s="70">
        <v>0.99650000000000005</v>
      </c>
      <c r="H4" s="70">
        <v>0.21049999999999999</v>
      </c>
      <c r="I4" s="70">
        <v>-0.27</v>
      </c>
      <c r="J4" s="70">
        <v>0.38640000000000002</v>
      </c>
      <c r="K4" s="70">
        <v>-0.38690000000000002</v>
      </c>
      <c r="L4" s="70">
        <v>-0.27229999999999999</v>
      </c>
      <c r="M4" t="s">
        <v>226</v>
      </c>
      <c r="N4" s="70">
        <v>0.1014</v>
      </c>
      <c r="O4" s="70">
        <v>5.6800000000000003E-2</v>
      </c>
      <c r="P4" s="70">
        <v>-0.37909999999999999</v>
      </c>
      <c r="Q4" s="70">
        <v>-0.629</v>
      </c>
      <c r="R4" t="s">
        <v>226</v>
      </c>
      <c r="S4" s="70">
        <v>0.58509999999999995</v>
      </c>
      <c r="T4" s="70">
        <v>6.7000000000000002E-3</v>
      </c>
      <c r="U4" s="70">
        <v>0.56989999999999996</v>
      </c>
      <c r="V4" s="70">
        <v>-0.10730000000000001</v>
      </c>
      <c r="W4" s="70">
        <v>-1.84E-2</v>
      </c>
      <c r="X4" s="70">
        <v>-1.7299999999999999E-2</v>
      </c>
      <c r="Y4" s="70">
        <v>-0.1031</v>
      </c>
      <c r="Z4" s="70">
        <v>0.1492</v>
      </c>
      <c r="AA4" s="70">
        <v>4.7899999999999998E-2</v>
      </c>
      <c r="AB4" s="70">
        <v>-7.9500000000000001E-2</v>
      </c>
      <c r="AC4" s="70">
        <v>0.60019999999999996</v>
      </c>
      <c r="AD4" s="70">
        <v>0.2001</v>
      </c>
      <c r="AE4" s="70">
        <v>-0.1293</v>
      </c>
      <c r="AF4" s="70">
        <v>0.495</v>
      </c>
      <c r="AG4" s="70">
        <v>-0.42049999999999998</v>
      </c>
    </row>
    <row r="5" spans="1:33" x14ac:dyDescent="0.2">
      <c r="A5" s="67">
        <v>44926</v>
      </c>
      <c r="B5" s="70">
        <v>-0.51600000000000001</v>
      </c>
      <c r="C5" s="70">
        <v>-0.1198</v>
      </c>
      <c r="D5" s="70">
        <v>-0.54720000000000002</v>
      </c>
      <c r="E5" s="70">
        <v>-0.46010000000000001</v>
      </c>
      <c r="F5" s="70">
        <v>-0.1192</v>
      </c>
      <c r="G5" s="70">
        <v>0.8387</v>
      </c>
      <c r="H5" s="70">
        <v>4.02E-2</v>
      </c>
      <c r="I5" s="70">
        <v>-0.5968</v>
      </c>
      <c r="J5" s="70">
        <v>0.33489999999999998</v>
      </c>
      <c r="K5" s="70">
        <v>-0.55769999999999997</v>
      </c>
      <c r="L5" s="70">
        <v>-0.63519999999999999</v>
      </c>
      <c r="M5" t="s">
        <v>226</v>
      </c>
      <c r="N5" s="70">
        <v>0.15210000000000001</v>
      </c>
      <c r="O5" s="70">
        <v>3.8300000000000001E-2</v>
      </c>
      <c r="P5" s="70">
        <v>-0.3826</v>
      </c>
      <c r="Q5" s="70">
        <v>-0.68089999999999995</v>
      </c>
      <c r="R5" s="70">
        <v>-0.24690000000000001</v>
      </c>
      <c r="S5" s="70">
        <v>9.4299999999999995E-2</v>
      </c>
      <c r="T5" s="70">
        <v>0.18779999999999999</v>
      </c>
      <c r="U5" s="70">
        <v>0.47339999999999999</v>
      </c>
      <c r="V5" s="70">
        <v>0.22159999999999999</v>
      </c>
      <c r="W5" s="70">
        <v>0.13789999999999999</v>
      </c>
      <c r="X5" s="70">
        <v>-0.4022</v>
      </c>
      <c r="Y5" s="70">
        <v>-0.76780000000000004</v>
      </c>
      <c r="Z5" s="70">
        <v>-0.10920000000000001</v>
      </c>
      <c r="AA5" s="70">
        <v>0.34489999999999998</v>
      </c>
      <c r="AB5" s="70">
        <v>0.1348</v>
      </c>
      <c r="AC5" s="70">
        <v>0.87580000000000002</v>
      </c>
      <c r="AD5" s="70">
        <v>6.6E-3</v>
      </c>
      <c r="AE5" s="70">
        <v>4.5699999999999998E-2</v>
      </c>
      <c r="AF5" s="70">
        <v>0.34749999999999998</v>
      </c>
      <c r="AG5" s="70">
        <v>-0.68730000000000002</v>
      </c>
    </row>
    <row r="6" spans="1:33" x14ac:dyDescent="0.2">
      <c r="A6" s="67">
        <v>45291</v>
      </c>
      <c r="B6" s="70">
        <v>-0.2074</v>
      </c>
      <c r="C6" s="70">
        <v>0.21310000000000001</v>
      </c>
      <c r="D6" s="70">
        <v>-0.1865</v>
      </c>
      <c r="E6" s="70">
        <v>-0.2462</v>
      </c>
      <c r="F6" s="70">
        <v>6.9599999999999995E-2</v>
      </c>
      <c r="G6" s="70">
        <v>0.42820000000000003</v>
      </c>
      <c r="H6" s="70">
        <v>0.93810000000000004</v>
      </c>
      <c r="I6" s="70">
        <v>-0.68340000000000001</v>
      </c>
      <c r="J6" s="70">
        <v>0.52559999999999996</v>
      </c>
      <c r="K6" s="70">
        <v>-0.44469999999999998</v>
      </c>
      <c r="L6" s="70">
        <v>-0.45519999999999999</v>
      </c>
      <c r="M6" t="s">
        <v>226</v>
      </c>
      <c r="N6" s="70">
        <v>0.52380000000000004</v>
      </c>
      <c r="O6" s="70">
        <v>0.94840000000000002</v>
      </c>
      <c r="P6" s="70">
        <v>-0.13320000000000001</v>
      </c>
      <c r="Q6" s="70">
        <v>-0.12429999999999999</v>
      </c>
      <c r="R6" s="70">
        <v>-0.38440000000000002</v>
      </c>
      <c r="S6" s="70">
        <v>0.40410000000000001</v>
      </c>
      <c r="T6" s="70">
        <v>-0.16980000000000001</v>
      </c>
      <c r="U6" s="70">
        <v>1.7965</v>
      </c>
      <c r="V6" s="70">
        <v>0.32490000000000002</v>
      </c>
      <c r="W6" s="70">
        <v>1.5652999999999999</v>
      </c>
      <c r="X6" s="70">
        <v>-0.41830000000000001</v>
      </c>
      <c r="Y6" s="70">
        <v>-0.72240000000000004</v>
      </c>
      <c r="Z6" s="70">
        <v>0.54459999999999997</v>
      </c>
      <c r="AA6" s="70">
        <v>0.66710000000000003</v>
      </c>
      <c r="AB6" s="70">
        <v>0.41810000000000003</v>
      </c>
      <c r="AC6" s="70">
        <v>2.1213000000000002</v>
      </c>
      <c r="AD6" s="70">
        <v>5.8500000000000003E-2</v>
      </c>
      <c r="AE6" s="70">
        <v>0.73640000000000005</v>
      </c>
      <c r="AF6" s="70">
        <v>1.0239</v>
      </c>
      <c r="AG6" s="70">
        <v>-0.23830000000000001</v>
      </c>
    </row>
    <row r="7" spans="1:33" x14ac:dyDescent="0.2">
      <c r="A7" s="67">
        <v>45657</v>
      </c>
      <c r="B7" s="70">
        <v>-0.6522</v>
      </c>
      <c r="C7" s="70">
        <v>-0.13109999999999999</v>
      </c>
      <c r="D7" s="70">
        <v>-0.80200000000000005</v>
      </c>
      <c r="E7" s="70">
        <v>-0.57879999999999998</v>
      </c>
      <c r="F7" s="70">
        <v>0.10730000000000001</v>
      </c>
      <c r="G7" s="70">
        <v>-9.4E-2</v>
      </c>
      <c r="H7" s="70">
        <v>2.9799000000000002</v>
      </c>
      <c r="I7" s="70">
        <v>-0.2923</v>
      </c>
      <c r="J7" s="70">
        <v>1.0409999999999999</v>
      </c>
      <c r="K7" s="70">
        <v>-0.32319999999999999</v>
      </c>
      <c r="L7" s="70">
        <v>-0.35920000000000002</v>
      </c>
      <c r="M7" s="70">
        <v>0.47270000000000001</v>
      </c>
      <c r="N7" s="70">
        <v>1.0012000000000001</v>
      </c>
      <c r="O7" s="70">
        <v>0.70540000000000003</v>
      </c>
      <c r="P7" s="70">
        <v>-0.37230000000000002</v>
      </c>
      <c r="Q7" s="70">
        <v>-0.28249999999999997</v>
      </c>
      <c r="R7" s="70">
        <v>-0.59550000000000003</v>
      </c>
      <c r="S7" s="70">
        <v>0.12429999999999999</v>
      </c>
      <c r="T7" s="70">
        <v>-0.2268</v>
      </c>
      <c r="U7" s="70">
        <v>3.8954</v>
      </c>
      <c r="V7" s="70">
        <v>0.73640000000000005</v>
      </c>
      <c r="W7" s="70">
        <v>1.0935999999999999</v>
      </c>
      <c r="X7" s="70">
        <v>-0.38129999999999997</v>
      </c>
      <c r="Y7" s="70">
        <v>-0.55940000000000001</v>
      </c>
      <c r="Z7" s="70">
        <v>1.4338</v>
      </c>
      <c r="AA7" s="70">
        <v>0.59640000000000004</v>
      </c>
      <c r="AB7" s="70">
        <v>0.75919999999999999</v>
      </c>
      <c r="AC7" s="70">
        <v>3.2281</v>
      </c>
      <c r="AD7" s="70">
        <v>-0.45669999999999999</v>
      </c>
      <c r="AE7" s="70">
        <v>1.6759999999999999</v>
      </c>
      <c r="AF7" s="70">
        <v>1.7000999999999999</v>
      </c>
      <c r="AG7" s="70">
        <v>-0.76959999999999995</v>
      </c>
    </row>
    <row r="8" spans="1:33" x14ac:dyDescent="0.2">
      <c r="A8" s="67">
        <v>46022</v>
      </c>
      <c r="B8" s="70">
        <v>-0.72750000000000004</v>
      </c>
      <c r="C8" s="70">
        <v>-5.74E-2</v>
      </c>
      <c r="D8" s="70">
        <v>-0.5917</v>
      </c>
      <c r="E8" s="70">
        <v>-0.60289999999999999</v>
      </c>
      <c r="F8" s="70">
        <v>2.3999999999999998E-3</v>
      </c>
      <c r="G8" s="70">
        <v>-0.16139999999999999</v>
      </c>
      <c r="H8" s="70">
        <v>2.9752000000000001</v>
      </c>
      <c r="I8" s="70">
        <v>-0.26769999999999999</v>
      </c>
      <c r="J8" s="70">
        <v>0.9496</v>
      </c>
      <c r="K8" s="70">
        <v>-0.12659999999999999</v>
      </c>
      <c r="L8" s="70">
        <v>-0.2656</v>
      </c>
      <c r="M8" s="70">
        <v>1.7408999999999999</v>
      </c>
      <c r="N8" s="70">
        <v>0.82189999999999996</v>
      </c>
      <c r="O8" s="70">
        <v>0.80710000000000004</v>
      </c>
      <c r="P8" s="70">
        <v>-0.28210000000000002</v>
      </c>
      <c r="Q8" s="70">
        <v>-0.18609999999999999</v>
      </c>
      <c r="R8" s="70">
        <v>-0.6794</v>
      </c>
      <c r="S8" s="70">
        <v>2.0799999999999999E-2</v>
      </c>
      <c r="T8" s="70">
        <v>-0.12559999999999999</v>
      </c>
      <c r="U8" s="70">
        <v>4.9584999999999999</v>
      </c>
      <c r="V8" s="70">
        <v>0.70109999999999995</v>
      </c>
      <c r="W8" s="70">
        <v>1.0387999999999999</v>
      </c>
      <c r="X8" s="70">
        <v>-0.47549999999999998</v>
      </c>
      <c r="Y8" s="70">
        <v>-0.5111</v>
      </c>
      <c r="Z8" s="70">
        <v>1.4415</v>
      </c>
      <c r="AA8" s="70">
        <v>0.51880000000000004</v>
      </c>
      <c r="AB8" s="70">
        <v>0.85819999999999996</v>
      </c>
      <c r="AC8" s="70">
        <v>2.6333000000000002</v>
      </c>
      <c r="AD8" s="70">
        <v>-0.45900000000000002</v>
      </c>
      <c r="AE8" s="70">
        <v>1.9643999999999999</v>
      </c>
      <c r="AF8" s="70">
        <v>2.0188999999999999</v>
      </c>
      <c r="AG8" s="70">
        <v>-0.66549999999999998</v>
      </c>
    </row>
    <row r="9" spans="1:33" x14ac:dyDescent="0.2">
      <c r="A9" t="s">
        <v>227</v>
      </c>
      <c r="B9" s="70">
        <v>-0.72750000000000004</v>
      </c>
      <c r="C9" s="70">
        <v>-5.74E-2</v>
      </c>
      <c r="D9" s="70">
        <v>-0.5917</v>
      </c>
      <c r="E9" s="70">
        <v>-0.60289999999999999</v>
      </c>
      <c r="F9" s="70">
        <v>2.3999999999999998E-3</v>
      </c>
      <c r="G9" s="70">
        <v>-0.16139999999999999</v>
      </c>
      <c r="H9" s="70">
        <v>2.9752000000000001</v>
      </c>
      <c r="I9" s="70">
        <v>-0.26769999999999999</v>
      </c>
      <c r="J9" s="70">
        <v>0.9496</v>
      </c>
      <c r="K9" s="70">
        <v>-0.12659999999999999</v>
      </c>
      <c r="L9" s="70">
        <v>-0.2656</v>
      </c>
      <c r="M9" s="70">
        <v>1.7408999999999999</v>
      </c>
      <c r="N9" s="70">
        <v>0.82189999999999996</v>
      </c>
      <c r="O9" s="70">
        <v>0.80710000000000004</v>
      </c>
      <c r="P9" s="70">
        <v>-0.28210000000000002</v>
      </c>
      <c r="Q9" s="70">
        <v>-0.18609999999999999</v>
      </c>
      <c r="R9" s="70">
        <v>-0.6794</v>
      </c>
      <c r="S9" s="70">
        <v>2.0799999999999999E-2</v>
      </c>
      <c r="T9" s="70">
        <v>-0.12559999999999999</v>
      </c>
      <c r="U9" s="70">
        <v>4.9584999999999999</v>
      </c>
      <c r="V9" s="70">
        <v>0.70109999999999995</v>
      </c>
      <c r="W9" s="70">
        <v>1.0387999999999999</v>
      </c>
      <c r="X9" s="70">
        <v>-0.47549999999999998</v>
      </c>
      <c r="Y9" s="70">
        <v>-0.5111</v>
      </c>
      <c r="Z9" s="70">
        <v>1.4415</v>
      </c>
      <c r="AA9" s="70">
        <v>0.51880000000000004</v>
      </c>
      <c r="AB9" s="70">
        <v>0.85819999999999996</v>
      </c>
      <c r="AC9" s="70">
        <v>2.6333000000000002</v>
      </c>
      <c r="AD9" s="70">
        <v>-0.45900000000000002</v>
      </c>
      <c r="AE9" s="70">
        <v>1.9643999999999999</v>
      </c>
      <c r="AF9" s="70">
        <v>2.0188999999999999</v>
      </c>
      <c r="AG9" s="70">
        <v>-0.66549999999999998</v>
      </c>
    </row>
    <row r="10" spans="1:33" x14ac:dyDescent="0.2">
      <c r="A10" t="s">
        <v>228</v>
      </c>
      <c r="B10" s="70">
        <v>-0.27750000000000002</v>
      </c>
      <c r="C10" s="70">
        <v>-1.17E-2</v>
      </c>
      <c r="D10" s="70">
        <v>-0.16400000000000001</v>
      </c>
      <c r="E10" s="70">
        <v>-0.20619999999999999</v>
      </c>
      <c r="F10" s="70">
        <v>5.0000000000000001E-4</v>
      </c>
      <c r="G10" s="70">
        <v>-3.4599999999999999E-2</v>
      </c>
      <c r="H10" s="70">
        <v>0.31790000000000002</v>
      </c>
      <c r="I10" s="70">
        <v>-6.0400000000000002E-2</v>
      </c>
      <c r="J10" s="70">
        <v>0.14280000000000001</v>
      </c>
      <c r="K10" s="70">
        <v>-2.6700000000000002E-2</v>
      </c>
      <c r="L10" s="70">
        <v>-5.9900000000000002E-2</v>
      </c>
      <c r="M10" s="70">
        <v>0.65559999999999996</v>
      </c>
      <c r="N10" s="70">
        <v>0.1275</v>
      </c>
      <c r="O10" s="70">
        <v>0.12559999999999999</v>
      </c>
      <c r="P10" s="70">
        <v>-6.4100000000000004E-2</v>
      </c>
      <c r="Q10" s="70">
        <v>-4.0399999999999998E-2</v>
      </c>
      <c r="R10" s="70">
        <v>-0.2475</v>
      </c>
      <c r="S10" s="70">
        <v>4.1000000000000003E-3</v>
      </c>
      <c r="T10" s="70">
        <v>-2.6499999999999999E-2</v>
      </c>
      <c r="U10" s="70">
        <v>0.42899999999999999</v>
      </c>
      <c r="V10" s="70">
        <v>0.11210000000000001</v>
      </c>
      <c r="W10" s="70">
        <v>0.15310000000000001</v>
      </c>
      <c r="X10" s="70">
        <v>-0.1211</v>
      </c>
      <c r="Y10" s="70">
        <v>-0.13339999999999999</v>
      </c>
      <c r="Z10" s="70">
        <v>0.19550000000000001</v>
      </c>
      <c r="AA10" s="70">
        <v>8.72E-2</v>
      </c>
      <c r="AB10" s="70">
        <v>0.13189999999999999</v>
      </c>
      <c r="AC10" s="70">
        <v>0.2944</v>
      </c>
      <c r="AD10" s="70">
        <v>-0.11559999999999999</v>
      </c>
      <c r="AE10" s="70">
        <v>0.24279999999999999</v>
      </c>
      <c r="AF10" s="70">
        <v>0.24729999999999999</v>
      </c>
      <c r="AG10" s="70">
        <v>-0.19670000000000001</v>
      </c>
    </row>
    <row r="11" spans="1:33" x14ac:dyDescent="0.2">
      <c r="A11" s="67" t="s">
        <v>223</v>
      </c>
      <c r="B11" s="69">
        <v>0.111111111</v>
      </c>
      <c r="C11" s="69">
        <v>5.5555559999999997E-3</v>
      </c>
      <c r="D11" s="69">
        <v>0.111111111</v>
      </c>
      <c r="E11" s="69">
        <v>2.4840358E-2</v>
      </c>
      <c r="F11" s="69">
        <v>3.8314176999999998E-2</v>
      </c>
      <c r="G11" s="69">
        <v>5.5555559999999997E-3</v>
      </c>
      <c r="H11" s="69">
        <v>3.8314176999999998E-2</v>
      </c>
      <c r="I11" s="69">
        <v>0.111111111</v>
      </c>
      <c r="J11" s="69">
        <v>5.5555559999999997E-3</v>
      </c>
      <c r="K11" s="69">
        <v>0.111111111</v>
      </c>
      <c r="L11" s="69">
        <v>2.4840358E-2</v>
      </c>
      <c r="M11" s="69">
        <v>3.8314176999999998E-2</v>
      </c>
      <c r="N11" s="69">
        <v>5.5555559999999997E-3</v>
      </c>
      <c r="O11" s="69">
        <v>5.5555559999999997E-3</v>
      </c>
      <c r="P11" s="69">
        <v>3.8314176999999998E-2</v>
      </c>
      <c r="Q11" s="69">
        <v>5.5555559999999997E-3</v>
      </c>
      <c r="R11" s="69">
        <v>5.5555559999999997E-3</v>
      </c>
      <c r="S11" s="69">
        <v>5.5555559999999997E-3</v>
      </c>
      <c r="T11" s="69">
        <v>5.5555559999999997E-3</v>
      </c>
      <c r="U11" s="69">
        <v>5.5555559999999997E-3</v>
      </c>
      <c r="V11" s="69">
        <v>0.111111111</v>
      </c>
      <c r="W11" s="69">
        <v>5.5555559999999997E-3</v>
      </c>
      <c r="X11" s="69">
        <v>5.5555559999999997E-3</v>
      </c>
      <c r="Y11" s="69">
        <v>5.5555559999999997E-3</v>
      </c>
      <c r="Z11" s="69">
        <v>5.5555559999999997E-3</v>
      </c>
      <c r="AA11" s="69">
        <v>0.111111111</v>
      </c>
      <c r="AB11" s="69">
        <v>5.5555559999999997E-3</v>
      </c>
      <c r="AC11" s="69">
        <v>5.5555559999999997E-3</v>
      </c>
      <c r="AD11" s="69">
        <v>5.5555559999999997E-3</v>
      </c>
      <c r="AE11" s="69">
        <v>5.5555559999999997E-3</v>
      </c>
      <c r="AF11" s="69">
        <v>2.4840358E-2</v>
      </c>
      <c r="AG11" s="69">
        <v>5.5555559999999997E-3</v>
      </c>
    </row>
    <row r="13" spans="1:33" ht="55" customHeight="1" x14ac:dyDescent="0.2">
      <c r="A13" s="72" t="s">
        <v>230</v>
      </c>
      <c r="B13" s="72" t="s">
        <v>229</v>
      </c>
      <c r="C13" s="73"/>
      <c r="E13" s="147" t="s">
        <v>232</v>
      </c>
      <c r="F13" s="147"/>
      <c r="G13" s="77" t="s">
        <v>233</v>
      </c>
      <c r="H13" s="78"/>
      <c r="J13" s="82" t="s">
        <v>235</v>
      </c>
      <c r="K13" s="73"/>
      <c r="R13" s="98"/>
    </row>
    <row r="14" spans="1:33" ht="16" x14ac:dyDescent="0.2">
      <c r="A14" s="74" t="s">
        <v>177</v>
      </c>
      <c r="B14" s="75" t="s">
        <v>64</v>
      </c>
      <c r="C14" s="76">
        <v>4.9584999999999999</v>
      </c>
      <c r="E14" s="149" t="s">
        <v>188</v>
      </c>
      <c r="F14" s="149"/>
      <c r="G14" s="79" t="s">
        <v>156</v>
      </c>
      <c r="H14" s="80">
        <v>-0.72750000000000004</v>
      </c>
      <c r="J14" s="75" t="s">
        <v>215</v>
      </c>
      <c r="K14" s="81">
        <v>0.80621666666666669</v>
      </c>
    </row>
    <row r="15" spans="1:33" ht="16" x14ac:dyDescent="0.2">
      <c r="A15" s="74" t="s">
        <v>186</v>
      </c>
      <c r="B15" s="75" t="s">
        <v>67</v>
      </c>
      <c r="C15" s="76">
        <v>2.9752000000000001</v>
      </c>
      <c r="E15" s="149" t="s">
        <v>182</v>
      </c>
      <c r="F15" s="149"/>
      <c r="G15" s="79" t="s">
        <v>234</v>
      </c>
      <c r="H15" s="80">
        <v>-0.6794</v>
      </c>
      <c r="J15" s="75" t="s">
        <v>224</v>
      </c>
      <c r="K15" s="81">
        <v>0.40242000000000006</v>
      </c>
    </row>
    <row r="16" spans="1:33" ht="16" x14ac:dyDescent="0.2">
      <c r="A16" s="74" t="s">
        <v>156</v>
      </c>
      <c r="B16" s="75" t="s">
        <v>179</v>
      </c>
      <c r="C16" s="76">
        <v>2.6333000000000002</v>
      </c>
      <c r="E16" s="149" t="s">
        <v>183</v>
      </c>
      <c r="F16" s="149"/>
      <c r="G16" s="79" t="s">
        <v>185</v>
      </c>
      <c r="H16" s="80">
        <v>-0.66549999999999998</v>
      </c>
      <c r="J16" s="75" t="s">
        <v>225</v>
      </c>
      <c r="K16" s="81">
        <v>0.49604285714285723</v>
      </c>
    </row>
    <row r="17" spans="1:8" ht="16" x14ac:dyDescent="0.2">
      <c r="A17" s="74" t="s">
        <v>172</v>
      </c>
      <c r="B17" s="75" t="s">
        <v>62</v>
      </c>
      <c r="C17" s="76">
        <v>2.0188999999999999</v>
      </c>
      <c r="E17" s="148" t="s">
        <v>236</v>
      </c>
      <c r="F17" s="148"/>
      <c r="G17" s="79" t="s">
        <v>65</v>
      </c>
      <c r="H17" s="80">
        <v>-0.60289999999999999</v>
      </c>
    </row>
    <row r="18" spans="1:8" ht="16" x14ac:dyDescent="0.2">
      <c r="A18" s="74" t="s">
        <v>231</v>
      </c>
      <c r="B18" s="75" t="s">
        <v>146</v>
      </c>
      <c r="C18" s="76">
        <v>1.9643999999999999</v>
      </c>
      <c r="E18" s="148" t="s">
        <v>237</v>
      </c>
      <c r="F18" s="148"/>
      <c r="G18" s="79" t="s">
        <v>186</v>
      </c>
      <c r="H18" s="80">
        <v>-0.5917</v>
      </c>
    </row>
    <row r="21" spans="1:8" ht="16" x14ac:dyDescent="0.2">
      <c r="A21" s="74" t="s">
        <v>238</v>
      </c>
      <c r="B21" s="71">
        <v>0.59271666666666667</v>
      </c>
    </row>
    <row r="22" spans="1:8" ht="16" x14ac:dyDescent="0.2">
      <c r="A22" s="74" t="s">
        <v>239</v>
      </c>
      <c r="B22" s="71">
        <f>(D9+P9+V9+AA9+AG9+B9)/6</f>
        <v>-0.17448333333333332</v>
      </c>
    </row>
    <row r="23" spans="1:8" ht="16" x14ac:dyDescent="0.2">
      <c r="A23" s="74" t="s">
        <v>240</v>
      </c>
      <c r="B23" s="71">
        <v>-0.1855</v>
      </c>
    </row>
    <row r="24" spans="1:8" ht="16" x14ac:dyDescent="0.2">
      <c r="A24" s="74" t="s">
        <v>241</v>
      </c>
      <c r="B24" s="71">
        <v>1.0667285714285712</v>
      </c>
    </row>
    <row r="25" spans="1:8" ht="16" x14ac:dyDescent="0.2">
      <c r="A25" s="74" t="s">
        <v>242</v>
      </c>
      <c r="B25" s="71">
        <v>0.51174999999999993</v>
      </c>
    </row>
    <row r="26" spans="1:8" ht="16" x14ac:dyDescent="0.2">
      <c r="A26" s="74" t="s">
        <v>243</v>
      </c>
      <c r="B26" s="71">
        <v>1.142825</v>
      </c>
    </row>
  </sheetData>
  <mergeCells count="6">
    <mergeCell ref="E13:F13"/>
    <mergeCell ref="E17:F17"/>
    <mergeCell ref="E18:F18"/>
    <mergeCell ref="E16:F16"/>
    <mergeCell ref="E15:F15"/>
    <mergeCell ref="E14:F14"/>
  </mergeCells>
  <conditionalFormatting sqref="B1:A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G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3FFB-FCF2-AD49-9D3C-DEACAAF47BFA}">
  <dimension ref="A1:AG9"/>
  <sheetViews>
    <sheetView workbookViewId="0">
      <selection activeCell="O27" sqref="O27"/>
    </sheetView>
  </sheetViews>
  <sheetFormatPr baseColWidth="10" defaultRowHeight="15" x14ac:dyDescent="0.2"/>
  <cols>
    <col min="1" max="1" width="17.33203125" customWidth="1"/>
  </cols>
  <sheetData>
    <row r="1" spans="1:33" x14ac:dyDescent="0.2">
      <c r="B1" t="s">
        <v>156</v>
      </c>
      <c r="C1" t="s">
        <v>181</v>
      </c>
      <c r="D1" t="s">
        <v>186</v>
      </c>
      <c r="E1" t="s">
        <v>65</v>
      </c>
      <c r="F1" t="s">
        <v>66</v>
      </c>
      <c r="G1" t="s">
        <v>190</v>
      </c>
      <c r="H1" t="s">
        <v>67</v>
      </c>
      <c r="I1" t="s">
        <v>149</v>
      </c>
      <c r="J1" t="s">
        <v>219</v>
      </c>
      <c r="K1" t="s">
        <v>189</v>
      </c>
      <c r="L1" t="s">
        <v>152</v>
      </c>
      <c r="M1" t="s">
        <v>69</v>
      </c>
      <c r="N1" t="s">
        <v>173</v>
      </c>
      <c r="O1" t="s">
        <v>175</v>
      </c>
      <c r="P1" t="s">
        <v>68</v>
      </c>
      <c r="Q1" t="s">
        <v>187</v>
      </c>
      <c r="R1" t="s">
        <v>188</v>
      </c>
      <c r="S1" t="s">
        <v>182</v>
      </c>
      <c r="T1" t="s">
        <v>178</v>
      </c>
      <c r="U1" t="s">
        <v>64</v>
      </c>
      <c r="V1" t="s">
        <v>220</v>
      </c>
      <c r="W1" t="s">
        <v>174</v>
      </c>
      <c r="X1" t="s">
        <v>184</v>
      </c>
      <c r="Y1" t="s">
        <v>191</v>
      </c>
      <c r="Z1" t="s">
        <v>63</v>
      </c>
      <c r="AA1" t="s">
        <v>172</v>
      </c>
      <c r="AB1" t="s">
        <v>159</v>
      </c>
      <c r="AC1" t="s">
        <v>179</v>
      </c>
      <c r="AD1" t="s">
        <v>183</v>
      </c>
      <c r="AE1" t="s">
        <v>146</v>
      </c>
      <c r="AF1" t="s">
        <v>62</v>
      </c>
      <c r="AG1" t="s">
        <v>185</v>
      </c>
    </row>
    <row r="2" spans="1:33" x14ac:dyDescent="0.2">
      <c r="A2" s="67">
        <v>44196</v>
      </c>
      <c r="B2" t="s">
        <v>226</v>
      </c>
      <c r="C2" t="s">
        <v>226</v>
      </c>
      <c r="D2" t="s">
        <v>226</v>
      </c>
      <c r="E2" t="s">
        <v>226</v>
      </c>
      <c r="F2" t="s">
        <v>226</v>
      </c>
      <c r="G2" t="s">
        <v>226</v>
      </c>
      <c r="H2" t="s">
        <v>226</v>
      </c>
      <c r="I2" t="s">
        <v>226</v>
      </c>
      <c r="J2" t="s">
        <v>226</v>
      </c>
      <c r="K2" t="s">
        <v>226</v>
      </c>
      <c r="L2" t="s">
        <v>226</v>
      </c>
      <c r="M2" t="s">
        <v>226</v>
      </c>
      <c r="N2" t="s">
        <v>226</v>
      </c>
      <c r="O2" t="s">
        <v>226</v>
      </c>
      <c r="P2" t="s">
        <v>226</v>
      </c>
      <c r="Q2" t="s">
        <v>226</v>
      </c>
      <c r="R2" t="s">
        <v>226</v>
      </c>
      <c r="S2" t="s">
        <v>226</v>
      </c>
      <c r="T2" t="s">
        <v>226</v>
      </c>
      <c r="U2" t="s">
        <v>226</v>
      </c>
      <c r="V2" t="s">
        <v>226</v>
      </c>
      <c r="W2" t="s">
        <v>226</v>
      </c>
      <c r="X2" t="s">
        <v>226</v>
      </c>
      <c r="Y2" t="s">
        <v>226</v>
      </c>
      <c r="Z2" t="s">
        <v>226</v>
      </c>
      <c r="AA2" t="s">
        <v>226</v>
      </c>
      <c r="AB2" t="s">
        <v>226</v>
      </c>
      <c r="AC2" t="s">
        <v>226</v>
      </c>
      <c r="AD2" t="s">
        <v>226</v>
      </c>
      <c r="AE2" t="s">
        <v>226</v>
      </c>
      <c r="AF2" t="s">
        <v>226</v>
      </c>
      <c r="AG2" t="s">
        <v>226</v>
      </c>
    </row>
    <row r="3" spans="1:33" x14ac:dyDescent="0.2">
      <c r="A3" s="67">
        <v>44561</v>
      </c>
      <c r="B3" t="s">
        <v>226</v>
      </c>
      <c r="C3" s="70">
        <v>0.45379999999999998</v>
      </c>
      <c r="D3" s="70">
        <v>-0.51470000000000005</v>
      </c>
      <c r="E3" t="s">
        <v>226</v>
      </c>
      <c r="F3" s="70">
        <v>-0.37259999999999999</v>
      </c>
      <c r="G3" s="70">
        <v>0.99650000000000005</v>
      </c>
      <c r="H3" s="70">
        <v>0.21049999999999999</v>
      </c>
      <c r="I3" s="70">
        <v>-0.27</v>
      </c>
      <c r="J3" s="70">
        <v>0.38640000000000002</v>
      </c>
      <c r="K3" s="70">
        <v>-0.38690000000000002</v>
      </c>
      <c r="L3" s="70">
        <v>-0.27229999999999999</v>
      </c>
      <c r="M3" t="s">
        <v>226</v>
      </c>
      <c r="N3" s="70">
        <v>0.1014</v>
      </c>
      <c r="O3" s="70">
        <v>5.6800000000000003E-2</v>
      </c>
      <c r="P3" s="70">
        <v>-0.37909999999999999</v>
      </c>
      <c r="Q3" s="70">
        <v>-0.629</v>
      </c>
      <c r="R3" t="s">
        <v>226</v>
      </c>
      <c r="S3" s="70">
        <v>0.58509999999999995</v>
      </c>
      <c r="T3" s="70">
        <v>6.7000000000000002E-3</v>
      </c>
      <c r="U3" s="70">
        <v>0.56989999999999996</v>
      </c>
      <c r="V3" s="70">
        <v>-0.10730000000000001</v>
      </c>
      <c r="W3" s="70">
        <v>-1.84E-2</v>
      </c>
      <c r="X3" s="70">
        <v>-1.7299999999999999E-2</v>
      </c>
      <c r="Y3" s="70">
        <v>-0.1031</v>
      </c>
      <c r="Z3" s="70">
        <v>0.1492</v>
      </c>
      <c r="AA3" s="70">
        <v>4.7899999999999998E-2</v>
      </c>
      <c r="AB3" s="70">
        <v>-7.9500000000000001E-2</v>
      </c>
      <c r="AC3" s="70">
        <v>0.60019999999999996</v>
      </c>
      <c r="AD3" s="70">
        <v>0.2001</v>
      </c>
      <c r="AE3" s="70">
        <v>-0.1293</v>
      </c>
      <c r="AF3" s="70">
        <v>0.495</v>
      </c>
      <c r="AG3" s="70">
        <v>-0.42049999999999998</v>
      </c>
    </row>
    <row r="4" spans="1:33" x14ac:dyDescent="0.2">
      <c r="A4" s="67">
        <v>44926</v>
      </c>
      <c r="B4" s="70">
        <v>-0.51600000000000001</v>
      </c>
      <c r="C4" s="70">
        <v>-0.1198</v>
      </c>
      <c r="D4" s="70">
        <v>-0.54720000000000002</v>
      </c>
      <c r="E4" s="70">
        <v>-0.46010000000000001</v>
      </c>
      <c r="F4" s="70">
        <v>-0.1192</v>
      </c>
      <c r="G4" s="70">
        <v>0.8387</v>
      </c>
      <c r="H4" s="70">
        <v>4.02E-2</v>
      </c>
      <c r="I4" s="70">
        <v>-0.5968</v>
      </c>
      <c r="J4" s="70">
        <v>0.33489999999999998</v>
      </c>
      <c r="K4" s="70">
        <v>-0.55769999999999997</v>
      </c>
      <c r="L4" s="70">
        <v>-0.63519999999999999</v>
      </c>
      <c r="M4" t="s">
        <v>226</v>
      </c>
      <c r="N4" s="70">
        <v>0.15210000000000001</v>
      </c>
      <c r="O4" s="70">
        <v>3.8300000000000001E-2</v>
      </c>
      <c r="P4" s="70">
        <v>-0.3826</v>
      </c>
      <c r="Q4" s="70">
        <v>-0.68089999999999995</v>
      </c>
      <c r="R4" s="70">
        <v>-0.24690000000000001</v>
      </c>
      <c r="S4" s="70">
        <v>9.4299999999999995E-2</v>
      </c>
      <c r="T4" s="70">
        <v>0.18779999999999999</v>
      </c>
      <c r="U4" s="70">
        <v>0.47339999999999999</v>
      </c>
      <c r="V4" s="70">
        <v>0.22159999999999999</v>
      </c>
      <c r="W4" s="70">
        <v>0.13789999999999999</v>
      </c>
      <c r="X4" s="70">
        <v>-0.4022</v>
      </c>
      <c r="Y4" s="70">
        <v>-0.76780000000000004</v>
      </c>
      <c r="Z4" s="70">
        <v>-0.10920000000000001</v>
      </c>
      <c r="AA4" s="70">
        <v>0.34489999999999998</v>
      </c>
      <c r="AB4" s="70">
        <v>0.1348</v>
      </c>
      <c r="AC4" s="70">
        <v>0.87580000000000002</v>
      </c>
      <c r="AD4" s="70">
        <v>6.6E-3</v>
      </c>
      <c r="AE4" s="70">
        <v>4.5699999999999998E-2</v>
      </c>
      <c r="AF4" s="70">
        <v>0.34749999999999998</v>
      </c>
      <c r="AG4" s="70">
        <v>-0.68730000000000002</v>
      </c>
    </row>
    <row r="5" spans="1:33" x14ac:dyDescent="0.2">
      <c r="A5" s="67">
        <v>45291</v>
      </c>
      <c r="B5" s="70">
        <v>-0.2074</v>
      </c>
      <c r="C5" s="70">
        <v>0.21310000000000001</v>
      </c>
      <c r="D5" s="70">
        <v>-0.1865</v>
      </c>
      <c r="E5" s="70">
        <v>-0.2462</v>
      </c>
      <c r="F5" s="70">
        <v>6.9599999999999995E-2</v>
      </c>
      <c r="G5" s="70">
        <v>0.42820000000000003</v>
      </c>
      <c r="H5" s="70">
        <v>0.93810000000000004</v>
      </c>
      <c r="I5" s="70">
        <v>-0.68340000000000001</v>
      </c>
      <c r="J5" s="70">
        <v>0.52559999999999996</v>
      </c>
      <c r="K5" s="70">
        <v>-0.44469999999999998</v>
      </c>
      <c r="L5" s="70">
        <v>-0.45519999999999999</v>
      </c>
      <c r="M5" t="s">
        <v>226</v>
      </c>
      <c r="N5" s="70">
        <v>0.52380000000000004</v>
      </c>
      <c r="O5" s="70">
        <v>0.94840000000000002</v>
      </c>
      <c r="P5" s="70">
        <v>-0.13320000000000001</v>
      </c>
      <c r="Q5" s="70">
        <v>-0.12429999999999999</v>
      </c>
      <c r="R5" s="70">
        <v>-0.38440000000000002</v>
      </c>
      <c r="S5" s="70">
        <v>0.40410000000000001</v>
      </c>
      <c r="T5" s="70">
        <v>-0.16980000000000001</v>
      </c>
      <c r="U5" s="70">
        <v>1.7965</v>
      </c>
      <c r="V5" s="70">
        <v>0.32490000000000002</v>
      </c>
      <c r="W5" s="70">
        <v>1.5652999999999999</v>
      </c>
      <c r="X5" s="70">
        <v>-0.41830000000000001</v>
      </c>
      <c r="Y5" s="70">
        <v>-0.72240000000000004</v>
      </c>
      <c r="Z5" s="70">
        <v>0.54459999999999997</v>
      </c>
      <c r="AA5" s="70">
        <v>0.66710000000000003</v>
      </c>
      <c r="AB5" s="70">
        <v>0.41810000000000003</v>
      </c>
      <c r="AC5" s="70">
        <v>2.1213000000000002</v>
      </c>
      <c r="AD5" s="70">
        <v>5.8500000000000003E-2</v>
      </c>
      <c r="AE5" s="70">
        <v>0.73640000000000005</v>
      </c>
      <c r="AF5" s="70">
        <v>1.0239</v>
      </c>
      <c r="AG5" s="70">
        <v>-0.23830000000000001</v>
      </c>
    </row>
    <row r="6" spans="1:33" x14ac:dyDescent="0.2">
      <c r="A6" s="67">
        <v>45657</v>
      </c>
      <c r="B6" s="70">
        <v>-0.6522</v>
      </c>
      <c r="C6" s="70">
        <v>-0.13109999999999999</v>
      </c>
      <c r="D6" s="70">
        <v>-0.80200000000000005</v>
      </c>
      <c r="E6" s="70">
        <v>-0.57879999999999998</v>
      </c>
      <c r="F6" s="70">
        <v>0.10730000000000001</v>
      </c>
      <c r="G6" s="70">
        <v>-9.4E-2</v>
      </c>
      <c r="H6" s="70">
        <v>2.9799000000000002</v>
      </c>
      <c r="I6" s="70">
        <v>-0.2923</v>
      </c>
      <c r="J6" s="70">
        <v>1.0409999999999999</v>
      </c>
      <c r="K6" s="70">
        <v>-0.32319999999999999</v>
      </c>
      <c r="L6" s="70">
        <v>-0.35920000000000002</v>
      </c>
      <c r="M6" s="70">
        <v>0.47270000000000001</v>
      </c>
      <c r="N6" s="70">
        <v>1.0012000000000001</v>
      </c>
      <c r="O6" s="70">
        <v>0.70540000000000003</v>
      </c>
      <c r="P6" s="70">
        <v>-0.37230000000000002</v>
      </c>
      <c r="Q6" s="70">
        <v>-0.28249999999999997</v>
      </c>
      <c r="R6" s="70">
        <v>-0.59550000000000003</v>
      </c>
      <c r="S6" s="70">
        <v>0.12429999999999999</v>
      </c>
      <c r="T6" s="70">
        <v>-0.2268</v>
      </c>
      <c r="U6" s="70">
        <v>3.8954</v>
      </c>
      <c r="V6" s="70">
        <v>0.73640000000000005</v>
      </c>
      <c r="W6" s="70">
        <v>1.0935999999999999</v>
      </c>
      <c r="X6" s="70">
        <v>-0.38129999999999997</v>
      </c>
      <c r="Y6" s="70">
        <v>-0.55940000000000001</v>
      </c>
      <c r="Z6" s="70">
        <v>1.4338</v>
      </c>
      <c r="AA6" s="70">
        <v>0.59640000000000004</v>
      </c>
      <c r="AB6" s="70">
        <v>0.75919999999999999</v>
      </c>
      <c r="AC6" s="70">
        <v>3.2281</v>
      </c>
      <c r="AD6" s="70">
        <v>-0.45669999999999999</v>
      </c>
      <c r="AE6" s="70">
        <v>1.6759999999999999</v>
      </c>
      <c r="AF6" s="70">
        <v>1.7000999999999999</v>
      </c>
      <c r="AG6" s="70">
        <v>-0.76959999999999995</v>
      </c>
    </row>
    <row r="7" spans="1:33" x14ac:dyDescent="0.2">
      <c r="A7" s="67">
        <v>46022</v>
      </c>
      <c r="B7" s="70">
        <v>-0.72750000000000004</v>
      </c>
      <c r="C7" s="70">
        <v>-5.74E-2</v>
      </c>
      <c r="D7" s="70">
        <v>-0.5917</v>
      </c>
      <c r="E7" s="70">
        <v>-0.60289999999999999</v>
      </c>
      <c r="F7" s="70">
        <v>2.3999999999999998E-3</v>
      </c>
      <c r="G7" s="70">
        <v>-0.16139999999999999</v>
      </c>
      <c r="H7" s="70">
        <v>2.9752000000000001</v>
      </c>
      <c r="I7" s="70">
        <v>-0.26769999999999999</v>
      </c>
      <c r="J7" s="70">
        <v>0.9496</v>
      </c>
      <c r="K7" s="70">
        <v>-0.12659999999999999</v>
      </c>
      <c r="L7" s="70">
        <v>-0.2656</v>
      </c>
      <c r="M7" s="70">
        <v>1.7408999999999999</v>
      </c>
      <c r="N7" s="70">
        <v>0.82189999999999996</v>
      </c>
      <c r="O7" s="70">
        <v>0.80710000000000004</v>
      </c>
      <c r="P7" s="70">
        <v>-0.28210000000000002</v>
      </c>
      <c r="Q7" s="70">
        <v>-0.18609999999999999</v>
      </c>
      <c r="R7" s="70">
        <v>-0.6794</v>
      </c>
      <c r="S7" s="70">
        <v>2.0799999999999999E-2</v>
      </c>
      <c r="T7" s="70">
        <v>-0.12559999999999999</v>
      </c>
      <c r="U7" s="70">
        <v>4.9584999999999999</v>
      </c>
      <c r="V7" s="70">
        <v>0.70109999999999995</v>
      </c>
      <c r="W7" s="70">
        <v>1.0387999999999999</v>
      </c>
      <c r="X7" s="70">
        <v>-0.47549999999999998</v>
      </c>
      <c r="Y7" s="70">
        <v>-0.5111</v>
      </c>
      <c r="Z7" s="70">
        <v>1.4415</v>
      </c>
      <c r="AA7" s="70">
        <v>0.51880000000000004</v>
      </c>
      <c r="AB7" s="70">
        <v>0.85819999999999996</v>
      </c>
      <c r="AC7" s="70">
        <v>2.6333000000000002</v>
      </c>
      <c r="AD7" s="70">
        <v>-0.45900000000000002</v>
      </c>
      <c r="AE7" s="70">
        <v>1.9643999999999999</v>
      </c>
      <c r="AF7" s="70">
        <v>2.0188999999999999</v>
      </c>
      <c r="AG7" s="70">
        <v>-0.66549999999999998</v>
      </c>
    </row>
    <row r="8" spans="1:33" x14ac:dyDescent="0.2">
      <c r="A8" t="s">
        <v>227</v>
      </c>
      <c r="B8" s="70">
        <v>-0.72750000000000004</v>
      </c>
      <c r="C8" s="70">
        <v>-5.74E-2</v>
      </c>
      <c r="D8" s="70">
        <v>-0.5917</v>
      </c>
      <c r="E8" s="70">
        <v>-0.60289999999999999</v>
      </c>
      <c r="F8" s="70">
        <v>2.3999999999999998E-3</v>
      </c>
      <c r="G8" s="70">
        <v>-0.16139999999999999</v>
      </c>
      <c r="H8" s="70">
        <v>2.9752000000000001</v>
      </c>
      <c r="I8" s="70">
        <v>-0.26769999999999999</v>
      </c>
      <c r="J8" s="70">
        <v>0.9496</v>
      </c>
      <c r="K8" s="70">
        <v>-0.12659999999999999</v>
      </c>
      <c r="L8" s="70">
        <v>-0.2656</v>
      </c>
      <c r="M8" s="70">
        <v>1.7408999999999999</v>
      </c>
      <c r="N8" s="70">
        <v>0.82189999999999996</v>
      </c>
      <c r="O8" s="70">
        <v>0.80710000000000004</v>
      </c>
      <c r="P8" s="70">
        <v>-0.28210000000000002</v>
      </c>
      <c r="Q8" s="70">
        <v>-0.18609999999999999</v>
      </c>
      <c r="R8" s="70">
        <v>-0.6794</v>
      </c>
      <c r="S8" s="70">
        <v>2.0799999999999999E-2</v>
      </c>
      <c r="T8" s="70">
        <v>-0.12559999999999999</v>
      </c>
      <c r="U8" s="70">
        <v>4.9584999999999999</v>
      </c>
      <c r="V8" s="70">
        <v>0.70109999999999995</v>
      </c>
      <c r="W8" s="70">
        <v>1.0387999999999999</v>
      </c>
      <c r="X8" s="70">
        <v>-0.47549999999999998</v>
      </c>
      <c r="Y8" s="70">
        <v>-0.5111</v>
      </c>
      <c r="Z8" s="70">
        <v>1.4415</v>
      </c>
      <c r="AA8" s="70">
        <v>0.51880000000000004</v>
      </c>
      <c r="AB8" s="70">
        <v>0.85819999999999996</v>
      </c>
      <c r="AC8" s="70">
        <v>2.6333000000000002</v>
      </c>
      <c r="AD8" s="70">
        <v>-0.45900000000000002</v>
      </c>
      <c r="AE8" s="70">
        <v>1.9643999999999999</v>
      </c>
      <c r="AF8" s="70">
        <v>2.0188999999999999</v>
      </c>
      <c r="AG8" s="70">
        <v>-0.66549999999999998</v>
      </c>
    </row>
    <row r="9" spans="1:33" x14ac:dyDescent="0.2">
      <c r="A9" t="s">
        <v>228</v>
      </c>
      <c r="B9" s="70">
        <v>-0.27750000000000002</v>
      </c>
      <c r="C9" s="70">
        <v>-1.17E-2</v>
      </c>
      <c r="D9" s="70">
        <v>-0.16400000000000001</v>
      </c>
      <c r="E9" s="70">
        <v>-0.20619999999999999</v>
      </c>
      <c r="F9" s="70">
        <v>5.0000000000000001E-4</v>
      </c>
      <c r="G9" s="70">
        <v>-3.4599999999999999E-2</v>
      </c>
      <c r="H9" s="70">
        <v>0.31790000000000002</v>
      </c>
      <c r="I9" s="70">
        <v>-6.0400000000000002E-2</v>
      </c>
      <c r="J9" s="70">
        <v>0.14280000000000001</v>
      </c>
      <c r="K9" s="70">
        <v>-2.6700000000000002E-2</v>
      </c>
      <c r="L9" s="70">
        <v>-5.9900000000000002E-2</v>
      </c>
      <c r="M9" s="70">
        <v>0.65559999999999996</v>
      </c>
      <c r="N9" s="70">
        <v>0.1275</v>
      </c>
      <c r="O9" s="70">
        <v>0.12559999999999999</v>
      </c>
      <c r="P9" s="70">
        <v>-6.4100000000000004E-2</v>
      </c>
      <c r="Q9" s="70">
        <v>-4.0399999999999998E-2</v>
      </c>
      <c r="R9" s="70">
        <v>-0.2475</v>
      </c>
      <c r="S9" s="70">
        <v>4.1000000000000003E-3</v>
      </c>
      <c r="T9" s="70">
        <v>-2.6499999999999999E-2</v>
      </c>
      <c r="U9" s="70">
        <v>0.42899999999999999</v>
      </c>
      <c r="V9" s="70">
        <v>0.11210000000000001</v>
      </c>
      <c r="W9" s="70">
        <v>0.15310000000000001</v>
      </c>
      <c r="X9" s="70">
        <v>-0.1211</v>
      </c>
      <c r="Y9" s="70">
        <v>-0.13339999999999999</v>
      </c>
      <c r="Z9" s="70">
        <v>0.19550000000000001</v>
      </c>
      <c r="AA9" s="70">
        <v>8.72E-2</v>
      </c>
      <c r="AB9" s="70">
        <v>0.13189999999999999</v>
      </c>
      <c r="AC9" s="70">
        <v>0.2944</v>
      </c>
      <c r="AD9" s="70">
        <v>-0.11559999999999999</v>
      </c>
      <c r="AE9" s="70">
        <v>0.24279999999999999</v>
      </c>
      <c r="AF9" s="70">
        <v>0.24729999999999999</v>
      </c>
      <c r="AG9" s="70">
        <v>-0.19670000000000001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 of Contents</vt:lpstr>
      <vt:lpstr>Rules</vt:lpstr>
      <vt:lpstr>Communications</vt:lpstr>
      <vt:lpstr>IT and Software</vt:lpstr>
      <vt:lpstr>Discretionary services</vt:lpstr>
      <vt:lpstr>Active Share Calculator</vt:lpstr>
      <vt:lpstr>Weights</vt:lpstr>
      <vt:lpstr>Return Insights</vt:lpstr>
      <vt:lpstr>Sheet1</vt:lpstr>
      <vt:lpstr>Returns</vt:lpstr>
      <vt:lpstr>Close 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GÁBOR Máté</dc:creator>
  <cp:keywords/>
  <dc:description/>
  <cp:lastModifiedBy>GENIX Paul</cp:lastModifiedBy>
  <cp:revision/>
  <dcterms:created xsi:type="dcterms:W3CDTF">2025-04-11T09:20:15Z</dcterms:created>
  <dcterms:modified xsi:type="dcterms:W3CDTF">2025-04-27T15:42:55Z</dcterms:modified>
  <cp:category/>
  <cp:contentStatus/>
</cp:coreProperties>
</file>