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LogInfo_merged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<sst xmlns="http://schemas.openxmlformats.org/spreadsheetml/2006/main" count="24" uniqueCount="24">
  <si>
    <t>id</t>
  </si>
  <si>
    <t>date</t>
  </si>
  <si>
    <t>weight_kg</t>
  </si>
  <si>
    <t>weight_pounds</t>
  </si>
  <si>
    <t>fat</t>
  </si>
  <si>
    <t>bmi</t>
  </si>
  <si>
    <t>is_manual_report</t>
  </si>
  <si>
    <t>log_id</t>
  </si>
  <si>
    <t>weight_date</t>
  </si>
  <si>
    <t>weight_hour</t>
  </si>
  <si>
    <t>weekday</t>
  </si>
  <si>
    <t>id_length</t>
  </si>
  <si>
    <t>Data Vlidation -&gt; is valid date</t>
  </si>
  <si>
    <t>Change date format to yyyy/mm/dd hh:mm:ss (AM and PM are removed and converted to 24hr format)</t>
  </si>
  <si>
    <t>Extract the date and add it to a new column named weight_date</t>
  </si>
  <si>
    <t>Extract the hour and add it to a new column named weight_hour</t>
  </si>
  <si>
    <t>Checked for extra whitespace using the data cleaning tool."Trim whitespace". No excess whitespace was found.</t>
  </si>
  <si>
    <t>Added and converted dates to a "weekday" column as a String to dailyActivity for further weekday analysis</t>
  </si>
  <si>
    <t>Created a new column where the length of each ID was stored and using conditional formatting, the IDs whose length was not 10 were highlighted. None were found</t>
  </si>
  <si>
    <t>Removed duplicates for all tables using the trim function and duplicates tool. None were found</t>
  </si>
  <si>
    <t>Added underscores between words in column names</t>
  </si>
  <si>
    <t>Using ARRAYFORMULA(LOWER()), all the upper case letters were converted into lower case letters. Then, the values were pasted in row 1 of the spreadsheet to replace the previous column names with upper case letters</t>
  </si>
  <si>
    <t>Formatted all decimal values to contain 2 decimal places at most</t>
  </si>
  <si>
    <t>Data was sorted in descending order by id, weight_date, weight_hour, and log_id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</si>
</sst>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/&quot;mm&quot;/&quot;dd&quot; &quot;hh&quot;:&quot;mm&quot;:&quot;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1.503960366E9</v>
      </c>
      <c r="B2" s="3">
        <v>42492.99998842592</v>
      </c>
      <c r="C2" s="2">
        <v>52.5999984741211</v>
      </c>
      <c r="D2" s="2">
        <v>115.963146545323</v>
      </c>
      <c r="E2" s="1">
        <v>22.0</v>
      </c>
      <c r="F2" s="2">
        <v>22.6499996185303</v>
      </c>
      <c r="G2" s="1" t="b">
        <v>1</v>
      </c>
      <c r="H2" s="1">
        <v>1.462233599E12</v>
      </c>
      <c r="I2" s="4" t="str">
        <f t="shared" ref="I2:I68" si="1"> TEXT(B2, "yyyy/mm/dd")</f>
        <v>2016/05/02</v>
      </c>
      <c r="J2" s="4" t="str">
        <f t="shared" ref="J2:J68" si="2"> TEXT(B2, "HH:MM:SS")</f>
        <v>23:59:59</v>
      </c>
      <c r="K2" s="4" t="str">
        <f t="shared" ref="K2:K68" si="3"> TEXT(B2, "dddd")</f>
        <v>Monday</v>
      </c>
      <c r="L2" s="4">
        <f t="shared" ref="L2:L68" si="4"> LEN(A2)</f>
        <v>10</v>
      </c>
    </row>
    <row r="3">
      <c r="A3" s="1">
        <v>1.503960366E9</v>
      </c>
      <c r="B3" s="3">
        <v>42493.99998842592</v>
      </c>
      <c r="C3" s="2">
        <v>52.5999984741211</v>
      </c>
      <c r="D3" s="2">
        <v>115.963146545323</v>
      </c>
      <c r="F3" s="2">
        <v>22.6499996185303</v>
      </c>
      <c r="G3" s="1" t="b">
        <v>1</v>
      </c>
      <c r="H3" s="1">
        <v>1.462319999E12</v>
      </c>
      <c r="I3" s="4" t="str">
        <f t="shared" si="1"/>
        <v>2016/05/03</v>
      </c>
      <c r="J3" s="4" t="str">
        <f t="shared" si="2"/>
        <v>23:59:59</v>
      </c>
      <c r="K3" s="4" t="str">
        <f t="shared" si="3"/>
        <v>Tuesday</v>
      </c>
      <c r="L3" s="4">
        <f t="shared" si="4"/>
        <v>10</v>
      </c>
    </row>
    <row r="4">
      <c r="A4" s="1">
        <v>1.927972279E9</v>
      </c>
      <c r="B4" s="3">
        <v>42473.04782407408</v>
      </c>
      <c r="C4" s="2">
        <v>133.5</v>
      </c>
      <c r="D4" s="2">
        <v>294.317120016975</v>
      </c>
      <c r="F4" s="2">
        <v>47.5400009155273</v>
      </c>
      <c r="G4" s="1" t="b">
        <v>0</v>
      </c>
      <c r="H4" s="1">
        <v>1.460509732E12</v>
      </c>
      <c r="I4" s="4" t="str">
        <f t="shared" si="1"/>
        <v>2016/04/13</v>
      </c>
      <c r="J4" s="4" t="str">
        <f t="shared" si="2"/>
        <v>01:08:52</v>
      </c>
      <c r="K4" s="4" t="str">
        <f t="shared" si="3"/>
        <v>Wednesday</v>
      </c>
      <c r="L4" s="4">
        <f t="shared" si="4"/>
        <v>10</v>
      </c>
    </row>
    <row r="5">
      <c r="A5" s="1">
        <v>2.873212765E9</v>
      </c>
      <c r="B5" s="3">
        <v>42481.99998842592</v>
      </c>
      <c r="C5" s="2">
        <v>56.7000007629395</v>
      </c>
      <c r="D5" s="2">
        <v>125.002104340889</v>
      </c>
      <c r="F5" s="2">
        <v>21.4500007629395</v>
      </c>
      <c r="G5" s="1" t="b">
        <v>1</v>
      </c>
      <c r="H5" s="1">
        <v>1.461283199E12</v>
      </c>
      <c r="I5" s="4" t="str">
        <f t="shared" si="1"/>
        <v>2016/04/21</v>
      </c>
      <c r="J5" s="4" t="str">
        <f t="shared" si="2"/>
        <v>23:59:59</v>
      </c>
      <c r="K5" s="4" t="str">
        <f t="shared" si="3"/>
        <v>Thursday</v>
      </c>
      <c r="L5" s="4">
        <f t="shared" si="4"/>
        <v>10</v>
      </c>
    </row>
    <row r="6">
      <c r="A6" s="1">
        <v>2.873212765E9</v>
      </c>
      <c r="B6" s="3">
        <v>42502.99998842592</v>
      </c>
      <c r="C6" s="2">
        <v>57.2999992370605</v>
      </c>
      <c r="D6" s="2">
        <v>126.324874550011</v>
      </c>
      <c r="F6" s="2">
        <v>21.6900005340576</v>
      </c>
      <c r="G6" s="1" t="b">
        <v>1</v>
      </c>
      <c r="H6" s="1">
        <v>1.463097599E12</v>
      </c>
      <c r="I6" s="4" t="str">
        <f t="shared" si="1"/>
        <v>2016/05/12</v>
      </c>
      <c r="J6" s="4" t="str">
        <f t="shared" si="2"/>
        <v>23:59:59</v>
      </c>
      <c r="K6" s="4" t="str">
        <f t="shared" si="3"/>
        <v>Thursday</v>
      </c>
      <c r="L6" s="4">
        <f t="shared" si="4"/>
        <v>10</v>
      </c>
    </row>
    <row r="7">
      <c r="A7" s="1">
        <v>4.319703577E9</v>
      </c>
      <c r="B7" s="3">
        <v>42477.99998842592</v>
      </c>
      <c r="C7" s="2">
        <v>72.4000015258789</v>
      </c>
      <c r="D7" s="2">
        <v>159.614681185927</v>
      </c>
      <c r="E7" s="1">
        <v>25.0</v>
      </c>
      <c r="F7" s="2">
        <v>27.4500007629395</v>
      </c>
      <c r="G7" s="1" t="b">
        <v>1</v>
      </c>
      <c r="H7" s="1">
        <v>1.460937599E12</v>
      </c>
      <c r="I7" s="4" t="str">
        <f t="shared" si="1"/>
        <v>2016/04/17</v>
      </c>
      <c r="J7" s="4" t="str">
        <f t="shared" si="2"/>
        <v>23:59:59</v>
      </c>
      <c r="K7" s="4" t="str">
        <f t="shared" si="3"/>
        <v>Sunday</v>
      </c>
      <c r="L7" s="4">
        <f t="shared" si="4"/>
        <v>10</v>
      </c>
    </row>
    <row r="8">
      <c r="A8" s="1">
        <v>4.319703577E9</v>
      </c>
      <c r="B8" s="3">
        <v>42494.99998842592</v>
      </c>
      <c r="C8" s="2">
        <v>72.3000030517578</v>
      </c>
      <c r="D8" s="2">
        <v>159.394222287729</v>
      </c>
      <c r="F8" s="2">
        <v>27.3799991607666</v>
      </c>
      <c r="G8" s="1" t="b">
        <v>1</v>
      </c>
      <c r="H8" s="1">
        <v>1.462406399E12</v>
      </c>
      <c r="I8" s="4" t="str">
        <f t="shared" si="1"/>
        <v>2016/05/04</v>
      </c>
      <c r="J8" s="4" t="str">
        <f t="shared" si="2"/>
        <v>23:59:59</v>
      </c>
      <c r="K8" s="4" t="str">
        <f t="shared" si="3"/>
        <v>Wednesday</v>
      </c>
      <c r="L8" s="4">
        <f t="shared" si="4"/>
        <v>10</v>
      </c>
    </row>
    <row r="9">
      <c r="A9" s="1">
        <v>4.558609924E9</v>
      </c>
      <c r="B9" s="3">
        <v>42478.99998842592</v>
      </c>
      <c r="C9" s="2">
        <v>69.6999969482422</v>
      </c>
      <c r="D9" s="2">
        <v>153.662190014971</v>
      </c>
      <c r="F9" s="2">
        <v>27.25</v>
      </c>
      <c r="G9" s="1" t="b">
        <v>1</v>
      </c>
      <c r="H9" s="1">
        <v>1.461023999E12</v>
      </c>
      <c r="I9" s="4" t="str">
        <f t="shared" si="1"/>
        <v>2016/04/18</v>
      </c>
      <c r="J9" s="4" t="str">
        <f t="shared" si="2"/>
        <v>23:59:59</v>
      </c>
      <c r="K9" s="4" t="str">
        <f t="shared" si="3"/>
        <v>Monday</v>
      </c>
      <c r="L9" s="4">
        <f t="shared" si="4"/>
        <v>10</v>
      </c>
    </row>
    <row r="10">
      <c r="A10" s="1">
        <v>4.558609924E9</v>
      </c>
      <c r="B10" s="3">
        <v>42485.99998842592</v>
      </c>
      <c r="C10" s="2">
        <v>70.3000030517578</v>
      </c>
      <c r="D10" s="2">
        <v>154.984977044029</v>
      </c>
      <c r="F10" s="2">
        <v>27.4599990844727</v>
      </c>
      <c r="G10" s="1" t="b">
        <v>1</v>
      </c>
      <c r="H10" s="1">
        <v>1.461628799E12</v>
      </c>
      <c r="I10" s="4" t="str">
        <f t="shared" si="1"/>
        <v>2016/04/25</v>
      </c>
      <c r="J10" s="4" t="str">
        <f t="shared" si="2"/>
        <v>23:59:59</v>
      </c>
      <c r="K10" s="4" t="str">
        <f t="shared" si="3"/>
        <v>Monday</v>
      </c>
      <c r="L10" s="4">
        <f t="shared" si="4"/>
        <v>10</v>
      </c>
    </row>
    <row r="11">
      <c r="A11" s="1">
        <v>4.558609924E9</v>
      </c>
      <c r="B11" s="3">
        <v>42491.99998842592</v>
      </c>
      <c r="C11" s="2">
        <v>69.9000015258789</v>
      </c>
      <c r="D11" s="2">
        <v>154.103124631302</v>
      </c>
      <c r="F11" s="2">
        <v>27.3199996948242</v>
      </c>
      <c r="G11" s="1" t="b">
        <v>1</v>
      </c>
      <c r="H11" s="1">
        <v>1.462147199E12</v>
      </c>
      <c r="I11" s="4" t="str">
        <f t="shared" si="1"/>
        <v>2016/05/01</v>
      </c>
      <c r="J11" s="4" t="str">
        <f t="shared" si="2"/>
        <v>23:59:59</v>
      </c>
      <c r="K11" s="4" t="str">
        <f t="shared" si="3"/>
        <v>Sunday</v>
      </c>
      <c r="L11" s="4">
        <f t="shared" si="4"/>
        <v>10</v>
      </c>
    </row>
    <row r="12">
      <c r="A12" s="1">
        <v>4.558609924E9</v>
      </c>
      <c r="B12" s="3">
        <v>42492.99998842592</v>
      </c>
      <c r="C12" s="2">
        <v>69.1999969482422</v>
      </c>
      <c r="D12" s="2">
        <v>152.559878704046</v>
      </c>
      <c r="F12" s="2">
        <v>27.0400009155273</v>
      </c>
      <c r="G12" s="1" t="b">
        <v>1</v>
      </c>
      <c r="H12" s="1">
        <v>1.462233599E12</v>
      </c>
      <c r="I12" s="4" t="str">
        <f t="shared" si="1"/>
        <v>2016/05/02</v>
      </c>
      <c r="J12" s="4" t="str">
        <f t="shared" si="2"/>
        <v>23:59:59</v>
      </c>
      <c r="K12" s="4" t="str">
        <f t="shared" si="3"/>
        <v>Monday</v>
      </c>
      <c r="L12" s="4">
        <f t="shared" si="4"/>
        <v>10</v>
      </c>
    </row>
    <row r="13">
      <c r="A13" s="1">
        <v>4.558609924E9</v>
      </c>
      <c r="B13" s="3">
        <v>42499.99998842592</v>
      </c>
      <c r="C13" s="2">
        <v>69.0999984741211</v>
      </c>
      <c r="D13" s="2">
        <v>152.339419805848</v>
      </c>
      <c r="F13" s="2">
        <v>27.0</v>
      </c>
      <c r="G13" s="1" t="b">
        <v>1</v>
      </c>
      <c r="H13" s="1">
        <v>1.462838399E12</v>
      </c>
      <c r="I13" s="4" t="str">
        <f t="shared" si="1"/>
        <v>2016/05/09</v>
      </c>
      <c r="J13" s="4" t="str">
        <f t="shared" si="2"/>
        <v>23:59:59</v>
      </c>
      <c r="K13" s="4" t="str">
        <f t="shared" si="3"/>
        <v>Monday</v>
      </c>
      <c r="L13" s="4">
        <f t="shared" si="4"/>
        <v>10</v>
      </c>
    </row>
    <row r="14">
      <c r="A14" s="1">
        <v>5.577150313E9</v>
      </c>
      <c r="B14" s="3">
        <v>42477.38744212963</v>
      </c>
      <c r="C14" s="2">
        <v>90.6999969482422</v>
      </c>
      <c r="D14" s="2">
        <v>199.959265073821</v>
      </c>
      <c r="F14" s="2">
        <v>28.0</v>
      </c>
      <c r="G14" s="1" t="b">
        <v>0</v>
      </c>
      <c r="H14" s="1">
        <v>1.460884675E12</v>
      </c>
      <c r="I14" s="4" t="str">
        <f t="shared" si="1"/>
        <v>2016/04/17</v>
      </c>
      <c r="J14" s="4" t="str">
        <f t="shared" si="2"/>
        <v>09:17:55</v>
      </c>
      <c r="K14" s="4" t="str">
        <f t="shared" si="3"/>
        <v>Sunday</v>
      </c>
      <c r="L14" s="4">
        <f t="shared" si="4"/>
        <v>10</v>
      </c>
    </row>
    <row r="15">
      <c r="A15" s="1">
        <v>6.962181067E9</v>
      </c>
      <c r="B15" s="3">
        <v>42472.99998842592</v>
      </c>
      <c r="C15" s="2">
        <v>62.5</v>
      </c>
      <c r="D15" s="2">
        <v>137.788913865625</v>
      </c>
      <c r="F15" s="2">
        <v>24.3899993896484</v>
      </c>
      <c r="G15" s="1" t="b">
        <v>1</v>
      </c>
      <c r="H15" s="1">
        <v>1.460505599E12</v>
      </c>
      <c r="I15" s="4" t="str">
        <f t="shared" si="1"/>
        <v>2016/04/12</v>
      </c>
      <c r="J15" s="4" t="str">
        <f t="shared" si="2"/>
        <v>23:59:59</v>
      </c>
      <c r="K15" s="4" t="str">
        <f t="shared" si="3"/>
        <v>Tuesday</v>
      </c>
      <c r="L15" s="4">
        <f t="shared" si="4"/>
        <v>10</v>
      </c>
    </row>
    <row r="16">
      <c r="A16" s="1">
        <v>6.962181067E9</v>
      </c>
      <c r="B16" s="3">
        <v>42473.99998842592</v>
      </c>
      <c r="C16" s="2">
        <v>62.0999984741211</v>
      </c>
      <c r="D16" s="2">
        <v>136.907061452898</v>
      </c>
      <c r="F16" s="2">
        <v>24.2399997711182</v>
      </c>
      <c r="G16" s="1" t="b">
        <v>1</v>
      </c>
      <c r="H16" s="1">
        <v>1.460591999E12</v>
      </c>
      <c r="I16" s="4" t="str">
        <f t="shared" si="1"/>
        <v>2016/04/13</v>
      </c>
      <c r="J16" s="4" t="str">
        <f t="shared" si="2"/>
        <v>23:59:59</v>
      </c>
      <c r="K16" s="4" t="str">
        <f t="shared" si="3"/>
        <v>Wednesday</v>
      </c>
      <c r="L16" s="4">
        <f t="shared" si="4"/>
        <v>10</v>
      </c>
    </row>
    <row r="17">
      <c r="A17" s="1">
        <v>6.962181067E9</v>
      </c>
      <c r="B17" s="3">
        <v>42474.99998842592</v>
      </c>
      <c r="C17" s="2">
        <v>61.7000007629395</v>
      </c>
      <c r="D17" s="2">
        <v>136.025217450139</v>
      </c>
      <c r="F17" s="2">
        <v>24.1000003814697</v>
      </c>
      <c r="G17" s="1" t="b">
        <v>1</v>
      </c>
      <c r="H17" s="1">
        <v>1.460678399E12</v>
      </c>
      <c r="I17" s="4" t="str">
        <f t="shared" si="1"/>
        <v>2016/04/14</v>
      </c>
      <c r="J17" s="4" t="str">
        <f t="shared" si="2"/>
        <v>23:59:59</v>
      </c>
      <c r="K17" s="4" t="str">
        <f t="shared" si="3"/>
        <v>Thursday</v>
      </c>
      <c r="L17" s="4">
        <f t="shared" si="4"/>
        <v>10</v>
      </c>
    </row>
    <row r="18">
      <c r="A18" s="1">
        <v>6.962181067E9</v>
      </c>
      <c r="B18" s="3">
        <v>42475.99998842592</v>
      </c>
      <c r="C18" s="2">
        <v>61.5</v>
      </c>
      <c r="D18" s="2">
        <v>135.584291243775</v>
      </c>
      <c r="F18" s="2">
        <v>24.0</v>
      </c>
      <c r="G18" s="1" t="b">
        <v>1</v>
      </c>
      <c r="H18" s="1">
        <v>1.460764799E12</v>
      </c>
      <c r="I18" s="4" t="str">
        <f t="shared" si="1"/>
        <v>2016/04/15</v>
      </c>
      <c r="J18" s="4" t="str">
        <f t="shared" si="2"/>
        <v>23:59:59</v>
      </c>
      <c r="K18" s="4" t="str">
        <f t="shared" si="3"/>
        <v>Friday</v>
      </c>
      <c r="L18" s="4">
        <f t="shared" si="4"/>
        <v>10</v>
      </c>
    </row>
    <row r="19">
      <c r="A19" s="1">
        <v>6.962181067E9</v>
      </c>
      <c r="B19" s="3">
        <v>42476.99998842592</v>
      </c>
      <c r="C19" s="2">
        <v>62.0</v>
      </c>
      <c r="D19" s="2">
        <v>136.6866025547</v>
      </c>
      <c r="F19" s="2">
        <v>24.2099990844727</v>
      </c>
      <c r="G19" s="1" t="b">
        <v>1</v>
      </c>
      <c r="H19" s="1">
        <v>1.460851199E12</v>
      </c>
      <c r="I19" s="4" t="str">
        <f t="shared" si="1"/>
        <v>2016/04/16</v>
      </c>
      <c r="J19" s="4" t="str">
        <f t="shared" si="2"/>
        <v>23:59:59</v>
      </c>
      <c r="K19" s="4" t="str">
        <f t="shared" si="3"/>
        <v>Saturday</v>
      </c>
      <c r="L19" s="4">
        <f t="shared" si="4"/>
        <v>10</v>
      </c>
    </row>
    <row r="20">
      <c r="A20" s="1">
        <v>6.962181067E9</v>
      </c>
      <c r="B20" s="3">
        <v>42477.99998842592</v>
      </c>
      <c r="C20" s="2">
        <v>61.4000015258789</v>
      </c>
      <c r="D20" s="2">
        <v>135.363832345577</v>
      </c>
      <c r="F20" s="2">
        <v>23.9599990844727</v>
      </c>
      <c r="G20" s="1" t="b">
        <v>1</v>
      </c>
      <c r="H20" s="1">
        <v>1.460937599E12</v>
      </c>
      <c r="I20" s="4" t="str">
        <f t="shared" si="1"/>
        <v>2016/04/17</v>
      </c>
      <c r="J20" s="4" t="str">
        <f t="shared" si="2"/>
        <v>23:59:59</v>
      </c>
      <c r="K20" s="4" t="str">
        <f t="shared" si="3"/>
        <v>Sunday</v>
      </c>
      <c r="L20" s="4">
        <f t="shared" si="4"/>
        <v>10</v>
      </c>
    </row>
    <row r="21">
      <c r="A21" s="1">
        <v>6.962181067E9</v>
      </c>
      <c r="B21" s="3">
        <v>42478.99998842592</v>
      </c>
      <c r="C21" s="2">
        <v>61.2000007629395</v>
      </c>
      <c r="D21" s="2">
        <v>134.922906139214</v>
      </c>
      <c r="F21" s="2">
        <v>23.8899993896484</v>
      </c>
      <c r="G21" s="1" t="b">
        <v>1</v>
      </c>
      <c r="H21" s="1">
        <v>1.461023999E12</v>
      </c>
      <c r="I21" s="4" t="str">
        <f t="shared" si="1"/>
        <v>2016/04/18</v>
      </c>
      <c r="J21" s="4" t="str">
        <f t="shared" si="2"/>
        <v>23:59:59</v>
      </c>
      <c r="K21" s="4" t="str">
        <f t="shared" si="3"/>
        <v>Monday</v>
      </c>
      <c r="L21" s="4">
        <f t="shared" si="4"/>
        <v>10</v>
      </c>
    </row>
    <row r="22">
      <c r="A22" s="1">
        <v>6.962181067E9</v>
      </c>
      <c r="B22" s="3">
        <v>42479.99998842592</v>
      </c>
      <c r="C22" s="2">
        <v>61.4000015258789</v>
      </c>
      <c r="D22" s="2">
        <v>135.363832345577</v>
      </c>
      <c r="F22" s="2">
        <v>23.9599990844727</v>
      </c>
      <c r="G22" s="1" t="b">
        <v>1</v>
      </c>
      <c r="H22" s="1">
        <v>1.461110399E12</v>
      </c>
      <c r="I22" s="4" t="str">
        <f t="shared" si="1"/>
        <v>2016/04/19</v>
      </c>
      <c r="J22" s="4" t="str">
        <f t="shared" si="2"/>
        <v>23:59:59</v>
      </c>
      <c r="K22" s="4" t="str">
        <f t="shared" si="3"/>
        <v>Tuesday</v>
      </c>
      <c r="L22" s="4">
        <f t="shared" si="4"/>
        <v>10</v>
      </c>
    </row>
    <row r="23">
      <c r="A23" s="1">
        <v>6.962181067E9</v>
      </c>
      <c r="B23" s="3">
        <v>42480.99998842592</v>
      </c>
      <c r="C23" s="2">
        <v>61.7000007629395</v>
      </c>
      <c r="D23" s="2">
        <v>136.025217450139</v>
      </c>
      <c r="F23" s="2">
        <v>24.1000003814697</v>
      </c>
      <c r="G23" s="1" t="b">
        <v>1</v>
      </c>
      <c r="H23" s="1">
        <v>1.461196799E12</v>
      </c>
      <c r="I23" s="4" t="str">
        <f t="shared" si="1"/>
        <v>2016/04/20</v>
      </c>
      <c r="J23" s="4" t="str">
        <f t="shared" si="2"/>
        <v>23:59:59</v>
      </c>
      <c r="K23" s="4" t="str">
        <f t="shared" si="3"/>
        <v>Wednesday</v>
      </c>
      <c r="L23" s="4">
        <f t="shared" si="4"/>
        <v>10</v>
      </c>
    </row>
    <row r="24">
      <c r="A24" s="1">
        <v>6.962181067E9</v>
      </c>
      <c r="B24" s="3">
        <v>42481.99998842592</v>
      </c>
      <c r="C24" s="2">
        <v>61.4000015258789</v>
      </c>
      <c r="D24" s="2">
        <v>135.363832345577</v>
      </c>
      <c r="F24" s="2">
        <v>23.9599990844727</v>
      </c>
      <c r="G24" s="1" t="b">
        <v>1</v>
      </c>
      <c r="H24" s="1">
        <v>1.461283199E12</v>
      </c>
      <c r="I24" s="4" t="str">
        <f t="shared" si="1"/>
        <v>2016/04/21</v>
      </c>
      <c r="J24" s="4" t="str">
        <f t="shared" si="2"/>
        <v>23:59:59</v>
      </c>
      <c r="K24" s="4" t="str">
        <f t="shared" si="3"/>
        <v>Thursday</v>
      </c>
      <c r="L24" s="4">
        <f t="shared" si="4"/>
        <v>10</v>
      </c>
    </row>
    <row r="25">
      <c r="A25" s="1">
        <v>6.962181067E9</v>
      </c>
      <c r="B25" s="3">
        <v>42482.99998842592</v>
      </c>
      <c r="C25" s="2">
        <v>61.4000015258789</v>
      </c>
      <c r="D25" s="2">
        <v>135.363832345577</v>
      </c>
      <c r="F25" s="2">
        <v>23.9599990844727</v>
      </c>
      <c r="G25" s="1" t="b">
        <v>1</v>
      </c>
      <c r="H25" s="1">
        <v>1.461369599E12</v>
      </c>
      <c r="I25" s="4" t="str">
        <f t="shared" si="1"/>
        <v>2016/04/22</v>
      </c>
      <c r="J25" s="4" t="str">
        <f t="shared" si="2"/>
        <v>23:59:59</v>
      </c>
      <c r="K25" s="4" t="str">
        <f t="shared" si="3"/>
        <v>Friday</v>
      </c>
      <c r="L25" s="4">
        <f t="shared" si="4"/>
        <v>10</v>
      </c>
    </row>
    <row r="26">
      <c r="A26" s="1">
        <v>6.962181067E9</v>
      </c>
      <c r="B26" s="3">
        <v>42483.99998842592</v>
      </c>
      <c r="C26" s="2">
        <v>61.5</v>
      </c>
      <c r="D26" s="2">
        <v>135.584291243775</v>
      </c>
      <c r="F26" s="2">
        <v>24.0</v>
      </c>
      <c r="G26" s="1" t="b">
        <v>1</v>
      </c>
      <c r="H26" s="1">
        <v>1.461455999E12</v>
      </c>
      <c r="I26" s="4" t="str">
        <f t="shared" si="1"/>
        <v>2016/04/23</v>
      </c>
      <c r="J26" s="4" t="str">
        <f t="shared" si="2"/>
        <v>23:59:59</v>
      </c>
      <c r="K26" s="4" t="str">
        <f t="shared" si="3"/>
        <v>Saturday</v>
      </c>
      <c r="L26" s="4">
        <f t="shared" si="4"/>
        <v>10</v>
      </c>
    </row>
    <row r="27">
      <c r="A27" s="1">
        <v>6.962181067E9</v>
      </c>
      <c r="B27" s="3">
        <v>42484.99998842592</v>
      </c>
      <c r="C27" s="2">
        <v>61.5</v>
      </c>
      <c r="D27" s="2">
        <v>135.584291243775</v>
      </c>
      <c r="F27" s="2">
        <v>24.0</v>
      </c>
      <c r="G27" s="1" t="b">
        <v>1</v>
      </c>
      <c r="H27" s="1">
        <v>1.461542399E12</v>
      </c>
      <c r="I27" s="4" t="str">
        <f t="shared" si="1"/>
        <v>2016/04/24</v>
      </c>
      <c r="J27" s="4" t="str">
        <f t="shared" si="2"/>
        <v>23:59:59</v>
      </c>
      <c r="K27" s="4" t="str">
        <f t="shared" si="3"/>
        <v>Sunday</v>
      </c>
      <c r="L27" s="4">
        <f t="shared" si="4"/>
        <v>10</v>
      </c>
    </row>
    <row r="28">
      <c r="A28" s="1">
        <v>6.962181067E9</v>
      </c>
      <c r="B28" s="3">
        <v>42485.99998842592</v>
      </c>
      <c r="C28" s="2">
        <v>61.7000007629395</v>
      </c>
      <c r="D28" s="2">
        <v>136.025217450139</v>
      </c>
      <c r="F28" s="2">
        <v>24.1000003814697</v>
      </c>
      <c r="G28" s="1" t="b">
        <v>1</v>
      </c>
      <c r="H28" s="1">
        <v>1.461628799E12</v>
      </c>
      <c r="I28" s="4" t="str">
        <f t="shared" si="1"/>
        <v>2016/04/25</v>
      </c>
      <c r="J28" s="4" t="str">
        <f t="shared" si="2"/>
        <v>23:59:59</v>
      </c>
      <c r="K28" s="4" t="str">
        <f t="shared" si="3"/>
        <v>Monday</v>
      </c>
      <c r="L28" s="4">
        <f t="shared" si="4"/>
        <v>10</v>
      </c>
    </row>
    <row r="29">
      <c r="A29" s="1">
        <v>6.962181067E9</v>
      </c>
      <c r="B29" s="3">
        <v>42487.99998842592</v>
      </c>
      <c r="C29" s="2">
        <v>61.2000007629395</v>
      </c>
      <c r="D29" s="2">
        <v>134.922906139214</v>
      </c>
      <c r="F29" s="2">
        <v>23.8899993896484</v>
      </c>
      <c r="G29" s="1" t="b">
        <v>1</v>
      </c>
      <c r="H29" s="1">
        <v>1.461801599E12</v>
      </c>
      <c r="I29" s="4" t="str">
        <f t="shared" si="1"/>
        <v>2016/04/27</v>
      </c>
      <c r="J29" s="4" t="str">
        <f t="shared" si="2"/>
        <v>23:59:59</v>
      </c>
      <c r="K29" s="4" t="str">
        <f t="shared" si="3"/>
        <v>Wednesday</v>
      </c>
      <c r="L29" s="4">
        <f t="shared" si="4"/>
        <v>10</v>
      </c>
    </row>
    <row r="30">
      <c r="A30" s="1">
        <v>6.962181067E9</v>
      </c>
      <c r="B30" s="3">
        <v>42488.99998842592</v>
      </c>
      <c r="C30" s="2">
        <v>61.2000007629395</v>
      </c>
      <c r="D30" s="2">
        <v>134.922906139214</v>
      </c>
      <c r="F30" s="2">
        <v>23.8899993896484</v>
      </c>
      <c r="G30" s="1" t="b">
        <v>1</v>
      </c>
      <c r="H30" s="1">
        <v>1.461887999E12</v>
      </c>
      <c r="I30" s="4" t="str">
        <f t="shared" si="1"/>
        <v>2016/04/28</v>
      </c>
      <c r="J30" s="4" t="str">
        <f t="shared" si="2"/>
        <v>23:59:59</v>
      </c>
      <c r="K30" s="4" t="str">
        <f t="shared" si="3"/>
        <v>Thursday</v>
      </c>
      <c r="L30" s="4">
        <f t="shared" si="4"/>
        <v>10</v>
      </c>
    </row>
    <row r="31">
      <c r="A31" s="1">
        <v>6.962181067E9</v>
      </c>
      <c r="B31" s="3">
        <v>42489.99998842592</v>
      </c>
      <c r="C31" s="2">
        <v>61.4000015258789</v>
      </c>
      <c r="D31" s="2">
        <v>135.363832345577</v>
      </c>
      <c r="F31" s="2">
        <v>23.9599990844727</v>
      </c>
      <c r="G31" s="1" t="b">
        <v>1</v>
      </c>
      <c r="H31" s="1">
        <v>1.461974399E12</v>
      </c>
      <c r="I31" s="4" t="str">
        <f t="shared" si="1"/>
        <v>2016/04/29</v>
      </c>
      <c r="J31" s="4" t="str">
        <f t="shared" si="2"/>
        <v>23:59:59</v>
      </c>
      <c r="K31" s="4" t="str">
        <f t="shared" si="3"/>
        <v>Friday</v>
      </c>
      <c r="L31" s="4">
        <f t="shared" si="4"/>
        <v>10</v>
      </c>
    </row>
    <row r="32">
      <c r="A32" s="1">
        <v>6.962181067E9</v>
      </c>
      <c r="B32" s="3">
        <v>42490.99998842592</v>
      </c>
      <c r="C32" s="2">
        <v>61.0</v>
      </c>
      <c r="D32" s="2">
        <v>134.48197993285</v>
      </c>
      <c r="F32" s="2">
        <v>23.8199996948242</v>
      </c>
      <c r="G32" s="1" t="b">
        <v>1</v>
      </c>
      <c r="H32" s="1">
        <v>1.462060799E12</v>
      </c>
      <c r="I32" s="4" t="str">
        <f t="shared" si="1"/>
        <v>2016/04/30</v>
      </c>
      <c r="J32" s="4" t="str">
        <f t="shared" si="2"/>
        <v>23:59:59</v>
      </c>
      <c r="K32" s="4" t="str">
        <f t="shared" si="3"/>
        <v>Saturday</v>
      </c>
      <c r="L32" s="4">
        <f t="shared" si="4"/>
        <v>10</v>
      </c>
    </row>
    <row r="33">
      <c r="A33" s="1">
        <v>6.962181067E9</v>
      </c>
      <c r="B33" s="3">
        <v>42491.99998842592</v>
      </c>
      <c r="C33" s="2">
        <v>61.7000007629395</v>
      </c>
      <c r="D33" s="2">
        <v>136.025217450139</v>
      </c>
      <c r="F33" s="2">
        <v>24.1000003814697</v>
      </c>
      <c r="G33" s="1" t="b">
        <v>1</v>
      </c>
      <c r="H33" s="1">
        <v>1.462147199E12</v>
      </c>
      <c r="I33" s="4" t="str">
        <f t="shared" si="1"/>
        <v>2016/05/01</v>
      </c>
      <c r="J33" s="4" t="str">
        <f t="shared" si="2"/>
        <v>23:59:59</v>
      </c>
      <c r="K33" s="4" t="str">
        <f t="shared" si="3"/>
        <v>Sunday</v>
      </c>
      <c r="L33" s="4">
        <f t="shared" si="4"/>
        <v>10</v>
      </c>
    </row>
    <row r="34">
      <c r="A34" s="1">
        <v>6.962181067E9</v>
      </c>
      <c r="B34" s="3">
        <v>42492.99998842592</v>
      </c>
      <c r="C34" s="2">
        <v>61.5</v>
      </c>
      <c r="D34" s="2">
        <v>135.584291243775</v>
      </c>
      <c r="F34" s="2">
        <v>24.0</v>
      </c>
      <c r="G34" s="1" t="b">
        <v>1</v>
      </c>
      <c r="H34" s="1">
        <v>1.462233599E12</v>
      </c>
      <c r="I34" s="4" t="str">
        <f t="shared" si="1"/>
        <v>2016/05/02</v>
      </c>
      <c r="J34" s="4" t="str">
        <f t="shared" si="2"/>
        <v>23:59:59</v>
      </c>
      <c r="K34" s="4" t="str">
        <f t="shared" si="3"/>
        <v>Monday</v>
      </c>
      <c r="L34" s="4">
        <f t="shared" si="4"/>
        <v>10</v>
      </c>
    </row>
    <row r="35">
      <c r="A35" s="1">
        <v>6.962181067E9</v>
      </c>
      <c r="B35" s="3">
        <v>42493.99998842592</v>
      </c>
      <c r="C35" s="2">
        <v>61.0</v>
      </c>
      <c r="D35" s="2">
        <v>134.48197993285</v>
      </c>
      <c r="F35" s="2">
        <v>23.8199996948242</v>
      </c>
      <c r="G35" s="1" t="b">
        <v>1</v>
      </c>
      <c r="H35" s="1">
        <v>1.462319999E12</v>
      </c>
      <c r="I35" s="4" t="str">
        <f t="shared" si="1"/>
        <v>2016/05/03</v>
      </c>
      <c r="J35" s="4" t="str">
        <f t="shared" si="2"/>
        <v>23:59:59</v>
      </c>
      <c r="K35" s="4" t="str">
        <f t="shared" si="3"/>
        <v>Tuesday</v>
      </c>
      <c r="L35" s="4">
        <f t="shared" si="4"/>
        <v>10</v>
      </c>
    </row>
    <row r="36">
      <c r="A36" s="1">
        <v>6.962181067E9</v>
      </c>
      <c r="B36" s="3">
        <v>42494.99998842592</v>
      </c>
      <c r="C36" s="2">
        <v>61.0999984741211</v>
      </c>
      <c r="D36" s="2">
        <v>134.702438831048</v>
      </c>
      <c r="F36" s="2">
        <v>23.8500003814697</v>
      </c>
      <c r="G36" s="1" t="b">
        <v>1</v>
      </c>
      <c r="H36" s="1">
        <v>1.462406399E12</v>
      </c>
      <c r="I36" s="4" t="str">
        <f t="shared" si="1"/>
        <v>2016/05/04</v>
      </c>
      <c r="J36" s="4" t="str">
        <f t="shared" si="2"/>
        <v>23:59:59</v>
      </c>
      <c r="K36" s="4" t="str">
        <f t="shared" si="3"/>
        <v>Wednesday</v>
      </c>
      <c r="L36" s="4">
        <f t="shared" si="4"/>
        <v>10</v>
      </c>
    </row>
    <row r="37">
      <c r="A37" s="1">
        <v>6.962181067E9</v>
      </c>
      <c r="B37" s="3">
        <v>42495.99998842592</v>
      </c>
      <c r="C37" s="2">
        <v>61.2999992370605</v>
      </c>
      <c r="D37" s="2">
        <v>135.143365037411</v>
      </c>
      <c r="F37" s="2">
        <v>23.9300003051758</v>
      </c>
      <c r="G37" s="1" t="b">
        <v>1</v>
      </c>
      <c r="H37" s="1">
        <v>1.462492799E12</v>
      </c>
      <c r="I37" s="4" t="str">
        <f t="shared" si="1"/>
        <v>2016/05/05</v>
      </c>
      <c r="J37" s="4" t="str">
        <f t="shared" si="2"/>
        <v>23:59:59</v>
      </c>
      <c r="K37" s="4" t="str">
        <f t="shared" si="3"/>
        <v>Thursday</v>
      </c>
      <c r="L37" s="4">
        <f t="shared" si="4"/>
        <v>10</v>
      </c>
    </row>
    <row r="38">
      <c r="A38" s="1">
        <v>6.962181067E9</v>
      </c>
      <c r="B38" s="3">
        <v>42496.99998842592</v>
      </c>
      <c r="C38" s="2">
        <v>61.5</v>
      </c>
      <c r="D38" s="2">
        <v>135.584291243775</v>
      </c>
      <c r="F38" s="2">
        <v>24.0</v>
      </c>
      <c r="G38" s="1" t="b">
        <v>1</v>
      </c>
      <c r="H38" s="1">
        <v>1.462579199E12</v>
      </c>
      <c r="I38" s="4" t="str">
        <f t="shared" si="1"/>
        <v>2016/05/06</v>
      </c>
      <c r="J38" s="4" t="str">
        <f t="shared" si="2"/>
        <v>23:59:59</v>
      </c>
      <c r="K38" s="4" t="str">
        <f t="shared" si="3"/>
        <v>Friday</v>
      </c>
      <c r="L38" s="4">
        <f t="shared" si="4"/>
        <v>10</v>
      </c>
    </row>
    <row r="39">
      <c r="A39" s="1">
        <v>6.962181067E9</v>
      </c>
      <c r="B39" s="3">
        <v>42497.99998842592</v>
      </c>
      <c r="C39" s="2">
        <v>61.2000007629395</v>
      </c>
      <c r="D39" s="2">
        <v>134.922906139214</v>
      </c>
      <c r="F39" s="2">
        <v>23.8899993896484</v>
      </c>
      <c r="G39" s="1" t="b">
        <v>1</v>
      </c>
      <c r="H39" s="1">
        <v>1.462665599E12</v>
      </c>
      <c r="I39" s="4" t="str">
        <f t="shared" si="1"/>
        <v>2016/05/07</v>
      </c>
      <c r="J39" s="4" t="str">
        <f t="shared" si="2"/>
        <v>23:59:59</v>
      </c>
      <c r="K39" s="4" t="str">
        <f t="shared" si="3"/>
        <v>Saturday</v>
      </c>
      <c r="L39" s="4">
        <f t="shared" si="4"/>
        <v>10</v>
      </c>
    </row>
    <row r="40">
      <c r="A40" s="1">
        <v>6.962181067E9</v>
      </c>
      <c r="B40" s="3">
        <v>42498.99998842592</v>
      </c>
      <c r="C40" s="2">
        <v>61.2000007629395</v>
      </c>
      <c r="D40" s="2">
        <v>134.922906139214</v>
      </c>
      <c r="F40" s="2">
        <v>23.8899993896484</v>
      </c>
      <c r="G40" s="1" t="b">
        <v>1</v>
      </c>
      <c r="H40" s="1">
        <v>1.462751999E12</v>
      </c>
      <c r="I40" s="4" t="str">
        <f t="shared" si="1"/>
        <v>2016/05/08</v>
      </c>
      <c r="J40" s="4" t="str">
        <f t="shared" si="2"/>
        <v>23:59:59</v>
      </c>
      <c r="K40" s="4" t="str">
        <f t="shared" si="3"/>
        <v>Sunday</v>
      </c>
      <c r="L40" s="4">
        <f t="shared" si="4"/>
        <v>10</v>
      </c>
    </row>
    <row r="41">
      <c r="A41" s="1">
        <v>6.962181067E9</v>
      </c>
      <c r="B41" s="3">
        <v>42499.99998842592</v>
      </c>
      <c r="C41" s="2">
        <v>62.4000015258789</v>
      </c>
      <c r="D41" s="2">
        <v>137.568454967427</v>
      </c>
      <c r="F41" s="2">
        <v>24.3500003814697</v>
      </c>
      <c r="G41" s="1" t="b">
        <v>1</v>
      </c>
      <c r="H41" s="1">
        <v>1.462838399E12</v>
      </c>
      <c r="I41" s="4" t="str">
        <f t="shared" si="1"/>
        <v>2016/05/09</v>
      </c>
      <c r="J41" s="4" t="str">
        <f t="shared" si="2"/>
        <v>23:59:59</v>
      </c>
      <c r="K41" s="4" t="str">
        <f t="shared" si="3"/>
        <v>Monday</v>
      </c>
      <c r="L41" s="4">
        <f t="shared" si="4"/>
        <v>10</v>
      </c>
    </row>
    <row r="42">
      <c r="A42" s="1">
        <v>6.962181067E9</v>
      </c>
      <c r="B42" s="3">
        <v>42500.99998842592</v>
      </c>
      <c r="C42" s="2">
        <v>62.0999984741211</v>
      </c>
      <c r="D42" s="2">
        <v>136.907061452898</v>
      </c>
      <c r="F42" s="2">
        <v>24.2399997711182</v>
      </c>
      <c r="G42" s="1" t="b">
        <v>1</v>
      </c>
      <c r="H42" s="1">
        <v>1.462924799E12</v>
      </c>
      <c r="I42" s="4" t="str">
        <f t="shared" si="1"/>
        <v>2016/05/10</v>
      </c>
      <c r="J42" s="4" t="str">
        <f t="shared" si="2"/>
        <v>23:59:59</v>
      </c>
      <c r="K42" s="4" t="str">
        <f t="shared" si="3"/>
        <v>Tuesday</v>
      </c>
      <c r="L42" s="4">
        <f t="shared" si="4"/>
        <v>10</v>
      </c>
    </row>
    <row r="43">
      <c r="A43" s="1">
        <v>6.962181067E9</v>
      </c>
      <c r="B43" s="3">
        <v>42501.99998842592</v>
      </c>
      <c r="C43" s="2">
        <v>61.9000015258789</v>
      </c>
      <c r="D43" s="2">
        <v>136.466143656502</v>
      </c>
      <c r="F43" s="2">
        <v>24.1700000762939</v>
      </c>
      <c r="G43" s="1" t="b">
        <v>1</v>
      </c>
      <c r="H43" s="1">
        <v>1.463011199E12</v>
      </c>
      <c r="I43" s="4" t="str">
        <f t="shared" si="1"/>
        <v>2016/05/11</v>
      </c>
      <c r="J43" s="4" t="str">
        <f t="shared" si="2"/>
        <v>23:59:59</v>
      </c>
      <c r="K43" s="4" t="str">
        <f t="shared" si="3"/>
        <v>Wednesday</v>
      </c>
      <c r="L43" s="4">
        <f t="shared" si="4"/>
        <v>10</v>
      </c>
    </row>
    <row r="44">
      <c r="A44" s="1">
        <v>6.962181067E9</v>
      </c>
      <c r="B44" s="3">
        <v>42502.99998842592</v>
      </c>
      <c r="C44" s="2">
        <v>61.9000015258789</v>
      </c>
      <c r="D44" s="2">
        <v>136.466143656502</v>
      </c>
      <c r="F44" s="2">
        <v>24.1700000762939</v>
      </c>
      <c r="G44" s="1" t="b">
        <v>1</v>
      </c>
      <c r="H44" s="1">
        <v>1.463097599E12</v>
      </c>
      <c r="I44" s="4" t="str">
        <f t="shared" si="1"/>
        <v>2016/05/12</v>
      </c>
      <c r="J44" s="4" t="str">
        <f t="shared" si="2"/>
        <v>23:59:59</v>
      </c>
      <c r="K44" s="4" t="str">
        <f t="shared" si="3"/>
        <v>Thursday</v>
      </c>
      <c r="L44" s="4">
        <f t="shared" si="4"/>
        <v>10</v>
      </c>
    </row>
    <row r="45">
      <c r="A45" s="1">
        <v>8.877689391E9</v>
      </c>
      <c r="B45" s="3">
        <v>42472.2827662037</v>
      </c>
      <c r="C45" s="2">
        <v>85.8000030517578</v>
      </c>
      <c r="D45" s="2">
        <v>189.156627682704</v>
      </c>
      <c r="F45" s="2">
        <v>25.6800003051758</v>
      </c>
      <c r="G45" s="1" t="b">
        <v>0</v>
      </c>
      <c r="H45" s="1">
        <v>1.460443631E12</v>
      </c>
      <c r="I45" s="4" t="str">
        <f t="shared" si="1"/>
        <v>2016/04/12</v>
      </c>
      <c r="J45" s="4" t="str">
        <f t="shared" si="2"/>
        <v>06:47:11</v>
      </c>
      <c r="K45" s="4" t="str">
        <f t="shared" si="3"/>
        <v>Tuesday</v>
      </c>
      <c r="L45" s="4">
        <f t="shared" si="4"/>
        <v>10</v>
      </c>
    </row>
    <row r="46">
      <c r="A46" s="1">
        <v>8.877689391E9</v>
      </c>
      <c r="B46" s="3">
        <v>42473.288194444445</v>
      </c>
      <c r="C46" s="2">
        <v>84.9000015258789</v>
      </c>
      <c r="D46" s="2">
        <v>187.172463959052</v>
      </c>
      <c r="F46" s="2">
        <v>25.4099998474121</v>
      </c>
      <c r="G46" s="1" t="b">
        <v>0</v>
      </c>
      <c r="H46" s="1">
        <v>1.4605305E12</v>
      </c>
      <c r="I46" s="4" t="str">
        <f t="shared" si="1"/>
        <v>2016/04/13</v>
      </c>
      <c r="J46" s="4" t="str">
        <f t="shared" si="2"/>
        <v>06:55:00</v>
      </c>
      <c r="K46" s="4" t="str">
        <f t="shared" si="3"/>
        <v>Wednesday</v>
      </c>
      <c r="L46" s="4">
        <f t="shared" si="4"/>
        <v>10</v>
      </c>
    </row>
    <row r="47">
      <c r="A47" s="1">
        <v>8.877689391E9</v>
      </c>
      <c r="B47" s="3">
        <v>42474.28383101852</v>
      </c>
      <c r="C47" s="2">
        <v>84.5</v>
      </c>
      <c r="D47" s="2">
        <v>186.290611546325</v>
      </c>
      <c r="F47" s="2">
        <v>25.3099994659424</v>
      </c>
      <c r="G47" s="1" t="b">
        <v>0</v>
      </c>
      <c r="H47" s="1">
        <v>1.460616523E12</v>
      </c>
      <c r="I47" s="4" t="str">
        <f t="shared" si="1"/>
        <v>2016/04/14</v>
      </c>
      <c r="J47" s="4" t="str">
        <f t="shared" si="2"/>
        <v>06:48:43</v>
      </c>
      <c r="K47" s="4" t="str">
        <f t="shared" si="3"/>
        <v>Thursday</v>
      </c>
      <c r="L47" s="4">
        <f t="shared" si="4"/>
        <v>10</v>
      </c>
    </row>
    <row r="48">
      <c r="A48" s="1">
        <v>8.877689391E9</v>
      </c>
      <c r="B48" s="3">
        <v>42476.56903935185</v>
      </c>
      <c r="C48" s="2">
        <v>85.5</v>
      </c>
      <c r="D48" s="2">
        <v>188.495234168175</v>
      </c>
      <c r="F48" s="2">
        <v>25.5900001525879</v>
      </c>
      <c r="G48" s="1" t="b">
        <v>0</v>
      </c>
      <c r="H48" s="1">
        <v>1.460813965E12</v>
      </c>
      <c r="I48" s="4" t="str">
        <f t="shared" si="1"/>
        <v>2016/04/16</v>
      </c>
      <c r="J48" s="4" t="str">
        <f t="shared" si="2"/>
        <v>13:39:25</v>
      </c>
      <c r="K48" s="4" t="str">
        <f t="shared" si="3"/>
        <v>Saturday</v>
      </c>
      <c r="L48" s="4">
        <f t="shared" si="4"/>
        <v>10</v>
      </c>
    </row>
    <row r="49">
      <c r="A49" s="1">
        <v>8.877689391E9</v>
      </c>
      <c r="B49" s="3">
        <v>42478.285578703704</v>
      </c>
      <c r="C49" s="2">
        <v>85.8000030517578</v>
      </c>
      <c r="D49" s="2">
        <v>189.156627682704</v>
      </c>
      <c r="F49" s="2">
        <v>25.6800003051758</v>
      </c>
      <c r="G49" s="1" t="b">
        <v>0</v>
      </c>
      <c r="H49" s="1">
        <v>1.460962274E12</v>
      </c>
      <c r="I49" s="4" t="str">
        <f t="shared" si="1"/>
        <v>2016/04/18</v>
      </c>
      <c r="J49" s="4" t="str">
        <f t="shared" si="2"/>
        <v>06:51:14</v>
      </c>
      <c r="K49" s="4" t="str">
        <f t="shared" si="3"/>
        <v>Monday</v>
      </c>
      <c r="L49" s="4">
        <f t="shared" si="4"/>
        <v>10</v>
      </c>
    </row>
    <row r="50">
      <c r="A50" s="1">
        <v>8.877689391E9</v>
      </c>
      <c r="B50" s="3">
        <v>42479.27744212963</v>
      </c>
      <c r="C50" s="2">
        <v>85.3000030517578</v>
      </c>
      <c r="D50" s="2">
        <v>188.054316371779</v>
      </c>
      <c r="F50" s="2">
        <v>25.5300006866455</v>
      </c>
      <c r="G50" s="1" t="b">
        <v>0</v>
      </c>
      <c r="H50" s="1">
        <v>1.461047971E12</v>
      </c>
      <c r="I50" s="4" t="str">
        <f t="shared" si="1"/>
        <v>2016/04/19</v>
      </c>
      <c r="J50" s="4" t="str">
        <f t="shared" si="2"/>
        <v>06:39:31</v>
      </c>
      <c r="K50" s="4" t="str">
        <f t="shared" si="3"/>
        <v>Tuesday</v>
      </c>
      <c r="L50" s="4">
        <f t="shared" si="4"/>
        <v>10</v>
      </c>
    </row>
    <row r="51">
      <c r="A51" s="1">
        <v>8.877689391E9</v>
      </c>
      <c r="B51" s="3">
        <v>42480.281180555554</v>
      </c>
      <c r="C51" s="2">
        <v>84.9000015258789</v>
      </c>
      <c r="D51" s="2">
        <v>187.172463959052</v>
      </c>
      <c r="F51" s="2">
        <v>25.4099998474121</v>
      </c>
      <c r="G51" s="1" t="b">
        <v>0</v>
      </c>
      <c r="H51" s="1">
        <v>1.461134694E12</v>
      </c>
      <c r="I51" s="4" t="str">
        <f t="shared" si="1"/>
        <v>2016/04/20</v>
      </c>
      <c r="J51" s="4" t="str">
        <f t="shared" si="2"/>
        <v>06:44:54</v>
      </c>
      <c r="K51" s="4" t="str">
        <f t="shared" si="3"/>
        <v>Wednesday</v>
      </c>
      <c r="L51" s="4">
        <f t="shared" si="4"/>
        <v>10</v>
      </c>
    </row>
    <row r="52">
      <c r="A52" s="1">
        <v>8.877689391E9</v>
      </c>
      <c r="B52" s="3">
        <v>42481.28503472222</v>
      </c>
      <c r="C52" s="2">
        <v>84.5</v>
      </c>
      <c r="D52" s="2">
        <v>186.290611546325</v>
      </c>
      <c r="F52" s="2">
        <v>25.2900009155273</v>
      </c>
      <c r="G52" s="1" t="b">
        <v>0</v>
      </c>
      <c r="H52" s="1">
        <v>1.461221427E12</v>
      </c>
      <c r="I52" s="4" t="str">
        <f t="shared" si="1"/>
        <v>2016/04/21</v>
      </c>
      <c r="J52" s="4" t="str">
        <f t="shared" si="2"/>
        <v>06:50:27</v>
      </c>
      <c r="K52" s="4" t="str">
        <f t="shared" si="3"/>
        <v>Thursday</v>
      </c>
      <c r="L52" s="4">
        <f t="shared" si="4"/>
        <v>10</v>
      </c>
    </row>
    <row r="53">
      <c r="A53" s="1">
        <v>8.877689391E9</v>
      </c>
      <c r="B53" s="3">
        <v>42483.30726851852</v>
      </c>
      <c r="C53" s="2">
        <v>85.5</v>
      </c>
      <c r="D53" s="2">
        <v>188.495234168175</v>
      </c>
      <c r="F53" s="2">
        <v>25.5900001525879</v>
      </c>
      <c r="G53" s="1" t="b">
        <v>0</v>
      </c>
      <c r="H53" s="1">
        <v>1.461396148E12</v>
      </c>
      <c r="I53" s="4" t="str">
        <f t="shared" si="1"/>
        <v>2016/04/23</v>
      </c>
      <c r="J53" s="4" t="str">
        <f t="shared" si="2"/>
        <v>07:22:28</v>
      </c>
      <c r="K53" s="4" t="str">
        <f t="shared" si="3"/>
        <v>Saturday</v>
      </c>
      <c r="L53" s="4">
        <f t="shared" si="4"/>
        <v>10</v>
      </c>
    </row>
    <row r="54">
      <c r="A54" s="1">
        <v>8.877689391E9</v>
      </c>
      <c r="B54" s="3">
        <v>42484.31811342593</v>
      </c>
      <c r="C54" s="2">
        <v>85.5</v>
      </c>
      <c r="D54" s="2">
        <v>188.495234168175</v>
      </c>
      <c r="F54" s="2">
        <v>25.5900001525879</v>
      </c>
      <c r="G54" s="1" t="b">
        <v>0</v>
      </c>
      <c r="H54" s="1">
        <v>1.461483485E12</v>
      </c>
      <c r="I54" s="4" t="str">
        <f t="shared" si="1"/>
        <v>2016/04/24</v>
      </c>
      <c r="J54" s="4" t="str">
        <f t="shared" si="2"/>
        <v>07:38:05</v>
      </c>
      <c r="K54" s="4" t="str">
        <f t="shared" si="3"/>
        <v>Sunday</v>
      </c>
      <c r="L54" s="4">
        <f t="shared" si="4"/>
        <v>10</v>
      </c>
    </row>
    <row r="55">
      <c r="A55" s="1">
        <v>8.877689391E9</v>
      </c>
      <c r="B55" s="3">
        <v>42485.277962962966</v>
      </c>
      <c r="C55" s="2">
        <v>85.4000015258789</v>
      </c>
      <c r="D55" s="2">
        <v>188.274775269977</v>
      </c>
      <c r="F55" s="2">
        <v>25.5599994659424</v>
      </c>
      <c r="G55" s="1" t="b">
        <v>0</v>
      </c>
      <c r="H55" s="1">
        <v>1.461566416E12</v>
      </c>
      <c r="I55" s="4" t="str">
        <f t="shared" si="1"/>
        <v>2016/04/25</v>
      </c>
      <c r="J55" s="4" t="str">
        <f t="shared" si="2"/>
        <v>06:40:16</v>
      </c>
      <c r="K55" s="4" t="str">
        <f t="shared" si="3"/>
        <v>Monday</v>
      </c>
      <c r="L55" s="4">
        <f t="shared" si="4"/>
        <v>10</v>
      </c>
    </row>
    <row r="56">
      <c r="A56" s="1">
        <v>8.877689391E9</v>
      </c>
      <c r="B56" s="3">
        <v>42486.28503472222</v>
      </c>
      <c r="C56" s="2">
        <v>85.0999984741211</v>
      </c>
      <c r="D56" s="2">
        <v>187.613381755448</v>
      </c>
      <c r="F56" s="2">
        <v>25.4899997711182</v>
      </c>
      <c r="G56" s="1" t="b">
        <v>0</v>
      </c>
      <c r="H56" s="1">
        <v>1.461653427E12</v>
      </c>
      <c r="I56" s="4" t="str">
        <f t="shared" si="1"/>
        <v>2016/04/26</v>
      </c>
      <c r="J56" s="4" t="str">
        <f t="shared" si="2"/>
        <v>06:50:27</v>
      </c>
      <c r="K56" s="4" t="str">
        <f t="shared" si="3"/>
        <v>Tuesday</v>
      </c>
      <c r="L56" s="4">
        <f t="shared" si="4"/>
        <v>10</v>
      </c>
    </row>
    <row r="57">
      <c r="A57" s="1">
        <v>8.877689391E9</v>
      </c>
      <c r="B57" s="3">
        <v>42487.285474537035</v>
      </c>
      <c r="C57" s="2">
        <v>85.4000015258789</v>
      </c>
      <c r="D57" s="2">
        <v>188.274775269977</v>
      </c>
      <c r="F57" s="2">
        <v>25.5599994659424</v>
      </c>
      <c r="G57" s="1" t="b">
        <v>0</v>
      </c>
      <c r="H57" s="1">
        <v>1.461739865E12</v>
      </c>
      <c r="I57" s="4" t="str">
        <f t="shared" si="1"/>
        <v>2016/04/27</v>
      </c>
      <c r="J57" s="4" t="str">
        <f t="shared" si="2"/>
        <v>06:51:05</v>
      </c>
      <c r="K57" s="4" t="str">
        <f t="shared" si="3"/>
        <v>Wednesday</v>
      </c>
      <c r="L57" s="4">
        <f t="shared" si="4"/>
        <v>10</v>
      </c>
    </row>
    <row r="58">
      <c r="A58" s="1">
        <v>8.877689391E9</v>
      </c>
      <c r="B58" s="3">
        <v>42488.28475694444</v>
      </c>
      <c r="C58" s="2">
        <v>85.0999984741211</v>
      </c>
      <c r="D58" s="2">
        <v>187.613381755448</v>
      </c>
      <c r="F58" s="2">
        <v>25.4899997711182</v>
      </c>
      <c r="G58" s="1" t="b">
        <v>0</v>
      </c>
      <c r="H58" s="1">
        <v>1.461826203E12</v>
      </c>
      <c r="I58" s="4" t="str">
        <f t="shared" si="1"/>
        <v>2016/04/28</v>
      </c>
      <c r="J58" s="4" t="str">
        <f t="shared" si="2"/>
        <v>06:50:03</v>
      </c>
      <c r="K58" s="4" t="str">
        <f t="shared" si="3"/>
        <v>Thursday</v>
      </c>
      <c r="L58" s="4">
        <f t="shared" si="4"/>
        <v>10</v>
      </c>
    </row>
    <row r="59">
      <c r="A59" s="1">
        <v>8.877689391E9</v>
      </c>
      <c r="B59" s="3">
        <v>42489.28466435185</v>
      </c>
      <c r="C59" s="2">
        <v>84.9000015258789</v>
      </c>
      <c r="D59" s="2">
        <v>187.172463959052</v>
      </c>
      <c r="F59" s="2">
        <v>25.4099998474121</v>
      </c>
      <c r="G59" s="1" t="b">
        <v>0</v>
      </c>
      <c r="H59" s="1">
        <v>1.461912595E12</v>
      </c>
      <c r="I59" s="4" t="str">
        <f t="shared" si="1"/>
        <v>2016/04/29</v>
      </c>
      <c r="J59" s="4" t="str">
        <f t="shared" si="2"/>
        <v>06:49:55</v>
      </c>
      <c r="K59" s="4" t="str">
        <f t="shared" si="3"/>
        <v>Friday</v>
      </c>
      <c r="L59" s="4">
        <f t="shared" si="4"/>
        <v>10</v>
      </c>
    </row>
    <row r="60">
      <c r="A60" s="1">
        <v>8.877689391E9</v>
      </c>
      <c r="B60" s="3">
        <v>42490.32572916667</v>
      </c>
      <c r="C60" s="2">
        <v>85.5</v>
      </c>
      <c r="D60" s="2">
        <v>188.495234168175</v>
      </c>
      <c r="F60" s="2">
        <v>25.5900001525879</v>
      </c>
      <c r="G60" s="1" t="b">
        <v>0</v>
      </c>
      <c r="H60" s="1">
        <v>1.462002543E12</v>
      </c>
      <c r="I60" s="4" t="str">
        <f t="shared" si="1"/>
        <v>2016/04/30</v>
      </c>
      <c r="J60" s="4" t="str">
        <f t="shared" si="2"/>
        <v>07:49:03</v>
      </c>
      <c r="K60" s="4" t="str">
        <f t="shared" si="3"/>
        <v>Saturday</v>
      </c>
      <c r="L60" s="4">
        <f t="shared" si="4"/>
        <v>10</v>
      </c>
    </row>
    <row r="61">
      <c r="A61" s="1">
        <v>8.877689391E9</v>
      </c>
      <c r="B61" s="3">
        <v>42491.36653935185</v>
      </c>
      <c r="C61" s="2">
        <v>85.3000030517578</v>
      </c>
      <c r="D61" s="2">
        <v>188.054316371779</v>
      </c>
      <c r="F61" s="2">
        <v>25.5300006866455</v>
      </c>
      <c r="G61" s="1" t="b">
        <v>0</v>
      </c>
      <c r="H61" s="1">
        <v>1.462092469E12</v>
      </c>
      <c r="I61" s="4" t="str">
        <f t="shared" si="1"/>
        <v>2016/05/01</v>
      </c>
      <c r="J61" s="4" t="str">
        <f t="shared" si="2"/>
        <v>08:47:49</v>
      </c>
      <c r="K61" s="4" t="str">
        <f t="shared" si="3"/>
        <v>Sunday</v>
      </c>
      <c r="L61" s="4">
        <f t="shared" si="4"/>
        <v>10</v>
      </c>
    </row>
    <row r="62">
      <c r="A62" s="1">
        <v>8.877689391E9</v>
      </c>
      <c r="B62" s="3">
        <v>42493.28450231482</v>
      </c>
      <c r="C62" s="2">
        <v>84.9000015258789</v>
      </c>
      <c r="D62" s="2">
        <v>187.172463959052</v>
      </c>
      <c r="F62" s="2">
        <v>25.4099998474121</v>
      </c>
      <c r="G62" s="1" t="b">
        <v>0</v>
      </c>
      <c r="H62" s="1">
        <v>1.462258181E12</v>
      </c>
      <c r="I62" s="4" t="str">
        <f t="shared" si="1"/>
        <v>2016/05/03</v>
      </c>
      <c r="J62" s="4" t="str">
        <f t="shared" si="2"/>
        <v>06:49:41</v>
      </c>
      <c r="K62" s="4" t="str">
        <f t="shared" si="3"/>
        <v>Tuesday</v>
      </c>
      <c r="L62" s="4">
        <f t="shared" si="4"/>
        <v>10</v>
      </c>
    </row>
    <row r="63">
      <c r="A63" s="1">
        <v>8.877689391E9</v>
      </c>
      <c r="B63" s="3">
        <v>42494.283587962964</v>
      </c>
      <c r="C63" s="2">
        <v>84.4000015258789</v>
      </c>
      <c r="D63" s="2">
        <v>186.070152648127</v>
      </c>
      <c r="F63" s="2">
        <v>25.2600002288818</v>
      </c>
      <c r="G63" s="1" t="b">
        <v>0</v>
      </c>
      <c r="H63" s="1">
        <v>1.462344502E12</v>
      </c>
      <c r="I63" s="4" t="str">
        <f t="shared" si="1"/>
        <v>2016/05/04</v>
      </c>
      <c r="J63" s="4" t="str">
        <f t="shared" si="2"/>
        <v>06:48:22</v>
      </c>
      <c r="K63" s="4" t="str">
        <f t="shared" si="3"/>
        <v>Wednesday</v>
      </c>
      <c r="L63" s="4">
        <f t="shared" si="4"/>
        <v>10</v>
      </c>
    </row>
    <row r="64">
      <c r="A64" s="1">
        <v>8.877689391E9</v>
      </c>
      <c r="B64" s="3">
        <v>42496.28026620371</v>
      </c>
      <c r="C64" s="2">
        <v>85.0</v>
      </c>
      <c r="D64" s="2">
        <v>187.39292285725</v>
      </c>
      <c r="F64" s="2">
        <v>25.4400005340576</v>
      </c>
      <c r="G64" s="1" t="b">
        <v>0</v>
      </c>
      <c r="H64" s="1">
        <v>1.462517015E12</v>
      </c>
      <c r="I64" s="4" t="str">
        <f t="shared" si="1"/>
        <v>2016/05/06</v>
      </c>
      <c r="J64" s="4" t="str">
        <f t="shared" si="2"/>
        <v>06:43:35</v>
      </c>
      <c r="K64" s="4" t="str">
        <f t="shared" si="3"/>
        <v>Friday</v>
      </c>
      <c r="L64" s="4">
        <f t="shared" si="4"/>
        <v>10</v>
      </c>
    </row>
    <row r="65">
      <c r="A65" s="1">
        <v>8.877689391E9</v>
      </c>
      <c r="B65" s="3">
        <v>42498.31658564815</v>
      </c>
      <c r="C65" s="2">
        <v>85.4000015258789</v>
      </c>
      <c r="D65" s="2">
        <v>188.274775269977</v>
      </c>
      <c r="F65" s="2">
        <v>25.5599994659424</v>
      </c>
      <c r="G65" s="1" t="b">
        <v>0</v>
      </c>
      <c r="H65" s="1">
        <v>1.462692953E12</v>
      </c>
      <c r="I65" s="4" t="str">
        <f t="shared" si="1"/>
        <v>2016/05/08</v>
      </c>
      <c r="J65" s="4" t="str">
        <f t="shared" si="2"/>
        <v>07:35:53</v>
      </c>
      <c r="K65" s="4" t="str">
        <f t="shared" si="3"/>
        <v>Sunday</v>
      </c>
      <c r="L65" s="4">
        <f t="shared" si="4"/>
        <v>10</v>
      </c>
    </row>
    <row r="66">
      <c r="A66" s="1">
        <v>8.877689391E9</v>
      </c>
      <c r="B66" s="3">
        <v>42499.277592592596</v>
      </c>
      <c r="C66" s="2">
        <v>85.5</v>
      </c>
      <c r="D66" s="2">
        <v>188.495234168175</v>
      </c>
      <c r="F66" s="2">
        <v>25.6100006103516</v>
      </c>
      <c r="G66" s="1" t="b">
        <v>0</v>
      </c>
      <c r="H66" s="1">
        <v>1.462775984E12</v>
      </c>
      <c r="I66" s="4" t="str">
        <f t="shared" si="1"/>
        <v>2016/05/09</v>
      </c>
      <c r="J66" s="4" t="str">
        <f t="shared" si="2"/>
        <v>06:39:44</v>
      </c>
      <c r="K66" s="4" t="str">
        <f t="shared" si="3"/>
        <v>Monday</v>
      </c>
      <c r="L66" s="4">
        <f t="shared" si="4"/>
        <v>10</v>
      </c>
    </row>
    <row r="67">
      <c r="A67" s="1">
        <v>8.877689391E9</v>
      </c>
      <c r="B67" s="3">
        <v>42501.28596064815</v>
      </c>
      <c r="C67" s="2">
        <v>85.4000015258789</v>
      </c>
      <c r="D67" s="2">
        <v>188.274775269977</v>
      </c>
      <c r="F67" s="2">
        <v>25.5599994659424</v>
      </c>
      <c r="G67" s="1" t="b">
        <v>0</v>
      </c>
      <c r="H67" s="1">
        <v>1.462949507E12</v>
      </c>
      <c r="I67" s="4" t="str">
        <f t="shared" si="1"/>
        <v>2016/05/11</v>
      </c>
      <c r="J67" s="4" t="str">
        <f t="shared" si="2"/>
        <v>06:51:47</v>
      </c>
      <c r="K67" s="4" t="str">
        <f t="shared" si="3"/>
        <v>Wednesday</v>
      </c>
      <c r="L67" s="4">
        <f t="shared" si="4"/>
        <v>10</v>
      </c>
    </row>
    <row r="68">
      <c r="A68" s="1">
        <v>8.877689391E9</v>
      </c>
      <c r="B68" s="3">
        <v>42502.27978009259</v>
      </c>
      <c r="C68" s="2">
        <v>84.0</v>
      </c>
      <c r="D68" s="2">
        <v>185.1883002354</v>
      </c>
      <c r="F68" s="2">
        <v>25.1399993896484</v>
      </c>
      <c r="G68" s="1" t="b">
        <v>0</v>
      </c>
      <c r="H68" s="1">
        <v>1.463035373E12</v>
      </c>
      <c r="I68" s="4" t="str">
        <f t="shared" si="1"/>
        <v>2016/05/12</v>
      </c>
      <c r="J68" s="4" t="str">
        <f t="shared" si="2"/>
        <v>06:42:53</v>
      </c>
      <c r="K68" s="4" t="str">
        <f t="shared" si="3"/>
        <v>Thursday</v>
      </c>
      <c r="L68" s="4">
        <f t="shared" si="4"/>
        <v>10</v>
      </c>
    </row>
  </sheetData>
  <conditionalFormatting sqref="L2:L68">
    <cfRule type="cellIs" dxfId="0" priority="1" operator="notEqual">
      <formula>10</formula>
    </cfRule>
  </conditionalFormatting>
  <dataValidations>
    <dataValidation type="custom" allowBlank="1" showDropDown="1" sqref="B2:B68">
      <formula1>OR(NOT(ISERROR(DATEVALUE(B2))), AND(ISNUMBER(B2), LEFT(CELL("format", B2))="D"))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12</v>
      </c>
    </row>
    <row r="2">
      <c r="A2" s="5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 t="s">
        <v>16</v>
      </c>
    </row>
    <row r="6">
      <c r="A6" s="5" t="s">
        <v>17</v>
      </c>
    </row>
    <row r="7">
      <c r="A7" s="5" t="s">
        <v>18</v>
      </c>
    </row>
    <row r="8">
      <c r="A8" s="5" t="s">
        <v>19</v>
      </c>
    </row>
    <row r="9">
      <c r="A9" s="5" t="s">
        <v>20</v>
      </c>
    </row>
    <row r="10">
      <c r="A10" s="5" t="s">
        <v>21</v>
      </c>
    </row>
    <row r="11">
      <c r="A11" s="5" t="s">
        <v>22</v>
      </c>
    </row>
    <row r="12">
      <c r="A12" s="7" t="s">
        <v>23</v>
      </c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</sheetData>
  <drawing r:id="rId1"/>
</worksheet>
</file>