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ARCZAK\Documents\Scripts\Chronostratigraphy_Year_Range_Calculator\"/>
    </mc:Choice>
  </mc:AlternateContent>
  <xr:revisionPtr revIDLastSave="0" documentId="13_ncr:40009_{EDBD0C8D-A13F-4A8B-8C88-3F69E5452458}" xr6:coauthVersionLast="47" xr6:coauthVersionMax="47" xr10:uidLastSave="{00000000-0000-0000-0000-000000000000}"/>
  <bookViews>
    <workbookView xWindow="28680" yWindow="-120" windowWidth="29040" windowHeight="15840" activeTab="1"/>
  </bookViews>
  <sheets>
    <sheet name="LUT" sheetId="1" r:id="rId1"/>
    <sheet name="LUT_condensed" sheetId="5" r:id="rId2"/>
    <sheet name="System" sheetId="3" r:id="rId3"/>
    <sheet name="Epoch" sheetId="2" r:id="rId4"/>
    <sheet name="Stage" sheetId="4" r:id="rId5"/>
  </sheets>
  <calcPr calcId="0"/>
  <pivotCaches>
    <pivotCache cacheId="9" r:id="rId6"/>
    <pivotCache cacheId="13" r:id="rId7"/>
  </pivotCaches>
</workbook>
</file>

<file path=xl/calcChain.xml><?xml version="1.0" encoding="utf-8"?>
<calcChain xmlns="http://schemas.openxmlformats.org/spreadsheetml/2006/main">
  <c r="B90" i="1" l="1"/>
  <c r="B89" i="1"/>
  <c r="B87" i="1"/>
  <c r="B88" i="1"/>
  <c r="B86" i="1"/>
  <c r="B92" i="1"/>
  <c r="B91" i="1"/>
  <c r="B76" i="1"/>
  <c r="B77" i="1"/>
  <c r="B75" i="1"/>
  <c r="B74" i="1"/>
  <c r="B73" i="1"/>
  <c r="B72" i="1"/>
  <c r="B71" i="1"/>
  <c r="B54" i="1"/>
  <c r="B53" i="1"/>
  <c r="B52" i="1"/>
  <c r="B51" i="1"/>
  <c r="B50" i="1"/>
  <c r="B49" i="1"/>
  <c r="B48" i="1"/>
  <c r="B45" i="1"/>
  <c r="B46" i="1"/>
  <c r="B47" i="1"/>
  <c r="B44" i="1"/>
  <c r="B41" i="1"/>
  <c r="B42" i="1"/>
  <c r="B43" i="1"/>
  <c r="B40" i="1"/>
  <c r="B38" i="1"/>
  <c r="B39" i="1"/>
  <c r="B37" i="1"/>
  <c r="B33" i="1"/>
  <c r="B34" i="1"/>
  <c r="B35" i="1"/>
  <c r="B36" i="1"/>
  <c r="B32" i="1"/>
  <c r="B27" i="1"/>
  <c r="B28" i="1"/>
  <c r="B29" i="1"/>
  <c r="B30" i="1"/>
  <c r="B31" i="1"/>
  <c r="B26" i="1"/>
</calcChain>
</file>

<file path=xl/sharedStrings.xml><?xml version="1.0" encoding="utf-8"?>
<sst xmlns="http://schemas.openxmlformats.org/spreadsheetml/2006/main" count="841" uniqueCount="197">
  <si>
    <t>System</t>
  </si>
  <si>
    <t>Epoch</t>
  </si>
  <si>
    <t>Stage</t>
  </si>
  <si>
    <t>age_max_t</t>
  </si>
  <si>
    <t>age_max_t_range</t>
  </si>
  <si>
    <t>age_min_t</t>
  </si>
  <si>
    <t>age_min_t_range</t>
  </si>
  <si>
    <t>Quaternary</t>
  </si>
  <si>
    <t>Holocene</t>
  </si>
  <si>
    <t>Meghalayan</t>
  </si>
  <si>
    <t>Northgrippian</t>
  </si>
  <si>
    <t>Greenlandian</t>
  </si>
  <si>
    <t>Pleistocene</t>
  </si>
  <si>
    <t>Upper</t>
  </si>
  <si>
    <t>Chibanian</t>
  </si>
  <si>
    <t>Calabrian</t>
  </si>
  <si>
    <t>Gelaian</t>
  </si>
  <si>
    <t>Neogene</t>
  </si>
  <si>
    <t>Pliocene</t>
  </si>
  <si>
    <t>Piacenzian</t>
  </si>
  <si>
    <t>Zanclean</t>
  </si>
  <si>
    <t>Miocene</t>
  </si>
  <si>
    <t>Messinian</t>
  </si>
  <si>
    <t>Tortonian</t>
  </si>
  <si>
    <t>Serravallian</t>
  </si>
  <si>
    <t>Langhian</t>
  </si>
  <si>
    <t>Burdigalian</t>
  </si>
  <si>
    <t>Aquitanian</t>
  </si>
  <si>
    <t>Paleogene</t>
  </si>
  <si>
    <t>Oligocene</t>
  </si>
  <si>
    <t>Chattian</t>
  </si>
  <si>
    <t>Rupelian</t>
  </si>
  <si>
    <t>Eocene</t>
  </si>
  <si>
    <t>Priabonian</t>
  </si>
  <si>
    <t>Bartonian</t>
  </si>
  <si>
    <t>Lutetian</t>
  </si>
  <si>
    <t>Ypresian</t>
  </si>
  <si>
    <t>Paleocene</t>
  </si>
  <si>
    <t>Thanetian</t>
  </si>
  <si>
    <t>Selandian</t>
  </si>
  <si>
    <t>Danian</t>
  </si>
  <si>
    <t>Cretaceous</t>
  </si>
  <si>
    <t>Maastrichtian</t>
  </si>
  <si>
    <t>Campanian</t>
  </si>
  <si>
    <t>Santonian</t>
  </si>
  <si>
    <t>Coniacian</t>
  </si>
  <si>
    <t>Turonian</t>
  </si>
  <si>
    <t>Cenomanian</t>
  </si>
  <si>
    <t>Lower</t>
  </si>
  <si>
    <t>Albian</t>
  </si>
  <si>
    <t>Aptian</t>
  </si>
  <si>
    <t>Barremian</t>
  </si>
  <si>
    <t>Hauterivian</t>
  </si>
  <si>
    <t>Berriasian</t>
  </si>
  <si>
    <t>Jurrasic</t>
  </si>
  <si>
    <t>Tithonian</t>
  </si>
  <si>
    <t>Kimmeridgian</t>
  </si>
  <si>
    <t>Oxfordian</t>
  </si>
  <si>
    <t>Middle</t>
  </si>
  <si>
    <t>Callovian</t>
  </si>
  <si>
    <t>Bathonian</t>
  </si>
  <si>
    <t>Bajocian</t>
  </si>
  <si>
    <t>Aelenian</t>
  </si>
  <si>
    <t>Toarcian</t>
  </si>
  <si>
    <t>Pliensbachian</t>
  </si>
  <si>
    <t>Sinemurian</t>
  </si>
  <si>
    <t>Hettangian</t>
  </si>
  <si>
    <t>Triassic</t>
  </si>
  <si>
    <t>Rhaetian</t>
  </si>
  <si>
    <t>Norian</t>
  </si>
  <si>
    <t>Carnian</t>
  </si>
  <si>
    <t>Ladinian</t>
  </si>
  <si>
    <t>Anisian</t>
  </si>
  <si>
    <t>Olenekian</t>
  </si>
  <si>
    <t>Induan</t>
  </si>
  <si>
    <t>Permian</t>
  </si>
  <si>
    <t>Lopingian</t>
  </si>
  <si>
    <t>Changhsingian</t>
  </si>
  <si>
    <t>Wuchiapingian</t>
  </si>
  <si>
    <t>Guadalupian</t>
  </si>
  <si>
    <t>Capitanian</t>
  </si>
  <si>
    <t>Guadalipian</t>
  </si>
  <si>
    <t>Wordian</t>
  </si>
  <si>
    <t>Roadian</t>
  </si>
  <si>
    <t>Cisuralian</t>
  </si>
  <si>
    <t>Kungurian</t>
  </si>
  <si>
    <t>Artinskian</t>
  </si>
  <si>
    <t>Sakmarian</t>
  </si>
  <si>
    <t>Asselian</t>
  </si>
  <si>
    <t>Carboniferous</t>
  </si>
  <si>
    <t>Pennsylvanian-U</t>
  </si>
  <si>
    <t>Gzhelian</t>
  </si>
  <si>
    <t>Kasimovian</t>
  </si>
  <si>
    <t>Pennsylvanian-M</t>
  </si>
  <si>
    <t>Moscovian</t>
  </si>
  <si>
    <t>Pennsylvanian-L</t>
  </si>
  <si>
    <t>Bashkirian</t>
  </si>
  <si>
    <t>Mississipian-U</t>
  </si>
  <si>
    <t>Serpukhovian</t>
  </si>
  <si>
    <t>Mississipian-M</t>
  </si>
  <si>
    <t>Visean</t>
  </si>
  <si>
    <t>Mississipian-L</t>
  </si>
  <si>
    <t>Tournaisian</t>
  </si>
  <si>
    <t>Devonian</t>
  </si>
  <si>
    <t>Famennian</t>
  </si>
  <si>
    <t>Frasnian</t>
  </si>
  <si>
    <t>Givetian</t>
  </si>
  <si>
    <t>Eifelian</t>
  </si>
  <si>
    <t>Emsian</t>
  </si>
  <si>
    <t>Pragian</t>
  </si>
  <si>
    <t>Lochkovian</t>
  </si>
  <si>
    <t>Silurian</t>
  </si>
  <si>
    <t>Pridoli</t>
  </si>
  <si>
    <t>NA</t>
  </si>
  <si>
    <t>Ludlow</t>
  </si>
  <si>
    <t>Ludfordian</t>
  </si>
  <si>
    <t>Gorstian</t>
  </si>
  <si>
    <t>Wenlock</t>
  </si>
  <si>
    <t>Homerian</t>
  </si>
  <si>
    <t>Sheinwoodian</t>
  </si>
  <si>
    <t>Llandovery</t>
  </si>
  <si>
    <t>Telychian</t>
  </si>
  <si>
    <t>Aeronian</t>
  </si>
  <si>
    <t>Rhuddanian</t>
  </si>
  <si>
    <t>Ordovician</t>
  </si>
  <si>
    <t>Hirnantian</t>
  </si>
  <si>
    <t>Katian</t>
  </si>
  <si>
    <t>Sandbian</t>
  </si>
  <si>
    <t>Darriwilian</t>
  </si>
  <si>
    <t>Dapingian</t>
  </si>
  <si>
    <t>Floian</t>
  </si>
  <si>
    <t>Tremadocian</t>
  </si>
  <si>
    <t>Cambrian</t>
  </si>
  <si>
    <t>Furongian</t>
  </si>
  <si>
    <t>Stage 10</t>
  </si>
  <si>
    <t>Jiangshanian</t>
  </si>
  <si>
    <t>Paibian</t>
  </si>
  <si>
    <t>Miaolingian</t>
  </si>
  <si>
    <t>Guzhangian</t>
  </si>
  <si>
    <t>Drumian</t>
  </si>
  <si>
    <t>Wuliuan</t>
  </si>
  <si>
    <t>Series 2</t>
  </si>
  <si>
    <t>Stage 4</t>
  </si>
  <si>
    <t>Stage 3</t>
  </si>
  <si>
    <t>Terreneuvian</t>
  </si>
  <si>
    <t>Stage 2</t>
  </si>
  <si>
    <t>Fortunian</t>
  </si>
  <si>
    <t>Proterozoic</t>
  </si>
  <si>
    <t>Neoproterozoic</t>
  </si>
  <si>
    <t>Ediacaran</t>
  </si>
  <si>
    <t>Cryogenian</t>
  </si>
  <si>
    <t>Tonian</t>
  </si>
  <si>
    <t>Mesoproterozoic</t>
  </si>
  <si>
    <t>Stenian</t>
  </si>
  <si>
    <t>Ectasian</t>
  </si>
  <si>
    <t>Calymmian</t>
  </si>
  <si>
    <t>Paleoproterozoic</t>
  </si>
  <si>
    <t>Statherian</t>
  </si>
  <si>
    <t>Orosirian</t>
  </si>
  <si>
    <t>Rhyacian</t>
  </si>
  <si>
    <t>Siderian</t>
  </si>
  <si>
    <t>Archean</t>
  </si>
  <si>
    <t>Neoarchean</t>
  </si>
  <si>
    <t>Mesoarchean</t>
  </si>
  <si>
    <t>Paleoarchean</t>
  </si>
  <si>
    <t>Eoarchean</t>
  </si>
  <si>
    <t>Hadean</t>
  </si>
  <si>
    <t>Row Labels</t>
  </si>
  <si>
    <t>(blank)</t>
  </si>
  <si>
    <t>Grand Total</t>
  </si>
  <si>
    <t>Max of age_max_t</t>
  </si>
  <si>
    <t>Max of age_max_t_range</t>
  </si>
  <si>
    <t>Min of age_min_t</t>
  </si>
  <si>
    <t>Min of age_min_t_range</t>
  </si>
  <si>
    <t>Lower Cretaceous</t>
  </si>
  <si>
    <t>Lower Devonian</t>
  </si>
  <si>
    <t>Lower Jurrasic</t>
  </si>
  <si>
    <t>Lower Ordovician</t>
  </si>
  <si>
    <t>Lower Triassic</t>
  </si>
  <si>
    <t>Middle Devonian</t>
  </si>
  <si>
    <t>Middle Jurrasic</t>
  </si>
  <si>
    <t>Middle Ordovician</t>
  </si>
  <si>
    <t>Middle Triassic</t>
  </si>
  <si>
    <t>Upper Cretaceous</t>
  </si>
  <si>
    <t>Upper Devonian</t>
  </si>
  <si>
    <t>Upper Jurrasic</t>
  </si>
  <si>
    <t>Upper Ordovician</t>
  </si>
  <si>
    <t>Upper Triassic</t>
  </si>
  <si>
    <t>Max of age_min_t</t>
  </si>
  <si>
    <t>Max of age_min_t_range</t>
  </si>
  <si>
    <t>System_Series_Stage</t>
  </si>
  <si>
    <t>Upper Pennsylvanian</t>
  </si>
  <si>
    <t>Middle Pennsylvanian</t>
  </si>
  <si>
    <t>Lower Pennsylvanian</t>
  </si>
  <si>
    <t>Upper Mississipian</t>
  </si>
  <si>
    <t>Middle Mississipian</t>
  </si>
  <si>
    <t>Lower Mississipian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</si>
</sst>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zak, Paulina LWRS:EX" refreshedDate="44953.555062037034" createdVersion="8" refreshedVersion="8" minRefreshableVersion="3" recordCount="117">
  <cacheSource type="worksheet">
    <worksheetSource ref="A1:G1048576" sheet="LUT"/>
  </cacheSource>
  <cacheFields count="7">
    <cacheField name="System" numFmtId="0">
      <sharedItems containsBlank="1" count="16">
        <s v="Quaternary"/>
        <s v="Neogene"/>
        <s v="Paleogene"/>
        <s v="Cretaceous"/>
        <s v="Jurrasic"/>
        <s v="Triassic"/>
        <s v="Permian"/>
        <s v="Carboniferous"/>
        <s v="Devonian"/>
        <s v="Silurian"/>
        <s v="Ordovician"/>
        <s v="Cambrian"/>
        <s v="Proterozoic"/>
        <s v="Archean"/>
        <s v="Hadean"/>
        <m/>
      </sharedItems>
    </cacheField>
    <cacheField name="Epoch" numFmtId="0">
      <sharedItems containsBlank="1" count="37">
        <s v="Holocene"/>
        <s v="Pleistocene"/>
        <s v="Pliocene"/>
        <s v="Miocene"/>
        <s v="Oligocene"/>
        <s v="Eocene"/>
        <s v="Paleocene"/>
        <s v="Upper"/>
        <s v="Lower"/>
        <s v="Middle"/>
        <s v="Lopingian"/>
        <s v="Guadalupian"/>
        <s v="Guadalipian"/>
        <s v="Cisuralian"/>
        <s v="Pennsylvanian-U"/>
        <s v="Pennsylvanian-M"/>
        <s v="Pennsylvanian-L"/>
        <s v="Mississipian-U"/>
        <s v="Mississipian-M"/>
        <s v="Mississipian-L"/>
        <s v="Pridoli"/>
        <s v="Ludlow"/>
        <s v="Wenlock"/>
        <s v="Llandovery"/>
        <s v="Furongian"/>
        <s v="Miaolingian"/>
        <s v="Series 2"/>
        <s v="Terreneuvian"/>
        <s v="Neoproterozoic"/>
        <s v="Mesoproterozoic"/>
        <s v="Paleoproterozoic"/>
        <s v="Neoarchean"/>
        <s v="Mesoarchean"/>
        <s v="Paleoarchean"/>
        <s v="Eoarchean"/>
        <s v="Hadean"/>
        <m/>
      </sharedItems>
    </cacheField>
    <cacheField name="Stage" numFmtId="0">
      <sharedItems containsBlank="1"/>
    </cacheField>
    <cacheField name="age_max_t" numFmtId="0">
      <sharedItems containsString="0" containsBlank="1" containsNumber="1" minValue="4.1999999999999997E-3" maxValue="4600"/>
    </cacheField>
    <cacheField name="age_max_t_range" numFmtId="0">
      <sharedItems containsString="0" containsBlank="1" containsNumber="1" minValue="0" maxValue="3.2"/>
    </cacheField>
    <cacheField name="age_min_t" numFmtId="0">
      <sharedItems containsString="0" containsBlank="1" containsNumber="1" minValue="0" maxValue="4000"/>
    </cacheField>
    <cacheField name="age_min_t_range" numFmtId="0">
      <sharedItems containsString="0" containsBlank="1" containsNumber="1" minValue="0" maxValue="3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zak, Paulina LWRS:EX" refreshedDate="44953.566799884262" createdVersion="8" refreshedVersion="8" minRefreshableVersion="3" recordCount="117">
  <cacheSource type="worksheet">
    <worksheetSource ref="B1:G1048576" sheet="LUT"/>
  </cacheSource>
  <cacheFields count="6">
    <cacheField name="Epoch" numFmtId="0">
      <sharedItems containsBlank="1" count="48">
        <s v="Holocene"/>
        <s v="Pleistocene"/>
        <s v="Pliocene"/>
        <s v="Miocene"/>
        <s v="Oligocene"/>
        <s v="Eocene"/>
        <s v="Paleocene"/>
        <s v="Upper Cretaceous"/>
        <s v="Lower Cretaceous"/>
        <s v="Upper Jurrasic"/>
        <s v="Middle Jurrasic"/>
        <s v="Lower Jurrasic"/>
        <s v="Upper Triassic"/>
        <s v="Middle Triassic"/>
        <s v="Lower Triassic"/>
        <s v="Lopingian"/>
        <s v="Guadalupian"/>
        <s v="Guadalipian"/>
        <s v="Cisuralian"/>
        <s v="Pennsylvanian-U"/>
        <s v="Pennsylvanian-M"/>
        <s v="Pennsylvanian-L"/>
        <s v="Mississipian-U"/>
        <s v="Mississipian-M"/>
        <s v="Mississipian-L"/>
        <s v="Upper Devonian"/>
        <s v="Middle Devonian"/>
        <s v="Lower Devonian"/>
        <s v="Pridoli"/>
        <s v="Ludlow"/>
        <s v="Wenlock"/>
        <s v="Llandovery"/>
        <s v="Upper Ordovician"/>
        <s v="Middle Ordovician"/>
        <s v="Lower Ordovician"/>
        <s v="Furongian"/>
        <s v="Miaolingian"/>
        <s v="Series 2"/>
        <s v="Terreneuvian"/>
        <s v="Neoproterozoic"/>
        <s v="Mesoproterozoic"/>
        <s v="Paleoproterozoic"/>
        <s v="Neoarchean"/>
        <s v="Mesoarchean"/>
        <s v="Paleoarchean"/>
        <s v="Eoarchean"/>
        <s v="Hadean"/>
        <m/>
      </sharedItems>
    </cacheField>
    <cacheField name="Stage" numFmtId="0">
      <sharedItems containsBlank="1" count="113">
        <s v="Meghalayan"/>
        <s v="Northgrippian"/>
        <s v="Greenlandian"/>
        <s v="Upper"/>
        <s v="Chibanian"/>
        <s v="Calabrian"/>
        <s v="Gelaian"/>
        <s v="Piacenzian"/>
        <s v="Zanclean"/>
        <s v="Messinian"/>
        <s v="Tortonian"/>
        <s v="Serravallian"/>
        <s v="Langhian"/>
        <s v="Burdigalian"/>
        <s v="Aquitanian"/>
        <s v="Chattian"/>
        <s v="Rupelian"/>
        <s v="Priabonian"/>
        <s v="Bartonian"/>
        <s v="Lutetian"/>
        <s v="Ypresian"/>
        <s v="Thanetian"/>
        <s v="Selandian"/>
        <s v="Danian"/>
        <s v="Maastrichtian"/>
        <s v="Campanian"/>
        <s v="Santonian"/>
        <s v="Coniacian"/>
        <s v="Turonian"/>
        <s v="Cenomanian"/>
        <s v="Albian"/>
        <s v="Aptian"/>
        <s v="Barremian"/>
        <s v="Hauterivian"/>
        <s v="Berriasian"/>
        <s v="Tithonian"/>
        <s v="Kimmeridgian"/>
        <s v="Oxfordian"/>
        <s v="Callovian"/>
        <s v="Bathonian"/>
        <s v="Bajocian"/>
        <s v="Aelenian"/>
        <s v="Toarcian"/>
        <s v="Pliensbachian"/>
        <s v="Sinemurian"/>
        <s v="Hettangian"/>
        <s v="Rhaetian"/>
        <s v="Norian"/>
        <s v="Carnian"/>
        <s v="Ladinian"/>
        <s v="Anisian"/>
        <s v="Olenekian"/>
        <s v="Induan"/>
        <s v="Changhsingian"/>
        <s v="Wuchiapingian"/>
        <s v="Capitanian"/>
        <s v="Wordian"/>
        <s v="Roadian"/>
        <s v="Kungurian"/>
        <s v="Artinskian"/>
        <s v="Sakmarian"/>
        <s v="Asselian"/>
        <s v="Gzhelian"/>
        <s v="Kasimovian"/>
        <s v="Moscovian"/>
        <s v="Bashkirian"/>
        <s v="Serpukhovian"/>
        <s v="Visean"/>
        <s v="Tournaisian"/>
        <s v="Famennian"/>
        <s v="Frasnian"/>
        <s v="Givetian"/>
        <s v="Eifelian"/>
        <s v="Emsian"/>
        <s v="Pragian"/>
        <s v="Lochkovian"/>
        <s v="NA"/>
        <s v="Ludfordian"/>
        <s v="Gorstian"/>
        <s v="Homerian"/>
        <s v="Sheinwoodian"/>
        <s v="Telychian"/>
        <s v="Aeronian"/>
        <s v="Rhuddanian"/>
        <s v="Hirnantian"/>
        <s v="Katian"/>
        <s v="Sandbian"/>
        <s v="Darriwilian"/>
        <s v="Dapingian"/>
        <s v="Floian"/>
        <s v="Tremadocian"/>
        <s v="Stage 10"/>
        <s v="Jiangshanian"/>
        <s v="Paibian"/>
        <s v="Guzhangian"/>
        <s v="Drumian"/>
        <s v="Wuliuan"/>
        <s v="Stage 4"/>
        <s v="Stage 3"/>
        <s v="Stage 2"/>
        <s v="Fortunian"/>
        <s v="Ediacaran"/>
        <s v="Cryogenian"/>
        <s v="Tonian"/>
        <s v="Stenian"/>
        <s v="Ectasian"/>
        <s v="Calymmian"/>
        <s v="Statherian"/>
        <s v="Orosirian"/>
        <s v="Rhyacian"/>
        <s v="Siderian"/>
        <m/>
        <s v="Hadean"/>
      </sharedItems>
    </cacheField>
    <cacheField name="age_max_t" numFmtId="0">
      <sharedItems containsString="0" containsBlank="1" containsNumber="1" minValue="4.1999999999999997E-3" maxValue="4600"/>
    </cacheField>
    <cacheField name="age_max_t_range" numFmtId="0">
      <sharedItems containsString="0" containsBlank="1" containsNumber="1" minValue="0" maxValue="3.2"/>
    </cacheField>
    <cacheField name="age_min_t" numFmtId="0">
      <sharedItems containsString="0" containsBlank="1" containsNumber="1" minValue="0" maxValue="4000"/>
    </cacheField>
    <cacheField name="age_min_t_range" numFmtId="0">
      <sharedItems containsString="0" containsBlank="1" containsNumber="1" minValue="0" maxValue="3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7">
  <r>
    <x v="0"/>
    <x v="0"/>
    <s v="Meghalayan"/>
    <n v="4.1999999999999997E-3"/>
    <n v="0"/>
    <n v="0"/>
    <n v="0"/>
  </r>
  <r>
    <x v="0"/>
    <x v="0"/>
    <s v="Northgrippian"/>
    <n v="8.2000000000000007E-3"/>
    <n v="0"/>
    <n v="4.1999999999999997E-3"/>
    <n v="0"/>
  </r>
  <r>
    <x v="0"/>
    <x v="0"/>
    <s v="Greenlandian"/>
    <n v="1.17E-2"/>
    <n v="0"/>
    <n v="8.2000000000000007E-3"/>
    <n v="0"/>
  </r>
  <r>
    <x v="0"/>
    <x v="1"/>
    <s v="Upper"/>
    <n v="0.129"/>
    <n v="0"/>
    <n v="1.17E-2"/>
    <n v="0"/>
  </r>
  <r>
    <x v="0"/>
    <x v="1"/>
    <s v="Chibanian"/>
    <n v="0.77400000000000002"/>
    <n v="0"/>
    <n v="0.129"/>
    <n v="0"/>
  </r>
  <r>
    <x v="0"/>
    <x v="1"/>
    <s v="Calabrian"/>
    <n v="1.8"/>
    <n v="0"/>
    <n v="0.77400000000000002"/>
    <n v="0"/>
  </r>
  <r>
    <x v="0"/>
    <x v="1"/>
    <s v="Gelaian"/>
    <n v="2.58"/>
    <n v="0"/>
    <n v="1.8"/>
    <n v="0"/>
  </r>
  <r>
    <x v="1"/>
    <x v="2"/>
    <s v="Piacenzian"/>
    <n v="3.6"/>
    <n v="0"/>
    <n v="2.58"/>
    <n v="0"/>
  </r>
  <r>
    <x v="1"/>
    <x v="2"/>
    <s v="Zanclean"/>
    <n v="5.3330000000000002"/>
    <n v="0"/>
    <n v="3.6"/>
    <n v="0"/>
  </r>
  <r>
    <x v="1"/>
    <x v="3"/>
    <s v="Messinian"/>
    <n v="7.2460000000000004"/>
    <n v="0"/>
    <n v="5.3330000000000002"/>
    <n v="0"/>
  </r>
  <r>
    <x v="1"/>
    <x v="3"/>
    <s v="Tortonian"/>
    <n v="11.63"/>
    <n v="0"/>
    <n v="7.2460000000000004"/>
    <n v="0"/>
  </r>
  <r>
    <x v="1"/>
    <x v="3"/>
    <s v="Serravallian"/>
    <n v="13.82"/>
    <n v="0"/>
    <n v="11.63"/>
    <n v="0"/>
  </r>
  <r>
    <x v="1"/>
    <x v="3"/>
    <s v="Langhian"/>
    <n v="15.97"/>
    <n v="0"/>
    <n v="13.82"/>
    <n v="0"/>
  </r>
  <r>
    <x v="1"/>
    <x v="3"/>
    <s v="Burdigalian"/>
    <n v="20.440000000000001"/>
    <n v="0"/>
    <n v="15.97"/>
    <n v="0"/>
  </r>
  <r>
    <x v="1"/>
    <x v="3"/>
    <s v="Aquitanian"/>
    <n v="23.03"/>
    <n v="0"/>
    <n v="20.440000000000001"/>
    <n v="0"/>
  </r>
  <r>
    <x v="2"/>
    <x v="4"/>
    <s v="Chattian"/>
    <n v="27.82"/>
    <n v="0"/>
    <n v="23.03"/>
    <n v="0"/>
  </r>
  <r>
    <x v="2"/>
    <x v="4"/>
    <s v="Rupelian"/>
    <n v="33.9"/>
    <n v="0"/>
    <n v="27.82"/>
    <n v="0"/>
  </r>
  <r>
    <x v="2"/>
    <x v="5"/>
    <s v="Priabonian"/>
    <n v="37.71"/>
    <n v="0"/>
    <n v="33.9"/>
    <n v="0"/>
  </r>
  <r>
    <x v="2"/>
    <x v="5"/>
    <s v="Bartonian"/>
    <n v="41.2"/>
    <n v="0"/>
    <n v="37.71"/>
    <n v="0"/>
  </r>
  <r>
    <x v="2"/>
    <x v="5"/>
    <s v="Lutetian"/>
    <n v="47.8"/>
    <n v="0"/>
    <n v="41.2"/>
    <n v="0"/>
  </r>
  <r>
    <x v="2"/>
    <x v="5"/>
    <s v="Ypresian"/>
    <n v="56"/>
    <n v="0"/>
    <n v="47.8"/>
    <n v="0"/>
  </r>
  <r>
    <x v="2"/>
    <x v="6"/>
    <s v="Thanetian"/>
    <n v="59.2"/>
    <n v="0"/>
    <n v="56"/>
    <n v="0"/>
  </r>
  <r>
    <x v="2"/>
    <x v="6"/>
    <s v="Selandian"/>
    <n v="61.6"/>
    <n v="0"/>
    <n v="59.2"/>
    <n v="0"/>
  </r>
  <r>
    <x v="2"/>
    <x v="6"/>
    <s v="Danian"/>
    <n v="66"/>
    <n v="0"/>
    <n v="61.6"/>
    <n v="0"/>
  </r>
  <r>
    <x v="3"/>
    <x v="7"/>
    <s v="Maastrichtian"/>
    <n v="72.099999999999994"/>
    <n v="0.2"/>
    <n v="66"/>
    <n v="0"/>
  </r>
  <r>
    <x v="3"/>
    <x v="7"/>
    <s v="Campanian"/>
    <n v="83.6"/>
    <n v="0.2"/>
    <n v="72.099999999999994"/>
    <n v="0.2"/>
  </r>
  <r>
    <x v="3"/>
    <x v="7"/>
    <s v="Santonian"/>
    <n v="86.3"/>
    <n v="0.5"/>
    <n v="83.6"/>
    <n v="0.2"/>
  </r>
  <r>
    <x v="3"/>
    <x v="7"/>
    <s v="Coniacian"/>
    <n v="89.8"/>
    <n v="0.3"/>
    <n v="86.3"/>
    <n v="0.5"/>
  </r>
  <r>
    <x v="3"/>
    <x v="7"/>
    <s v="Turonian"/>
    <n v="93.9"/>
    <n v="0"/>
    <n v="89.8"/>
    <n v="0.3"/>
  </r>
  <r>
    <x v="3"/>
    <x v="7"/>
    <s v="Cenomanian"/>
    <n v="100.5"/>
    <n v="0"/>
    <n v="93.9"/>
    <n v="0"/>
  </r>
  <r>
    <x v="3"/>
    <x v="8"/>
    <s v="Albian"/>
    <n v="113"/>
    <n v="0"/>
    <n v="100.5"/>
    <n v="0"/>
  </r>
  <r>
    <x v="3"/>
    <x v="8"/>
    <s v="Aptian"/>
    <n v="121.4"/>
    <n v="0"/>
    <n v="113"/>
    <n v="0"/>
  </r>
  <r>
    <x v="3"/>
    <x v="8"/>
    <s v="Barremian"/>
    <n v="129.4"/>
    <n v="0"/>
    <n v="121.4"/>
    <n v="0"/>
  </r>
  <r>
    <x v="3"/>
    <x v="8"/>
    <s v="Hauterivian"/>
    <n v="132.6"/>
    <n v="0"/>
    <n v="129.4"/>
    <n v="0"/>
  </r>
  <r>
    <x v="3"/>
    <x v="8"/>
    <s v="Berriasian"/>
    <n v="145"/>
    <n v="0"/>
    <n v="132.6"/>
    <n v="0"/>
  </r>
  <r>
    <x v="4"/>
    <x v="7"/>
    <s v="Tithonian"/>
    <n v="152.1"/>
    <n v="0.9"/>
    <n v="145"/>
    <n v="0"/>
  </r>
  <r>
    <x v="4"/>
    <x v="7"/>
    <s v="Kimmeridgian"/>
    <n v="157.30000000000001"/>
    <n v="1"/>
    <n v="152.1"/>
    <n v="0.9"/>
  </r>
  <r>
    <x v="4"/>
    <x v="7"/>
    <s v="Oxfordian"/>
    <n v="163.5"/>
    <n v="1"/>
    <n v="157.30000000000001"/>
    <n v="1"/>
  </r>
  <r>
    <x v="4"/>
    <x v="9"/>
    <s v="Callovian"/>
    <n v="166.1"/>
    <n v="1.2"/>
    <n v="163.5"/>
    <n v="1"/>
  </r>
  <r>
    <x v="4"/>
    <x v="9"/>
    <s v="Bathonian"/>
    <n v="168.3"/>
    <n v="1.3"/>
    <n v="166.1"/>
    <n v="1.2"/>
  </r>
  <r>
    <x v="4"/>
    <x v="9"/>
    <s v="Bajocian"/>
    <n v="170.3"/>
    <n v="1.4"/>
    <n v="168.3"/>
    <n v="1.3"/>
  </r>
  <r>
    <x v="4"/>
    <x v="9"/>
    <s v="Aelenian"/>
    <n v="174.1"/>
    <n v="1"/>
    <n v="170.3"/>
    <n v="1.4"/>
  </r>
  <r>
    <x v="4"/>
    <x v="8"/>
    <s v="Toarcian"/>
    <n v="182.7"/>
    <n v="0.7"/>
    <n v="174.1"/>
    <n v="1"/>
  </r>
  <r>
    <x v="4"/>
    <x v="8"/>
    <s v="Pliensbachian"/>
    <n v="190.8"/>
    <n v="1"/>
    <n v="182.7"/>
    <n v="0.7"/>
  </r>
  <r>
    <x v="4"/>
    <x v="8"/>
    <s v="Sinemurian"/>
    <n v="199.3"/>
    <n v="0.3"/>
    <n v="190.8"/>
    <n v="1"/>
  </r>
  <r>
    <x v="4"/>
    <x v="8"/>
    <s v="Hettangian"/>
    <n v="201.3"/>
    <n v="0.2"/>
    <n v="199.3"/>
    <n v="0.3"/>
  </r>
  <r>
    <x v="5"/>
    <x v="7"/>
    <s v="Rhaetian"/>
    <n v="208.5"/>
    <n v="0"/>
    <n v="201.3"/>
    <n v="0.2"/>
  </r>
  <r>
    <x v="5"/>
    <x v="7"/>
    <s v="Norian"/>
    <n v="227"/>
    <n v="0"/>
    <n v="208.5"/>
    <n v="0"/>
  </r>
  <r>
    <x v="5"/>
    <x v="7"/>
    <s v="Carnian"/>
    <n v="237"/>
    <n v="0"/>
    <n v="227"/>
    <n v="0"/>
  </r>
  <r>
    <x v="5"/>
    <x v="9"/>
    <s v="Ladinian"/>
    <n v="242"/>
    <n v="0"/>
    <n v="237"/>
    <n v="0"/>
  </r>
  <r>
    <x v="5"/>
    <x v="9"/>
    <s v="Anisian"/>
    <n v="247.2"/>
    <n v="0"/>
    <n v="242"/>
    <n v="0"/>
  </r>
  <r>
    <x v="5"/>
    <x v="8"/>
    <s v="Olenekian"/>
    <n v="251.2"/>
    <n v="0"/>
    <n v="247.2"/>
    <n v="0"/>
  </r>
  <r>
    <x v="5"/>
    <x v="8"/>
    <s v="Induan"/>
    <n v="251.90199999999999"/>
    <n v="2.4E-2"/>
    <n v="251.2"/>
    <n v="0"/>
  </r>
  <r>
    <x v="6"/>
    <x v="10"/>
    <s v="Changhsingian"/>
    <n v="254.14"/>
    <n v="7.0000000000000007E-2"/>
    <n v="251.90199999999999"/>
    <n v="2.4E-2"/>
  </r>
  <r>
    <x v="6"/>
    <x v="10"/>
    <s v="Wuchiapingian"/>
    <n v="259.51"/>
    <n v="0.21"/>
    <n v="254.14"/>
    <n v="7.0000000000000007E-2"/>
  </r>
  <r>
    <x v="6"/>
    <x v="11"/>
    <s v="Capitanian"/>
    <n v="264.27999999999997"/>
    <n v="0.16"/>
    <n v="259.51"/>
    <n v="0.21"/>
  </r>
  <r>
    <x v="6"/>
    <x v="12"/>
    <s v="Wordian"/>
    <n v="266.89999999999998"/>
    <n v="0.4"/>
    <n v="264.27999999999997"/>
    <n v="0.16"/>
  </r>
  <r>
    <x v="6"/>
    <x v="11"/>
    <s v="Roadian"/>
    <n v="273.01"/>
    <n v="0.14000000000000001"/>
    <n v="266.89999999999998"/>
    <n v="0.4"/>
  </r>
  <r>
    <x v="6"/>
    <x v="13"/>
    <s v="Kungurian"/>
    <n v="283.5"/>
    <n v="0.6"/>
    <n v="273.01"/>
    <n v="0.14000000000000001"/>
  </r>
  <r>
    <x v="6"/>
    <x v="13"/>
    <s v="Artinskian"/>
    <n v="290.10000000000002"/>
    <n v="0.26"/>
    <n v="283.5"/>
    <n v="0.6"/>
  </r>
  <r>
    <x v="6"/>
    <x v="13"/>
    <s v="Sakmarian"/>
    <n v="293.52"/>
    <n v="0.17"/>
    <n v="290.10000000000002"/>
    <n v="0.26"/>
  </r>
  <r>
    <x v="6"/>
    <x v="13"/>
    <s v="Asselian"/>
    <n v="298.89999999999998"/>
    <n v="0.15"/>
    <n v="293.52"/>
    <n v="0.17"/>
  </r>
  <r>
    <x v="7"/>
    <x v="14"/>
    <s v="Gzhelian"/>
    <n v="303.7"/>
    <n v="0.1"/>
    <n v="298.89999999999998"/>
    <n v="0.15"/>
  </r>
  <r>
    <x v="7"/>
    <x v="14"/>
    <s v="Kasimovian"/>
    <n v="307"/>
    <n v="0.1"/>
    <n v="303.7"/>
    <n v="0.1"/>
  </r>
  <r>
    <x v="7"/>
    <x v="15"/>
    <s v="Moscovian"/>
    <n v="315.2"/>
    <n v="0.2"/>
    <n v="307"/>
    <n v="0.1"/>
  </r>
  <r>
    <x v="7"/>
    <x v="16"/>
    <s v="Bashkirian"/>
    <n v="323.2"/>
    <n v="0.4"/>
    <n v="315.2"/>
    <n v="0.2"/>
  </r>
  <r>
    <x v="7"/>
    <x v="17"/>
    <s v="Serpukhovian"/>
    <n v="330.9"/>
    <n v="0.2"/>
    <n v="323.2"/>
    <n v="0.4"/>
  </r>
  <r>
    <x v="7"/>
    <x v="18"/>
    <s v="Visean"/>
    <n v="346.7"/>
    <n v="0.4"/>
    <n v="330.9"/>
    <n v="0.2"/>
  </r>
  <r>
    <x v="7"/>
    <x v="19"/>
    <s v="Tournaisian"/>
    <n v="358.9"/>
    <n v="0.4"/>
    <n v="346.7"/>
    <n v="0.4"/>
  </r>
  <r>
    <x v="8"/>
    <x v="7"/>
    <s v="Famennian"/>
    <n v="372.2"/>
    <n v="1.6"/>
    <n v="358.9"/>
    <n v="0.4"/>
  </r>
  <r>
    <x v="8"/>
    <x v="7"/>
    <s v="Frasnian"/>
    <n v="382.7"/>
    <n v="1.6"/>
    <n v="372.2"/>
    <n v="1.6"/>
  </r>
  <r>
    <x v="8"/>
    <x v="9"/>
    <s v="Givetian"/>
    <n v="387.7"/>
    <n v="0.8"/>
    <n v="382.7"/>
    <n v="1.6"/>
  </r>
  <r>
    <x v="8"/>
    <x v="9"/>
    <s v="Eifelian"/>
    <n v="393.3"/>
    <n v="1.2"/>
    <n v="387.7"/>
    <n v="0.8"/>
  </r>
  <r>
    <x v="8"/>
    <x v="8"/>
    <s v="Emsian"/>
    <n v="407.6"/>
    <n v="2.6"/>
    <n v="393.3"/>
    <n v="1.2"/>
  </r>
  <r>
    <x v="8"/>
    <x v="8"/>
    <s v="Pragian"/>
    <n v="410.8"/>
    <n v="2.8"/>
    <n v="407.6"/>
    <n v="2.6"/>
  </r>
  <r>
    <x v="8"/>
    <x v="8"/>
    <s v="Lochkovian"/>
    <n v="419.2"/>
    <n v="3.2"/>
    <n v="410.8"/>
    <n v="2.8"/>
  </r>
  <r>
    <x v="9"/>
    <x v="20"/>
    <s v="NA"/>
    <n v="423"/>
    <n v="2.2999999999999998"/>
    <n v="419.2"/>
    <n v="3.2"/>
  </r>
  <r>
    <x v="9"/>
    <x v="21"/>
    <s v="Ludfordian"/>
    <n v="425.6"/>
    <n v="0.9"/>
    <n v="423"/>
    <n v="2.2999999999999998"/>
  </r>
  <r>
    <x v="9"/>
    <x v="21"/>
    <s v="Gorstian"/>
    <n v="427.4"/>
    <n v="0.5"/>
    <n v="425.6"/>
    <n v="0.9"/>
  </r>
  <r>
    <x v="9"/>
    <x v="22"/>
    <s v="Homerian"/>
    <n v="430.5"/>
    <n v="0.7"/>
    <n v="427.4"/>
    <n v="0.5"/>
  </r>
  <r>
    <x v="9"/>
    <x v="22"/>
    <s v="Sheinwoodian"/>
    <n v="433.4"/>
    <n v="0.8"/>
    <n v="430.5"/>
    <n v="0.7"/>
  </r>
  <r>
    <x v="9"/>
    <x v="23"/>
    <s v="Telychian"/>
    <n v="438.5"/>
    <n v="1.1000000000000001"/>
    <n v="433.4"/>
    <n v="0.8"/>
  </r>
  <r>
    <x v="9"/>
    <x v="23"/>
    <s v="Aeronian"/>
    <n v="440.8"/>
    <n v="1.2"/>
    <n v="438.5"/>
    <n v="1.1000000000000001"/>
  </r>
  <r>
    <x v="9"/>
    <x v="23"/>
    <s v="Rhuddanian"/>
    <n v="443.8"/>
    <n v="1.5"/>
    <n v="440.8"/>
    <n v="1.2"/>
  </r>
  <r>
    <x v="10"/>
    <x v="7"/>
    <s v="Hirnantian"/>
    <n v="445.2"/>
    <n v="1.4"/>
    <n v="443.8"/>
    <n v="1.5"/>
  </r>
  <r>
    <x v="10"/>
    <x v="7"/>
    <s v="Katian"/>
    <n v="453"/>
    <n v="0.7"/>
    <n v="445.2"/>
    <n v="1.4"/>
  </r>
  <r>
    <x v="10"/>
    <x v="7"/>
    <s v="Sandbian"/>
    <n v="458.4"/>
    <n v="0.9"/>
    <n v="453"/>
    <n v="0.7"/>
  </r>
  <r>
    <x v="10"/>
    <x v="9"/>
    <s v="Darriwilian"/>
    <n v="467.3"/>
    <n v="1.1000000000000001"/>
    <n v="458.4"/>
    <n v="0.9"/>
  </r>
  <r>
    <x v="10"/>
    <x v="9"/>
    <s v="Dapingian"/>
    <n v="470"/>
    <n v="1.4"/>
    <n v="467.3"/>
    <n v="1.1000000000000001"/>
  </r>
  <r>
    <x v="10"/>
    <x v="8"/>
    <s v="Floian"/>
    <n v="477.7"/>
    <n v="1.4"/>
    <n v="470"/>
    <n v="1.4"/>
  </r>
  <r>
    <x v="10"/>
    <x v="8"/>
    <s v="Tremadocian"/>
    <n v="485.4"/>
    <n v="1.9"/>
    <n v="477.7"/>
    <n v="1.4"/>
  </r>
  <r>
    <x v="11"/>
    <x v="24"/>
    <s v="Stage 10"/>
    <n v="489.5"/>
    <n v="0"/>
    <n v="485.4"/>
    <n v="1.9"/>
  </r>
  <r>
    <x v="11"/>
    <x v="24"/>
    <s v="Jiangshanian"/>
    <n v="494"/>
    <n v="0"/>
    <n v="489.5"/>
    <n v="0"/>
  </r>
  <r>
    <x v="11"/>
    <x v="24"/>
    <s v="Paibian"/>
    <n v="497"/>
    <n v="0"/>
    <n v="494"/>
    <n v="0"/>
  </r>
  <r>
    <x v="11"/>
    <x v="25"/>
    <s v="Guzhangian"/>
    <n v="500.5"/>
    <n v="0"/>
    <n v="497"/>
    <n v="0"/>
  </r>
  <r>
    <x v="11"/>
    <x v="25"/>
    <s v="Drumian"/>
    <n v="504.5"/>
    <n v="0"/>
    <n v="500.5"/>
    <n v="0"/>
  </r>
  <r>
    <x v="11"/>
    <x v="25"/>
    <s v="Wuliuan"/>
    <n v="509"/>
    <n v="0"/>
    <n v="504.5"/>
    <n v="0"/>
  </r>
  <r>
    <x v="11"/>
    <x v="26"/>
    <s v="Stage 4"/>
    <n v="514"/>
    <n v="0"/>
    <n v="509"/>
    <n v="0"/>
  </r>
  <r>
    <x v="11"/>
    <x v="26"/>
    <s v="Stage 3"/>
    <n v="521"/>
    <n v="0"/>
    <n v="514"/>
    <n v="0"/>
  </r>
  <r>
    <x v="11"/>
    <x v="27"/>
    <s v="Stage 2"/>
    <n v="529"/>
    <n v="0"/>
    <n v="521"/>
    <n v="0"/>
  </r>
  <r>
    <x v="11"/>
    <x v="27"/>
    <s v="Fortunian"/>
    <n v="538.79999999999995"/>
    <n v="0.2"/>
    <n v="529"/>
    <n v="0"/>
  </r>
  <r>
    <x v="12"/>
    <x v="28"/>
    <s v="Ediacaran"/>
    <n v="635"/>
    <n v="0"/>
    <n v="538.79999999999995"/>
    <n v="0.2"/>
  </r>
  <r>
    <x v="12"/>
    <x v="28"/>
    <s v="Cryogenian"/>
    <n v="720"/>
    <n v="0"/>
    <n v="635"/>
    <n v="0"/>
  </r>
  <r>
    <x v="12"/>
    <x v="28"/>
    <s v="Tonian"/>
    <n v="1000"/>
    <n v="0"/>
    <n v="720"/>
    <n v="0"/>
  </r>
  <r>
    <x v="12"/>
    <x v="29"/>
    <s v="Stenian"/>
    <n v="1200"/>
    <n v="0"/>
    <n v="1000"/>
    <n v="0"/>
  </r>
  <r>
    <x v="12"/>
    <x v="29"/>
    <s v="Ectasian"/>
    <n v="1400"/>
    <n v="0"/>
    <n v="1200"/>
    <n v="0"/>
  </r>
  <r>
    <x v="12"/>
    <x v="29"/>
    <s v="Calymmian"/>
    <n v="1600"/>
    <n v="0"/>
    <n v="1400"/>
    <n v="0"/>
  </r>
  <r>
    <x v="12"/>
    <x v="30"/>
    <s v="Statherian"/>
    <n v="1800"/>
    <n v="0"/>
    <n v="1600"/>
    <n v="0"/>
  </r>
  <r>
    <x v="12"/>
    <x v="30"/>
    <s v="Orosirian"/>
    <n v="2050"/>
    <n v="0"/>
    <n v="1800"/>
    <n v="0"/>
  </r>
  <r>
    <x v="12"/>
    <x v="30"/>
    <s v="Rhyacian"/>
    <n v="2300"/>
    <n v="0"/>
    <n v="2050"/>
    <n v="0"/>
  </r>
  <r>
    <x v="12"/>
    <x v="30"/>
    <s v="Siderian"/>
    <n v="2500"/>
    <n v="0"/>
    <n v="2300"/>
    <n v="0"/>
  </r>
  <r>
    <x v="13"/>
    <x v="31"/>
    <m/>
    <n v="2800"/>
    <n v="0"/>
    <n v="2500"/>
    <n v="0"/>
  </r>
  <r>
    <x v="13"/>
    <x v="32"/>
    <m/>
    <n v="3200"/>
    <n v="0"/>
    <n v="2800"/>
    <n v="0"/>
  </r>
  <r>
    <x v="13"/>
    <x v="33"/>
    <m/>
    <n v="3600"/>
    <n v="0"/>
    <n v="3200"/>
    <n v="0"/>
  </r>
  <r>
    <x v="13"/>
    <x v="34"/>
    <m/>
    <n v="4000"/>
    <n v="0"/>
    <n v="3600"/>
    <n v="0"/>
  </r>
  <r>
    <x v="14"/>
    <x v="35"/>
    <s v="Hadean"/>
    <n v="4600"/>
    <n v="0"/>
    <n v="4000"/>
    <n v="0"/>
  </r>
  <r>
    <x v="15"/>
    <x v="36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7">
  <r>
    <x v="0"/>
    <x v="0"/>
    <n v="4.1999999999999997E-3"/>
    <n v="0"/>
    <n v="0"/>
    <n v="0"/>
  </r>
  <r>
    <x v="0"/>
    <x v="1"/>
    <n v="8.2000000000000007E-3"/>
    <n v="0"/>
    <n v="4.1999999999999997E-3"/>
    <n v="0"/>
  </r>
  <r>
    <x v="0"/>
    <x v="2"/>
    <n v="1.17E-2"/>
    <n v="0"/>
    <n v="8.2000000000000007E-3"/>
    <n v="0"/>
  </r>
  <r>
    <x v="1"/>
    <x v="3"/>
    <n v="0.129"/>
    <n v="0"/>
    <n v="1.17E-2"/>
    <n v="0"/>
  </r>
  <r>
    <x v="1"/>
    <x v="4"/>
    <n v="0.77400000000000002"/>
    <n v="0"/>
    <n v="0.129"/>
    <n v="0"/>
  </r>
  <r>
    <x v="1"/>
    <x v="5"/>
    <n v="1.8"/>
    <n v="0"/>
    <n v="0.77400000000000002"/>
    <n v="0"/>
  </r>
  <r>
    <x v="1"/>
    <x v="6"/>
    <n v="2.58"/>
    <n v="0"/>
    <n v="1.8"/>
    <n v="0"/>
  </r>
  <r>
    <x v="2"/>
    <x v="7"/>
    <n v="3.6"/>
    <n v="0"/>
    <n v="2.58"/>
    <n v="0"/>
  </r>
  <r>
    <x v="2"/>
    <x v="8"/>
    <n v="5.3330000000000002"/>
    <n v="0"/>
    <n v="3.6"/>
    <n v="0"/>
  </r>
  <r>
    <x v="3"/>
    <x v="9"/>
    <n v="7.2460000000000004"/>
    <n v="0"/>
    <n v="5.3330000000000002"/>
    <n v="0"/>
  </r>
  <r>
    <x v="3"/>
    <x v="10"/>
    <n v="11.63"/>
    <n v="0"/>
    <n v="7.2460000000000004"/>
    <n v="0"/>
  </r>
  <r>
    <x v="3"/>
    <x v="11"/>
    <n v="13.82"/>
    <n v="0"/>
    <n v="11.63"/>
    <n v="0"/>
  </r>
  <r>
    <x v="3"/>
    <x v="12"/>
    <n v="15.97"/>
    <n v="0"/>
    <n v="13.82"/>
    <n v="0"/>
  </r>
  <r>
    <x v="3"/>
    <x v="13"/>
    <n v="20.440000000000001"/>
    <n v="0"/>
    <n v="15.97"/>
    <n v="0"/>
  </r>
  <r>
    <x v="3"/>
    <x v="14"/>
    <n v="23.03"/>
    <n v="0"/>
    <n v="20.440000000000001"/>
    <n v="0"/>
  </r>
  <r>
    <x v="4"/>
    <x v="15"/>
    <n v="27.82"/>
    <n v="0"/>
    <n v="23.03"/>
    <n v="0"/>
  </r>
  <r>
    <x v="4"/>
    <x v="16"/>
    <n v="33.9"/>
    <n v="0"/>
    <n v="27.82"/>
    <n v="0"/>
  </r>
  <r>
    <x v="5"/>
    <x v="17"/>
    <n v="37.71"/>
    <n v="0"/>
    <n v="33.9"/>
    <n v="0"/>
  </r>
  <r>
    <x v="5"/>
    <x v="18"/>
    <n v="41.2"/>
    <n v="0"/>
    <n v="37.71"/>
    <n v="0"/>
  </r>
  <r>
    <x v="5"/>
    <x v="19"/>
    <n v="47.8"/>
    <n v="0"/>
    <n v="41.2"/>
    <n v="0"/>
  </r>
  <r>
    <x v="5"/>
    <x v="20"/>
    <n v="56"/>
    <n v="0"/>
    <n v="47.8"/>
    <n v="0"/>
  </r>
  <r>
    <x v="6"/>
    <x v="21"/>
    <n v="59.2"/>
    <n v="0"/>
    <n v="56"/>
    <n v="0"/>
  </r>
  <r>
    <x v="6"/>
    <x v="22"/>
    <n v="61.6"/>
    <n v="0"/>
    <n v="59.2"/>
    <n v="0"/>
  </r>
  <r>
    <x v="6"/>
    <x v="23"/>
    <n v="66"/>
    <n v="0"/>
    <n v="61.6"/>
    <n v="0"/>
  </r>
  <r>
    <x v="7"/>
    <x v="24"/>
    <n v="72.099999999999994"/>
    <n v="0.2"/>
    <n v="66"/>
    <n v="0"/>
  </r>
  <r>
    <x v="7"/>
    <x v="25"/>
    <n v="83.6"/>
    <n v="0.2"/>
    <n v="72.099999999999994"/>
    <n v="0.2"/>
  </r>
  <r>
    <x v="7"/>
    <x v="26"/>
    <n v="86.3"/>
    <n v="0.5"/>
    <n v="83.6"/>
    <n v="0.2"/>
  </r>
  <r>
    <x v="7"/>
    <x v="27"/>
    <n v="89.8"/>
    <n v="0.3"/>
    <n v="86.3"/>
    <n v="0.5"/>
  </r>
  <r>
    <x v="7"/>
    <x v="28"/>
    <n v="93.9"/>
    <n v="0"/>
    <n v="89.8"/>
    <n v="0.3"/>
  </r>
  <r>
    <x v="7"/>
    <x v="29"/>
    <n v="100.5"/>
    <n v="0"/>
    <n v="93.9"/>
    <n v="0"/>
  </r>
  <r>
    <x v="8"/>
    <x v="30"/>
    <n v="113"/>
    <n v="0"/>
    <n v="100.5"/>
    <n v="0"/>
  </r>
  <r>
    <x v="8"/>
    <x v="31"/>
    <n v="121.4"/>
    <n v="0"/>
    <n v="113"/>
    <n v="0"/>
  </r>
  <r>
    <x v="8"/>
    <x v="32"/>
    <n v="129.4"/>
    <n v="0"/>
    <n v="121.4"/>
    <n v="0"/>
  </r>
  <r>
    <x v="8"/>
    <x v="33"/>
    <n v="132.6"/>
    <n v="0"/>
    <n v="129.4"/>
    <n v="0"/>
  </r>
  <r>
    <x v="8"/>
    <x v="34"/>
    <n v="145"/>
    <n v="0"/>
    <n v="132.6"/>
    <n v="0"/>
  </r>
  <r>
    <x v="9"/>
    <x v="35"/>
    <n v="152.1"/>
    <n v="0.9"/>
    <n v="145"/>
    <n v="0"/>
  </r>
  <r>
    <x v="9"/>
    <x v="36"/>
    <n v="157.30000000000001"/>
    <n v="1"/>
    <n v="152.1"/>
    <n v="0.9"/>
  </r>
  <r>
    <x v="9"/>
    <x v="37"/>
    <n v="163.5"/>
    <n v="1"/>
    <n v="157.30000000000001"/>
    <n v="1"/>
  </r>
  <r>
    <x v="10"/>
    <x v="38"/>
    <n v="166.1"/>
    <n v="1.2"/>
    <n v="163.5"/>
    <n v="1"/>
  </r>
  <r>
    <x v="10"/>
    <x v="39"/>
    <n v="168.3"/>
    <n v="1.3"/>
    <n v="166.1"/>
    <n v="1.2"/>
  </r>
  <r>
    <x v="10"/>
    <x v="40"/>
    <n v="170.3"/>
    <n v="1.4"/>
    <n v="168.3"/>
    <n v="1.3"/>
  </r>
  <r>
    <x v="10"/>
    <x v="41"/>
    <n v="174.1"/>
    <n v="1"/>
    <n v="170.3"/>
    <n v="1.4"/>
  </r>
  <r>
    <x v="11"/>
    <x v="42"/>
    <n v="182.7"/>
    <n v="0.7"/>
    <n v="174.1"/>
    <n v="1"/>
  </r>
  <r>
    <x v="11"/>
    <x v="43"/>
    <n v="190.8"/>
    <n v="1"/>
    <n v="182.7"/>
    <n v="0.7"/>
  </r>
  <r>
    <x v="11"/>
    <x v="44"/>
    <n v="199.3"/>
    <n v="0.3"/>
    <n v="190.8"/>
    <n v="1"/>
  </r>
  <r>
    <x v="11"/>
    <x v="45"/>
    <n v="201.3"/>
    <n v="0.2"/>
    <n v="199.3"/>
    <n v="0.3"/>
  </r>
  <r>
    <x v="12"/>
    <x v="46"/>
    <n v="208.5"/>
    <n v="0"/>
    <n v="201.3"/>
    <n v="0.2"/>
  </r>
  <r>
    <x v="12"/>
    <x v="47"/>
    <n v="227"/>
    <n v="0"/>
    <n v="208.5"/>
    <n v="0"/>
  </r>
  <r>
    <x v="12"/>
    <x v="48"/>
    <n v="237"/>
    <n v="0"/>
    <n v="227"/>
    <n v="0"/>
  </r>
  <r>
    <x v="13"/>
    <x v="49"/>
    <n v="242"/>
    <n v="0"/>
    <n v="237"/>
    <n v="0"/>
  </r>
  <r>
    <x v="13"/>
    <x v="50"/>
    <n v="247.2"/>
    <n v="0"/>
    <n v="242"/>
    <n v="0"/>
  </r>
  <r>
    <x v="14"/>
    <x v="51"/>
    <n v="251.2"/>
    <n v="0"/>
    <n v="247.2"/>
    <n v="0"/>
  </r>
  <r>
    <x v="14"/>
    <x v="52"/>
    <n v="251.90199999999999"/>
    <n v="2.4E-2"/>
    <n v="251.2"/>
    <n v="0"/>
  </r>
  <r>
    <x v="15"/>
    <x v="53"/>
    <n v="254.14"/>
    <n v="7.0000000000000007E-2"/>
    <n v="251.90199999999999"/>
    <n v="2.4E-2"/>
  </r>
  <r>
    <x v="15"/>
    <x v="54"/>
    <n v="259.51"/>
    <n v="0.21"/>
    <n v="254.14"/>
    <n v="7.0000000000000007E-2"/>
  </r>
  <r>
    <x v="16"/>
    <x v="55"/>
    <n v="264.27999999999997"/>
    <n v="0.16"/>
    <n v="259.51"/>
    <n v="0.21"/>
  </r>
  <r>
    <x v="17"/>
    <x v="56"/>
    <n v="266.89999999999998"/>
    <n v="0.4"/>
    <n v="264.27999999999997"/>
    <n v="0.16"/>
  </r>
  <r>
    <x v="16"/>
    <x v="57"/>
    <n v="273.01"/>
    <n v="0.14000000000000001"/>
    <n v="266.89999999999998"/>
    <n v="0.4"/>
  </r>
  <r>
    <x v="18"/>
    <x v="58"/>
    <n v="283.5"/>
    <n v="0.6"/>
    <n v="273.01"/>
    <n v="0.14000000000000001"/>
  </r>
  <r>
    <x v="18"/>
    <x v="59"/>
    <n v="290.10000000000002"/>
    <n v="0.26"/>
    <n v="283.5"/>
    <n v="0.6"/>
  </r>
  <r>
    <x v="18"/>
    <x v="60"/>
    <n v="293.52"/>
    <n v="0.17"/>
    <n v="290.10000000000002"/>
    <n v="0.26"/>
  </r>
  <r>
    <x v="18"/>
    <x v="61"/>
    <n v="298.89999999999998"/>
    <n v="0.15"/>
    <n v="293.52"/>
    <n v="0.17"/>
  </r>
  <r>
    <x v="19"/>
    <x v="62"/>
    <n v="303.7"/>
    <n v="0.1"/>
    <n v="298.89999999999998"/>
    <n v="0.15"/>
  </r>
  <r>
    <x v="19"/>
    <x v="63"/>
    <n v="307"/>
    <n v="0.1"/>
    <n v="303.7"/>
    <n v="0.1"/>
  </r>
  <r>
    <x v="20"/>
    <x v="64"/>
    <n v="315.2"/>
    <n v="0.2"/>
    <n v="307"/>
    <n v="0.1"/>
  </r>
  <r>
    <x v="21"/>
    <x v="65"/>
    <n v="323.2"/>
    <n v="0.4"/>
    <n v="315.2"/>
    <n v="0.2"/>
  </r>
  <r>
    <x v="22"/>
    <x v="66"/>
    <n v="330.9"/>
    <n v="0.2"/>
    <n v="323.2"/>
    <n v="0.4"/>
  </r>
  <r>
    <x v="23"/>
    <x v="67"/>
    <n v="346.7"/>
    <n v="0.4"/>
    <n v="330.9"/>
    <n v="0.2"/>
  </r>
  <r>
    <x v="24"/>
    <x v="68"/>
    <n v="358.9"/>
    <n v="0.4"/>
    <n v="346.7"/>
    <n v="0.4"/>
  </r>
  <r>
    <x v="25"/>
    <x v="69"/>
    <n v="372.2"/>
    <n v="1.6"/>
    <n v="358.9"/>
    <n v="0.4"/>
  </r>
  <r>
    <x v="25"/>
    <x v="70"/>
    <n v="382.7"/>
    <n v="1.6"/>
    <n v="372.2"/>
    <n v="1.6"/>
  </r>
  <r>
    <x v="26"/>
    <x v="71"/>
    <n v="387.7"/>
    <n v="0.8"/>
    <n v="382.7"/>
    <n v="1.6"/>
  </r>
  <r>
    <x v="26"/>
    <x v="72"/>
    <n v="393.3"/>
    <n v="1.2"/>
    <n v="387.7"/>
    <n v="0.8"/>
  </r>
  <r>
    <x v="27"/>
    <x v="73"/>
    <n v="407.6"/>
    <n v="2.6"/>
    <n v="393.3"/>
    <n v="1.2"/>
  </r>
  <r>
    <x v="27"/>
    <x v="74"/>
    <n v="410.8"/>
    <n v="2.8"/>
    <n v="407.6"/>
    <n v="2.6"/>
  </r>
  <r>
    <x v="27"/>
    <x v="75"/>
    <n v="419.2"/>
    <n v="3.2"/>
    <n v="410.8"/>
    <n v="2.8"/>
  </r>
  <r>
    <x v="28"/>
    <x v="76"/>
    <n v="423"/>
    <n v="2.2999999999999998"/>
    <n v="419.2"/>
    <n v="3.2"/>
  </r>
  <r>
    <x v="29"/>
    <x v="77"/>
    <n v="425.6"/>
    <n v="0.9"/>
    <n v="423"/>
    <n v="2.2999999999999998"/>
  </r>
  <r>
    <x v="29"/>
    <x v="78"/>
    <n v="427.4"/>
    <n v="0.5"/>
    <n v="425.6"/>
    <n v="0.9"/>
  </r>
  <r>
    <x v="30"/>
    <x v="79"/>
    <n v="430.5"/>
    <n v="0.7"/>
    <n v="427.4"/>
    <n v="0.5"/>
  </r>
  <r>
    <x v="30"/>
    <x v="80"/>
    <n v="433.4"/>
    <n v="0.8"/>
    <n v="430.5"/>
    <n v="0.7"/>
  </r>
  <r>
    <x v="31"/>
    <x v="81"/>
    <n v="438.5"/>
    <n v="1.1000000000000001"/>
    <n v="433.4"/>
    <n v="0.8"/>
  </r>
  <r>
    <x v="31"/>
    <x v="82"/>
    <n v="440.8"/>
    <n v="1.2"/>
    <n v="438.5"/>
    <n v="1.1000000000000001"/>
  </r>
  <r>
    <x v="31"/>
    <x v="83"/>
    <n v="443.8"/>
    <n v="1.5"/>
    <n v="440.8"/>
    <n v="1.2"/>
  </r>
  <r>
    <x v="32"/>
    <x v="84"/>
    <n v="445.2"/>
    <n v="1.4"/>
    <n v="443.8"/>
    <n v="1.5"/>
  </r>
  <r>
    <x v="32"/>
    <x v="85"/>
    <n v="453"/>
    <n v="0.7"/>
    <n v="445.2"/>
    <n v="1.4"/>
  </r>
  <r>
    <x v="32"/>
    <x v="86"/>
    <n v="458.4"/>
    <n v="0.9"/>
    <n v="453"/>
    <n v="0.7"/>
  </r>
  <r>
    <x v="33"/>
    <x v="87"/>
    <n v="467.3"/>
    <n v="1.1000000000000001"/>
    <n v="458.4"/>
    <n v="0.9"/>
  </r>
  <r>
    <x v="33"/>
    <x v="88"/>
    <n v="470"/>
    <n v="1.4"/>
    <n v="467.3"/>
    <n v="1.1000000000000001"/>
  </r>
  <r>
    <x v="34"/>
    <x v="89"/>
    <n v="477.7"/>
    <n v="1.4"/>
    <n v="470"/>
    <n v="1.4"/>
  </r>
  <r>
    <x v="34"/>
    <x v="90"/>
    <n v="485.4"/>
    <n v="1.9"/>
    <n v="477.7"/>
    <n v="1.4"/>
  </r>
  <r>
    <x v="35"/>
    <x v="91"/>
    <n v="489.5"/>
    <n v="0"/>
    <n v="485.4"/>
    <n v="1.9"/>
  </r>
  <r>
    <x v="35"/>
    <x v="92"/>
    <n v="494"/>
    <n v="0"/>
    <n v="489.5"/>
    <n v="0"/>
  </r>
  <r>
    <x v="35"/>
    <x v="93"/>
    <n v="497"/>
    <n v="0"/>
    <n v="494"/>
    <n v="0"/>
  </r>
  <r>
    <x v="36"/>
    <x v="94"/>
    <n v="500.5"/>
    <n v="0"/>
    <n v="497"/>
    <n v="0"/>
  </r>
  <r>
    <x v="36"/>
    <x v="95"/>
    <n v="504.5"/>
    <n v="0"/>
    <n v="500.5"/>
    <n v="0"/>
  </r>
  <r>
    <x v="36"/>
    <x v="96"/>
    <n v="509"/>
    <n v="0"/>
    <n v="504.5"/>
    <n v="0"/>
  </r>
  <r>
    <x v="37"/>
    <x v="97"/>
    <n v="514"/>
    <n v="0"/>
    <n v="509"/>
    <n v="0"/>
  </r>
  <r>
    <x v="37"/>
    <x v="98"/>
    <n v="521"/>
    <n v="0"/>
    <n v="514"/>
    <n v="0"/>
  </r>
  <r>
    <x v="38"/>
    <x v="99"/>
    <n v="529"/>
    <n v="0"/>
    <n v="521"/>
    <n v="0"/>
  </r>
  <r>
    <x v="38"/>
    <x v="100"/>
    <n v="538.79999999999995"/>
    <n v="0.2"/>
    <n v="529"/>
    <n v="0"/>
  </r>
  <r>
    <x v="39"/>
    <x v="101"/>
    <n v="635"/>
    <n v="0"/>
    <n v="538.79999999999995"/>
    <n v="0.2"/>
  </r>
  <r>
    <x v="39"/>
    <x v="102"/>
    <n v="720"/>
    <n v="0"/>
    <n v="635"/>
    <n v="0"/>
  </r>
  <r>
    <x v="39"/>
    <x v="103"/>
    <n v="1000"/>
    <n v="0"/>
    <n v="720"/>
    <n v="0"/>
  </r>
  <r>
    <x v="40"/>
    <x v="104"/>
    <n v="1200"/>
    <n v="0"/>
    <n v="1000"/>
    <n v="0"/>
  </r>
  <r>
    <x v="40"/>
    <x v="105"/>
    <n v="1400"/>
    <n v="0"/>
    <n v="1200"/>
    <n v="0"/>
  </r>
  <r>
    <x v="40"/>
    <x v="106"/>
    <n v="1600"/>
    <n v="0"/>
    <n v="1400"/>
    <n v="0"/>
  </r>
  <r>
    <x v="41"/>
    <x v="107"/>
    <n v="1800"/>
    <n v="0"/>
    <n v="1600"/>
    <n v="0"/>
  </r>
  <r>
    <x v="41"/>
    <x v="108"/>
    <n v="2050"/>
    <n v="0"/>
    <n v="1800"/>
    <n v="0"/>
  </r>
  <r>
    <x v="41"/>
    <x v="109"/>
    <n v="2300"/>
    <n v="0"/>
    <n v="2050"/>
    <n v="0"/>
  </r>
  <r>
    <x v="41"/>
    <x v="110"/>
    <n v="2500"/>
    <n v="0"/>
    <n v="2300"/>
    <n v="0"/>
  </r>
  <r>
    <x v="42"/>
    <x v="111"/>
    <n v="2800"/>
    <n v="0"/>
    <n v="2500"/>
    <n v="0"/>
  </r>
  <r>
    <x v="43"/>
    <x v="111"/>
    <n v="3200"/>
    <n v="0"/>
    <n v="2800"/>
    <n v="0"/>
  </r>
  <r>
    <x v="44"/>
    <x v="111"/>
    <n v="3600"/>
    <n v="0"/>
    <n v="3200"/>
    <n v="0"/>
  </r>
  <r>
    <x v="45"/>
    <x v="111"/>
    <n v="4000"/>
    <n v="0"/>
    <n v="3600"/>
    <n v="0"/>
  </r>
  <r>
    <x v="46"/>
    <x v="112"/>
    <n v="4600"/>
    <n v="0"/>
    <n v="4000"/>
    <n v="0"/>
  </r>
  <r>
    <x v="47"/>
    <x v="111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41" firstHeaderRow="0" firstDataRow="1" firstDataCol="1"/>
  <pivotFields count="7">
    <pivotField showAll="0">
      <items count="17">
        <item x="13"/>
        <item x="11"/>
        <item x="7"/>
        <item x="3"/>
        <item x="8"/>
        <item x="14"/>
        <item x="4"/>
        <item x="1"/>
        <item x="10"/>
        <item x="2"/>
        <item x="6"/>
        <item x="12"/>
        <item x="0"/>
        <item x="9"/>
        <item x="5"/>
        <item x="15"/>
        <item t="default"/>
      </items>
    </pivotField>
    <pivotField axis="axisRow" showAll="0" sortType="ascending">
      <items count="38">
        <item x="13"/>
        <item x="34"/>
        <item x="5"/>
        <item x="24"/>
        <item x="12"/>
        <item x="11"/>
        <item x="35"/>
        <item x="0"/>
        <item x="23"/>
        <item x="10"/>
        <item x="8"/>
        <item x="21"/>
        <item x="32"/>
        <item x="29"/>
        <item x="25"/>
        <item x="9"/>
        <item x="3"/>
        <item x="19"/>
        <item x="18"/>
        <item x="17"/>
        <item x="31"/>
        <item x="28"/>
        <item x="4"/>
        <item x="33"/>
        <item x="6"/>
        <item x="30"/>
        <item x="16"/>
        <item x="15"/>
        <item x="14"/>
        <item x="1"/>
        <item x="2"/>
        <item x="20"/>
        <item x="26"/>
        <item x="27"/>
        <item x="7"/>
        <item x="22"/>
        <item x="36"/>
        <item t="default"/>
      </items>
    </pivotField>
    <pivotField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age_max_t" fld="3" subtotal="max" baseField="0" baseItem="0"/>
    <dataField name="Max of age_max_t_range" fld="4" subtotal="max" baseField="0" baseItem="0"/>
    <dataField name="Min of age_min_t" fld="5" subtotal="min" baseField="0" baseItem="0"/>
    <dataField name="Min of age_min_t_range" fld="6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E115" firstHeaderRow="0" firstDataRow="1" firstDataCol="1"/>
  <pivotFields count="6">
    <pivotField showAll="0" sortType="ascending">
      <items count="49">
        <item x="18"/>
        <item x="45"/>
        <item x="5"/>
        <item x="35"/>
        <item x="17"/>
        <item x="16"/>
        <item x="46"/>
        <item x="0"/>
        <item x="31"/>
        <item x="15"/>
        <item x="8"/>
        <item x="27"/>
        <item x="11"/>
        <item x="34"/>
        <item x="14"/>
        <item x="29"/>
        <item x="43"/>
        <item x="40"/>
        <item x="36"/>
        <item x="26"/>
        <item x="10"/>
        <item x="33"/>
        <item x="13"/>
        <item x="3"/>
        <item x="24"/>
        <item x="23"/>
        <item x="22"/>
        <item x="42"/>
        <item x="39"/>
        <item x="4"/>
        <item x="44"/>
        <item x="6"/>
        <item x="41"/>
        <item x="21"/>
        <item x="20"/>
        <item x="19"/>
        <item x="1"/>
        <item x="2"/>
        <item x="28"/>
        <item x="37"/>
        <item x="38"/>
        <item x="7"/>
        <item x="25"/>
        <item x="9"/>
        <item x="32"/>
        <item x="12"/>
        <item x="30"/>
        <item x="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114">
        <item x="41"/>
        <item x="82"/>
        <item x="30"/>
        <item x="50"/>
        <item x="31"/>
        <item x="14"/>
        <item x="59"/>
        <item x="61"/>
        <item x="40"/>
        <item x="32"/>
        <item x="18"/>
        <item x="65"/>
        <item x="39"/>
        <item x="34"/>
        <item x="13"/>
        <item x="5"/>
        <item x="38"/>
        <item x="106"/>
        <item x="25"/>
        <item x="55"/>
        <item x="48"/>
        <item x="29"/>
        <item x="53"/>
        <item x="15"/>
        <item x="4"/>
        <item x="27"/>
        <item x="102"/>
        <item x="23"/>
        <item x="88"/>
        <item x="87"/>
        <item x="95"/>
        <item x="105"/>
        <item x="101"/>
        <item x="72"/>
        <item x="73"/>
        <item x="69"/>
        <item x="89"/>
        <item x="100"/>
        <item x="70"/>
        <item x="6"/>
        <item x="71"/>
        <item x="78"/>
        <item x="2"/>
        <item x="94"/>
        <item x="62"/>
        <item x="112"/>
        <item x="33"/>
        <item x="45"/>
        <item x="84"/>
        <item x="79"/>
        <item x="52"/>
        <item x="92"/>
        <item x="63"/>
        <item x="85"/>
        <item x="36"/>
        <item x="58"/>
        <item x="49"/>
        <item x="12"/>
        <item x="75"/>
        <item x="77"/>
        <item x="19"/>
        <item x="24"/>
        <item x="0"/>
        <item x="9"/>
        <item x="64"/>
        <item x="76"/>
        <item x="47"/>
        <item x="1"/>
        <item x="51"/>
        <item x="108"/>
        <item x="37"/>
        <item x="93"/>
        <item x="7"/>
        <item x="43"/>
        <item x="74"/>
        <item x="17"/>
        <item x="46"/>
        <item x="83"/>
        <item x="109"/>
        <item x="57"/>
        <item x="16"/>
        <item x="60"/>
        <item x="86"/>
        <item x="26"/>
        <item x="22"/>
        <item x="66"/>
        <item x="11"/>
        <item x="80"/>
        <item x="110"/>
        <item x="44"/>
        <item x="91"/>
        <item x="99"/>
        <item x="98"/>
        <item x="97"/>
        <item x="107"/>
        <item x="104"/>
        <item x="81"/>
        <item x="21"/>
        <item x="35"/>
        <item x="42"/>
        <item x="103"/>
        <item x="10"/>
        <item x="68"/>
        <item x="90"/>
        <item x="28"/>
        <item x="3"/>
        <item x="67"/>
        <item x="56"/>
        <item x="54"/>
        <item x="96"/>
        <item x="20"/>
        <item x="8"/>
        <item x="1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</pivotFields>
  <rowFields count="1">
    <field x="1"/>
  </rowFields>
  <rowItems count="114">
    <i>
      <x v="62"/>
    </i>
    <i>
      <x v="67"/>
    </i>
    <i>
      <x v="42"/>
    </i>
    <i>
      <x v="105"/>
    </i>
    <i>
      <x v="24"/>
    </i>
    <i>
      <x v="15"/>
    </i>
    <i>
      <x v="39"/>
    </i>
    <i>
      <x v="72"/>
    </i>
    <i>
      <x v="111"/>
    </i>
    <i>
      <x v="63"/>
    </i>
    <i>
      <x v="101"/>
    </i>
    <i>
      <x v="86"/>
    </i>
    <i>
      <x v="57"/>
    </i>
    <i>
      <x v="14"/>
    </i>
    <i>
      <x v="5"/>
    </i>
    <i>
      <x v="23"/>
    </i>
    <i>
      <x v="80"/>
    </i>
    <i>
      <x v="75"/>
    </i>
    <i>
      <x v="10"/>
    </i>
    <i>
      <x v="60"/>
    </i>
    <i>
      <x v="110"/>
    </i>
    <i>
      <x v="97"/>
    </i>
    <i>
      <x v="84"/>
    </i>
    <i>
      <x v="27"/>
    </i>
    <i>
      <x v="61"/>
    </i>
    <i>
      <x v="18"/>
    </i>
    <i>
      <x v="83"/>
    </i>
    <i>
      <x v="25"/>
    </i>
    <i>
      <x v="104"/>
    </i>
    <i>
      <x v="21"/>
    </i>
    <i>
      <x v="2"/>
    </i>
    <i>
      <x v="4"/>
    </i>
    <i>
      <x v="9"/>
    </i>
    <i>
      <x v="46"/>
    </i>
    <i>
      <x v="13"/>
    </i>
    <i>
      <x v="98"/>
    </i>
    <i>
      <x v="54"/>
    </i>
    <i>
      <x v="70"/>
    </i>
    <i>
      <x v="16"/>
    </i>
    <i>
      <x v="12"/>
    </i>
    <i>
      <x v="8"/>
    </i>
    <i>
      <x/>
    </i>
    <i>
      <x v="99"/>
    </i>
    <i>
      <x v="73"/>
    </i>
    <i>
      <x v="89"/>
    </i>
    <i>
      <x v="47"/>
    </i>
    <i>
      <x v="76"/>
    </i>
    <i>
      <x v="66"/>
    </i>
    <i>
      <x v="20"/>
    </i>
    <i>
      <x v="56"/>
    </i>
    <i>
      <x v="3"/>
    </i>
    <i>
      <x v="68"/>
    </i>
    <i>
      <x v="50"/>
    </i>
    <i>
      <x v="22"/>
    </i>
    <i>
      <x v="108"/>
    </i>
    <i>
      <x v="19"/>
    </i>
    <i>
      <x v="107"/>
    </i>
    <i>
      <x v="79"/>
    </i>
    <i>
      <x v="55"/>
    </i>
    <i>
      <x v="6"/>
    </i>
    <i>
      <x v="81"/>
    </i>
    <i>
      <x v="7"/>
    </i>
    <i>
      <x v="44"/>
    </i>
    <i>
      <x v="52"/>
    </i>
    <i>
      <x v="64"/>
    </i>
    <i>
      <x v="11"/>
    </i>
    <i>
      <x v="85"/>
    </i>
    <i>
      <x v="106"/>
    </i>
    <i>
      <x v="102"/>
    </i>
    <i>
      <x v="35"/>
    </i>
    <i>
      <x v="38"/>
    </i>
    <i>
      <x v="40"/>
    </i>
    <i>
      <x v="33"/>
    </i>
    <i>
      <x v="34"/>
    </i>
    <i>
      <x v="74"/>
    </i>
    <i>
      <x v="58"/>
    </i>
    <i>
      <x v="65"/>
    </i>
    <i>
      <x v="59"/>
    </i>
    <i>
      <x v="41"/>
    </i>
    <i>
      <x v="49"/>
    </i>
    <i>
      <x v="87"/>
    </i>
    <i>
      <x v="96"/>
    </i>
    <i>
      <x v="1"/>
    </i>
    <i>
      <x v="77"/>
    </i>
    <i>
      <x v="48"/>
    </i>
    <i>
      <x v="53"/>
    </i>
    <i>
      <x v="82"/>
    </i>
    <i>
      <x v="29"/>
    </i>
    <i>
      <x v="28"/>
    </i>
    <i>
      <x v="36"/>
    </i>
    <i>
      <x v="103"/>
    </i>
    <i>
      <x v="90"/>
    </i>
    <i>
      <x v="51"/>
    </i>
    <i>
      <x v="71"/>
    </i>
    <i>
      <x v="43"/>
    </i>
    <i>
      <x v="30"/>
    </i>
    <i>
      <x v="109"/>
    </i>
    <i>
      <x v="93"/>
    </i>
    <i>
      <x v="92"/>
    </i>
    <i>
      <x v="91"/>
    </i>
    <i>
      <x v="37"/>
    </i>
    <i>
      <x v="32"/>
    </i>
    <i>
      <x v="26"/>
    </i>
    <i>
      <x v="100"/>
    </i>
    <i>
      <x v="95"/>
    </i>
    <i>
      <x v="31"/>
    </i>
    <i>
      <x v="17"/>
    </i>
    <i>
      <x v="94"/>
    </i>
    <i>
      <x v="69"/>
    </i>
    <i>
      <x v="78"/>
    </i>
    <i>
      <x v="88"/>
    </i>
    <i>
      <x v="112"/>
    </i>
    <i>
      <x v="4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ax of age_max_t" fld="2" subtotal="max" baseField="0" baseItem="0"/>
    <dataField name="Max of age_max_t_range" fld="3" subtotal="max" baseField="0" baseItem="0"/>
    <dataField name="Min of age_min_t" fld="4" subtotal="min" baseField="0" baseItem="47"/>
    <dataField name="Min of age_min_t_range" fld="5" subtotal="min" baseField="0" baseItem="4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42" workbookViewId="0">
      <selection activeCell="B117" sqref="B117"/>
    </sheetView>
  </sheetViews>
  <sheetFormatPr defaultRowHeight="14.5" x14ac:dyDescent="0.35"/>
  <cols>
    <col min="1" max="1" width="13.08984375" bestFit="1" customWidth="1"/>
    <col min="2" max="2" width="15.6328125" bestFit="1" customWidth="1"/>
    <col min="3" max="3" width="13.6328125" bestFit="1" customWidth="1"/>
    <col min="4" max="4" width="10.08984375" bestFit="1" customWidth="1"/>
    <col min="5" max="5" width="15.90625" bestFit="1" customWidth="1"/>
    <col min="6" max="6" width="9.81640625" bestFit="1" customWidth="1"/>
    <col min="7" max="7" width="15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4.1999999999999997E-3</v>
      </c>
      <c r="E2">
        <v>0</v>
      </c>
      <c r="F2">
        <v>0</v>
      </c>
      <c r="G2">
        <v>0</v>
      </c>
    </row>
    <row r="3" spans="1:7" x14ac:dyDescent="0.35">
      <c r="A3" t="s">
        <v>7</v>
      </c>
      <c r="B3" t="s">
        <v>8</v>
      </c>
      <c r="C3" t="s">
        <v>10</v>
      </c>
      <c r="D3">
        <v>8.2000000000000007E-3</v>
      </c>
      <c r="E3">
        <v>0</v>
      </c>
      <c r="F3">
        <v>4.1999999999999997E-3</v>
      </c>
      <c r="G3">
        <v>0</v>
      </c>
    </row>
    <row r="4" spans="1:7" x14ac:dyDescent="0.35">
      <c r="A4" t="s">
        <v>7</v>
      </c>
      <c r="B4" t="s">
        <v>8</v>
      </c>
      <c r="C4" t="s">
        <v>11</v>
      </c>
      <c r="D4">
        <v>1.17E-2</v>
      </c>
      <c r="E4">
        <v>0</v>
      </c>
      <c r="F4">
        <v>8.2000000000000007E-3</v>
      </c>
      <c r="G4">
        <v>0</v>
      </c>
    </row>
    <row r="5" spans="1:7" x14ac:dyDescent="0.35">
      <c r="A5" t="s">
        <v>7</v>
      </c>
      <c r="B5" t="s">
        <v>12</v>
      </c>
      <c r="C5" t="s">
        <v>13</v>
      </c>
      <c r="D5">
        <v>0.129</v>
      </c>
      <c r="E5">
        <v>0</v>
      </c>
      <c r="F5">
        <v>1.17E-2</v>
      </c>
      <c r="G5">
        <v>0</v>
      </c>
    </row>
    <row r="6" spans="1:7" x14ac:dyDescent="0.35">
      <c r="A6" t="s">
        <v>7</v>
      </c>
      <c r="B6" t="s">
        <v>12</v>
      </c>
      <c r="C6" t="s">
        <v>14</v>
      </c>
      <c r="D6">
        <v>0.77400000000000002</v>
      </c>
      <c r="E6">
        <v>0</v>
      </c>
      <c r="F6">
        <v>0.129</v>
      </c>
      <c r="G6">
        <v>0</v>
      </c>
    </row>
    <row r="7" spans="1:7" x14ac:dyDescent="0.35">
      <c r="A7" t="s">
        <v>7</v>
      </c>
      <c r="B7" t="s">
        <v>12</v>
      </c>
      <c r="C7" t="s">
        <v>15</v>
      </c>
      <c r="D7">
        <v>1.8</v>
      </c>
      <c r="E7">
        <v>0</v>
      </c>
      <c r="F7">
        <v>0.77400000000000002</v>
      </c>
      <c r="G7">
        <v>0</v>
      </c>
    </row>
    <row r="8" spans="1:7" x14ac:dyDescent="0.35">
      <c r="A8" t="s">
        <v>7</v>
      </c>
      <c r="B8" t="s">
        <v>12</v>
      </c>
      <c r="C8" t="s">
        <v>16</v>
      </c>
      <c r="D8">
        <v>2.58</v>
      </c>
      <c r="E8">
        <v>0</v>
      </c>
      <c r="F8">
        <v>1.8</v>
      </c>
      <c r="G8">
        <v>0</v>
      </c>
    </row>
    <row r="9" spans="1:7" x14ac:dyDescent="0.35">
      <c r="A9" t="s">
        <v>17</v>
      </c>
      <c r="B9" t="s">
        <v>18</v>
      </c>
      <c r="C9" t="s">
        <v>19</v>
      </c>
      <c r="D9">
        <v>3.6</v>
      </c>
      <c r="E9">
        <v>0</v>
      </c>
      <c r="F9">
        <v>2.58</v>
      </c>
      <c r="G9">
        <v>0</v>
      </c>
    </row>
    <row r="10" spans="1:7" x14ac:dyDescent="0.35">
      <c r="A10" t="s">
        <v>17</v>
      </c>
      <c r="B10" t="s">
        <v>18</v>
      </c>
      <c r="C10" t="s">
        <v>20</v>
      </c>
      <c r="D10">
        <v>5.3330000000000002</v>
      </c>
      <c r="E10">
        <v>0</v>
      </c>
      <c r="F10">
        <v>3.6</v>
      </c>
      <c r="G10">
        <v>0</v>
      </c>
    </row>
    <row r="11" spans="1:7" x14ac:dyDescent="0.35">
      <c r="A11" t="s">
        <v>17</v>
      </c>
      <c r="B11" t="s">
        <v>21</v>
      </c>
      <c r="C11" t="s">
        <v>22</v>
      </c>
      <c r="D11">
        <v>7.2460000000000004</v>
      </c>
      <c r="E11">
        <v>0</v>
      </c>
      <c r="F11">
        <v>5.3330000000000002</v>
      </c>
      <c r="G11">
        <v>0</v>
      </c>
    </row>
    <row r="12" spans="1:7" x14ac:dyDescent="0.35">
      <c r="A12" t="s">
        <v>17</v>
      </c>
      <c r="B12" t="s">
        <v>21</v>
      </c>
      <c r="C12" t="s">
        <v>23</v>
      </c>
      <c r="D12">
        <v>11.63</v>
      </c>
      <c r="E12">
        <v>0</v>
      </c>
      <c r="F12">
        <v>7.2460000000000004</v>
      </c>
      <c r="G12">
        <v>0</v>
      </c>
    </row>
    <row r="13" spans="1:7" x14ac:dyDescent="0.35">
      <c r="A13" t="s">
        <v>17</v>
      </c>
      <c r="B13" t="s">
        <v>21</v>
      </c>
      <c r="C13" t="s">
        <v>24</v>
      </c>
      <c r="D13">
        <v>13.82</v>
      </c>
      <c r="E13">
        <v>0</v>
      </c>
      <c r="F13">
        <v>11.63</v>
      </c>
      <c r="G13">
        <v>0</v>
      </c>
    </row>
    <row r="14" spans="1:7" x14ac:dyDescent="0.35">
      <c r="A14" t="s">
        <v>17</v>
      </c>
      <c r="B14" t="s">
        <v>21</v>
      </c>
      <c r="C14" t="s">
        <v>25</v>
      </c>
      <c r="D14">
        <v>15.97</v>
      </c>
      <c r="E14">
        <v>0</v>
      </c>
      <c r="F14">
        <v>13.82</v>
      </c>
      <c r="G14">
        <v>0</v>
      </c>
    </row>
    <row r="15" spans="1:7" x14ac:dyDescent="0.35">
      <c r="A15" t="s">
        <v>17</v>
      </c>
      <c r="B15" t="s">
        <v>21</v>
      </c>
      <c r="C15" t="s">
        <v>26</v>
      </c>
      <c r="D15">
        <v>20.440000000000001</v>
      </c>
      <c r="E15">
        <v>0</v>
      </c>
      <c r="F15">
        <v>15.97</v>
      </c>
      <c r="G15">
        <v>0</v>
      </c>
    </row>
    <row r="16" spans="1:7" x14ac:dyDescent="0.35">
      <c r="A16" t="s">
        <v>17</v>
      </c>
      <c r="B16" t="s">
        <v>21</v>
      </c>
      <c r="C16" t="s">
        <v>27</v>
      </c>
      <c r="D16">
        <v>23.03</v>
      </c>
      <c r="E16">
        <v>0</v>
      </c>
      <c r="F16">
        <v>20.440000000000001</v>
      </c>
      <c r="G16">
        <v>0</v>
      </c>
    </row>
    <row r="17" spans="1:7" x14ac:dyDescent="0.35">
      <c r="A17" t="s">
        <v>28</v>
      </c>
      <c r="B17" t="s">
        <v>29</v>
      </c>
      <c r="C17" t="s">
        <v>30</v>
      </c>
      <c r="D17">
        <v>27.82</v>
      </c>
      <c r="E17">
        <v>0</v>
      </c>
      <c r="F17">
        <v>23.03</v>
      </c>
      <c r="G17">
        <v>0</v>
      </c>
    </row>
    <row r="18" spans="1:7" x14ac:dyDescent="0.35">
      <c r="A18" t="s">
        <v>28</v>
      </c>
      <c r="B18" t="s">
        <v>29</v>
      </c>
      <c r="C18" t="s">
        <v>31</v>
      </c>
      <c r="D18">
        <v>33.9</v>
      </c>
      <c r="E18">
        <v>0</v>
      </c>
      <c r="F18">
        <v>27.82</v>
      </c>
      <c r="G18">
        <v>0</v>
      </c>
    </row>
    <row r="19" spans="1:7" x14ac:dyDescent="0.35">
      <c r="A19" t="s">
        <v>28</v>
      </c>
      <c r="B19" t="s">
        <v>32</v>
      </c>
      <c r="C19" t="s">
        <v>33</v>
      </c>
      <c r="D19">
        <v>37.71</v>
      </c>
      <c r="E19">
        <v>0</v>
      </c>
      <c r="F19">
        <v>33.9</v>
      </c>
      <c r="G19">
        <v>0</v>
      </c>
    </row>
    <row r="20" spans="1:7" x14ac:dyDescent="0.35">
      <c r="A20" t="s">
        <v>28</v>
      </c>
      <c r="B20" t="s">
        <v>32</v>
      </c>
      <c r="C20" t="s">
        <v>34</v>
      </c>
      <c r="D20">
        <v>41.2</v>
      </c>
      <c r="E20">
        <v>0</v>
      </c>
      <c r="F20">
        <v>37.71</v>
      </c>
      <c r="G20">
        <v>0</v>
      </c>
    </row>
    <row r="21" spans="1:7" x14ac:dyDescent="0.35">
      <c r="A21" t="s">
        <v>28</v>
      </c>
      <c r="B21" t="s">
        <v>32</v>
      </c>
      <c r="C21" t="s">
        <v>35</v>
      </c>
      <c r="D21">
        <v>47.8</v>
      </c>
      <c r="E21">
        <v>0</v>
      </c>
      <c r="F21">
        <v>41.2</v>
      </c>
      <c r="G21">
        <v>0</v>
      </c>
    </row>
    <row r="22" spans="1:7" x14ac:dyDescent="0.35">
      <c r="A22" t="s">
        <v>28</v>
      </c>
      <c r="B22" t="s">
        <v>32</v>
      </c>
      <c r="C22" t="s">
        <v>36</v>
      </c>
      <c r="D22">
        <v>56</v>
      </c>
      <c r="E22">
        <v>0</v>
      </c>
      <c r="F22">
        <v>47.8</v>
      </c>
      <c r="G22">
        <v>0</v>
      </c>
    </row>
    <row r="23" spans="1:7" x14ac:dyDescent="0.35">
      <c r="A23" t="s">
        <v>28</v>
      </c>
      <c r="B23" t="s">
        <v>37</v>
      </c>
      <c r="C23" t="s">
        <v>38</v>
      </c>
      <c r="D23">
        <v>59.2</v>
      </c>
      <c r="E23">
        <v>0</v>
      </c>
      <c r="F23">
        <v>56</v>
      </c>
      <c r="G23">
        <v>0</v>
      </c>
    </row>
    <row r="24" spans="1:7" x14ac:dyDescent="0.35">
      <c r="A24" t="s">
        <v>28</v>
      </c>
      <c r="B24" t="s">
        <v>37</v>
      </c>
      <c r="C24" t="s">
        <v>39</v>
      </c>
      <c r="D24">
        <v>61.6</v>
      </c>
      <c r="E24">
        <v>0</v>
      </c>
      <c r="F24">
        <v>59.2</v>
      </c>
      <c r="G24">
        <v>0</v>
      </c>
    </row>
    <row r="25" spans="1:7" x14ac:dyDescent="0.35">
      <c r="A25" t="s">
        <v>28</v>
      </c>
      <c r="B25" t="s">
        <v>37</v>
      </c>
      <c r="C25" t="s">
        <v>40</v>
      </c>
      <c r="D25">
        <v>66</v>
      </c>
      <c r="E25">
        <v>0</v>
      </c>
      <c r="F25">
        <v>61.6</v>
      </c>
      <c r="G25">
        <v>0</v>
      </c>
    </row>
    <row r="26" spans="1:7" x14ac:dyDescent="0.35">
      <c r="A26" t="s">
        <v>41</v>
      </c>
      <c r="B26" t="str">
        <f>_xlfn.CONCAT("Upper ", A26)</f>
        <v>Upper Cretaceous</v>
      </c>
      <c r="C26" t="s">
        <v>42</v>
      </c>
      <c r="D26">
        <v>72.099999999999994</v>
      </c>
      <c r="E26">
        <v>0.2</v>
      </c>
      <c r="F26">
        <v>66</v>
      </c>
      <c r="G26">
        <v>0</v>
      </c>
    </row>
    <row r="27" spans="1:7" x14ac:dyDescent="0.35">
      <c r="A27" t="s">
        <v>41</v>
      </c>
      <c r="B27" t="str">
        <f t="shared" ref="B27:B31" si="0">_xlfn.CONCAT("Upper ", A27)</f>
        <v>Upper Cretaceous</v>
      </c>
      <c r="C27" t="s">
        <v>43</v>
      </c>
      <c r="D27">
        <v>83.6</v>
      </c>
      <c r="E27">
        <v>0.2</v>
      </c>
      <c r="F27">
        <v>72.099999999999994</v>
      </c>
      <c r="G27">
        <v>0.2</v>
      </c>
    </row>
    <row r="28" spans="1:7" x14ac:dyDescent="0.35">
      <c r="A28" t="s">
        <v>41</v>
      </c>
      <c r="B28" t="str">
        <f t="shared" si="0"/>
        <v>Upper Cretaceous</v>
      </c>
      <c r="C28" t="s">
        <v>44</v>
      </c>
      <c r="D28">
        <v>86.3</v>
      </c>
      <c r="E28">
        <v>0.5</v>
      </c>
      <c r="F28">
        <v>83.6</v>
      </c>
      <c r="G28">
        <v>0.2</v>
      </c>
    </row>
    <row r="29" spans="1:7" x14ac:dyDescent="0.35">
      <c r="A29" t="s">
        <v>41</v>
      </c>
      <c r="B29" t="str">
        <f t="shared" si="0"/>
        <v>Upper Cretaceous</v>
      </c>
      <c r="C29" t="s">
        <v>45</v>
      </c>
      <c r="D29">
        <v>89.8</v>
      </c>
      <c r="E29">
        <v>0.3</v>
      </c>
      <c r="F29">
        <v>86.3</v>
      </c>
      <c r="G29">
        <v>0.5</v>
      </c>
    </row>
    <row r="30" spans="1:7" x14ac:dyDescent="0.35">
      <c r="A30" t="s">
        <v>41</v>
      </c>
      <c r="B30" t="str">
        <f t="shared" si="0"/>
        <v>Upper Cretaceous</v>
      </c>
      <c r="C30" t="s">
        <v>46</v>
      </c>
      <c r="D30">
        <v>93.9</v>
      </c>
      <c r="E30">
        <v>0</v>
      </c>
      <c r="F30">
        <v>89.8</v>
      </c>
      <c r="G30">
        <v>0.3</v>
      </c>
    </row>
    <row r="31" spans="1:7" x14ac:dyDescent="0.35">
      <c r="A31" t="s">
        <v>41</v>
      </c>
      <c r="B31" t="str">
        <f t="shared" si="0"/>
        <v>Upper Cretaceous</v>
      </c>
      <c r="C31" t="s">
        <v>47</v>
      </c>
      <c r="D31">
        <v>100.5</v>
      </c>
      <c r="E31">
        <v>0</v>
      </c>
      <c r="F31">
        <v>93.9</v>
      </c>
      <c r="G31">
        <v>0</v>
      </c>
    </row>
    <row r="32" spans="1:7" x14ac:dyDescent="0.35">
      <c r="A32" t="s">
        <v>41</v>
      </c>
      <c r="B32" t="str">
        <f>_xlfn.CONCAT("Lower ",A32)</f>
        <v>Lower Cretaceous</v>
      </c>
      <c r="C32" t="s">
        <v>49</v>
      </c>
      <c r="D32">
        <v>113</v>
      </c>
      <c r="E32">
        <v>0</v>
      </c>
      <c r="F32">
        <v>100.5</v>
      </c>
      <c r="G32">
        <v>0</v>
      </c>
    </row>
    <row r="33" spans="1:7" x14ac:dyDescent="0.35">
      <c r="A33" t="s">
        <v>41</v>
      </c>
      <c r="B33" t="str">
        <f t="shared" ref="B33:B36" si="1">_xlfn.CONCAT("Lower ",A33)</f>
        <v>Lower Cretaceous</v>
      </c>
      <c r="C33" t="s">
        <v>50</v>
      </c>
      <c r="D33">
        <v>121.4</v>
      </c>
      <c r="E33">
        <v>0</v>
      </c>
      <c r="F33">
        <v>113</v>
      </c>
      <c r="G33">
        <v>0</v>
      </c>
    </row>
    <row r="34" spans="1:7" x14ac:dyDescent="0.35">
      <c r="A34" t="s">
        <v>41</v>
      </c>
      <c r="B34" t="str">
        <f t="shared" si="1"/>
        <v>Lower Cretaceous</v>
      </c>
      <c r="C34" t="s">
        <v>51</v>
      </c>
      <c r="D34">
        <v>129.4</v>
      </c>
      <c r="E34">
        <v>0</v>
      </c>
      <c r="F34">
        <v>121.4</v>
      </c>
      <c r="G34">
        <v>0</v>
      </c>
    </row>
    <row r="35" spans="1:7" x14ac:dyDescent="0.35">
      <c r="A35" t="s">
        <v>41</v>
      </c>
      <c r="B35" t="str">
        <f t="shared" si="1"/>
        <v>Lower Cretaceous</v>
      </c>
      <c r="C35" t="s">
        <v>52</v>
      </c>
      <c r="D35">
        <v>132.6</v>
      </c>
      <c r="E35">
        <v>0</v>
      </c>
      <c r="F35">
        <v>129.4</v>
      </c>
      <c r="G35">
        <v>0</v>
      </c>
    </row>
    <row r="36" spans="1:7" x14ac:dyDescent="0.35">
      <c r="A36" t="s">
        <v>41</v>
      </c>
      <c r="B36" t="str">
        <f t="shared" si="1"/>
        <v>Lower Cretaceous</v>
      </c>
      <c r="C36" t="s">
        <v>53</v>
      </c>
      <c r="D36">
        <v>145</v>
      </c>
      <c r="E36">
        <v>0</v>
      </c>
      <c r="F36">
        <v>132.6</v>
      </c>
      <c r="G36">
        <v>0</v>
      </c>
    </row>
    <row r="37" spans="1:7" x14ac:dyDescent="0.35">
      <c r="A37" t="s">
        <v>54</v>
      </c>
      <c r="B37" t="str">
        <f t="shared" ref="B37:B40" si="2">_xlfn.CONCAT("Upper ", A37)</f>
        <v>Upper Jurrasic</v>
      </c>
      <c r="C37" t="s">
        <v>55</v>
      </c>
      <c r="D37">
        <v>152.1</v>
      </c>
      <c r="E37">
        <v>0.9</v>
      </c>
      <c r="F37">
        <v>145</v>
      </c>
      <c r="G37">
        <v>0</v>
      </c>
    </row>
    <row r="38" spans="1:7" x14ac:dyDescent="0.35">
      <c r="A38" t="s">
        <v>54</v>
      </c>
      <c r="B38" t="str">
        <f t="shared" si="2"/>
        <v>Upper Jurrasic</v>
      </c>
      <c r="C38" t="s">
        <v>56</v>
      </c>
      <c r="D38">
        <v>157.30000000000001</v>
      </c>
      <c r="E38">
        <v>1</v>
      </c>
      <c r="F38">
        <v>152.1</v>
      </c>
      <c r="G38">
        <v>0.9</v>
      </c>
    </row>
    <row r="39" spans="1:7" x14ac:dyDescent="0.35">
      <c r="A39" t="s">
        <v>54</v>
      </c>
      <c r="B39" t="str">
        <f t="shared" si="2"/>
        <v>Upper Jurrasic</v>
      </c>
      <c r="C39" t="s">
        <v>57</v>
      </c>
      <c r="D39">
        <v>163.5</v>
      </c>
      <c r="E39">
        <v>1</v>
      </c>
      <c r="F39">
        <v>157.30000000000001</v>
      </c>
      <c r="G39">
        <v>1</v>
      </c>
    </row>
    <row r="40" spans="1:7" x14ac:dyDescent="0.35">
      <c r="A40" t="s">
        <v>54</v>
      </c>
      <c r="B40" t="str">
        <f>_xlfn.CONCAT("Middle ",A40)</f>
        <v>Middle Jurrasic</v>
      </c>
      <c r="C40" t="s">
        <v>59</v>
      </c>
      <c r="D40">
        <v>166.1</v>
      </c>
      <c r="E40">
        <v>1.2</v>
      </c>
      <c r="F40">
        <v>163.5</v>
      </c>
      <c r="G40">
        <v>1</v>
      </c>
    </row>
    <row r="41" spans="1:7" x14ac:dyDescent="0.35">
      <c r="A41" t="s">
        <v>54</v>
      </c>
      <c r="B41" t="str">
        <f t="shared" ref="B41:B43" si="3">_xlfn.CONCAT("Middle ",A41)</f>
        <v>Middle Jurrasic</v>
      </c>
      <c r="C41" t="s">
        <v>60</v>
      </c>
      <c r="D41">
        <v>168.3</v>
      </c>
      <c r="E41">
        <v>1.3</v>
      </c>
      <c r="F41">
        <v>166.1</v>
      </c>
      <c r="G41">
        <v>1.2</v>
      </c>
    </row>
    <row r="42" spans="1:7" x14ac:dyDescent="0.35">
      <c r="A42" t="s">
        <v>54</v>
      </c>
      <c r="B42" t="str">
        <f t="shared" si="3"/>
        <v>Middle Jurrasic</v>
      </c>
      <c r="C42" t="s">
        <v>61</v>
      </c>
      <c r="D42">
        <v>170.3</v>
      </c>
      <c r="E42">
        <v>1.4</v>
      </c>
      <c r="F42">
        <v>168.3</v>
      </c>
      <c r="G42">
        <v>1.3</v>
      </c>
    </row>
    <row r="43" spans="1:7" x14ac:dyDescent="0.35">
      <c r="A43" t="s">
        <v>54</v>
      </c>
      <c r="B43" t="str">
        <f t="shared" si="3"/>
        <v>Middle Jurrasic</v>
      </c>
      <c r="C43" t="s">
        <v>62</v>
      </c>
      <c r="D43">
        <v>174.1</v>
      </c>
      <c r="E43">
        <v>1</v>
      </c>
      <c r="F43">
        <v>170.3</v>
      </c>
      <c r="G43">
        <v>1.4</v>
      </c>
    </row>
    <row r="44" spans="1:7" x14ac:dyDescent="0.35">
      <c r="A44" t="s">
        <v>54</v>
      </c>
      <c r="B44" t="str">
        <f t="shared" ref="B44:B47" si="4">_xlfn.CONCAT("Lower ",A44)</f>
        <v>Lower Jurrasic</v>
      </c>
      <c r="C44" t="s">
        <v>63</v>
      </c>
      <c r="D44">
        <v>182.7</v>
      </c>
      <c r="E44">
        <v>0.7</v>
      </c>
      <c r="F44">
        <v>174.1</v>
      </c>
      <c r="G44">
        <v>1</v>
      </c>
    </row>
    <row r="45" spans="1:7" x14ac:dyDescent="0.35">
      <c r="A45" t="s">
        <v>54</v>
      </c>
      <c r="B45" t="str">
        <f t="shared" si="4"/>
        <v>Lower Jurrasic</v>
      </c>
      <c r="C45" t="s">
        <v>64</v>
      </c>
      <c r="D45">
        <v>190.8</v>
      </c>
      <c r="E45">
        <v>1</v>
      </c>
      <c r="F45">
        <v>182.7</v>
      </c>
      <c r="G45">
        <v>0.7</v>
      </c>
    </row>
    <row r="46" spans="1:7" x14ac:dyDescent="0.35">
      <c r="A46" t="s">
        <v>54</v>
      </c>
      <c r="B46" t="str">
        <f t="shared" si="4"/>
        <v>Lower Jurrasic</v>
      </c>
      <c r="C46" t="s">
        <v>65</v>
      </c>
      <c r="D46">
        <v>199.3</v>
      </c>
      <c r="E46">
        <v>0.3</v>
      </c>
      <c r="F46">
        <v>190.8</v>
      </c>
      <c r="G46">
        <v>1</v>
      </c>
    </row>
    <row r="47" spans="1:7" x14ac:dyDescent="0.35">
      <c r="A47" t="s">
        <v>54</v>
      </c>
      <c r="B47" t="str">
        <f t="shared" si="4"/>
        <v>Lower Jurrasic</v>
      </c>
      <c r="C47" t="s">
        <v>66</v>
      </c>
      <c r="D47">
        <v>201.3</v>
      </c>
      <c r="E47">
        <v>0.2</v>
      </c>
      <c r="F47">
        <v>199.3</v>
      </c>
      <c r="G47">
        <v>0.3</v>
      </c>
    </row>
    <row r="48" spans="1:7" x14ac:dyDescent="0.35">
      <c r="A48" t="s">
        <v>67</v>
      </c>
      <c r="B48" t="str">
        <f t="shared" ref="B48:B50" si="5">_xlfn.CONCAT("Upper ", A48)</f>
        <v>Upper Triassic</v>
      </c>
      <c r="C48" t="s">
        <v>68</v>
      </c>
      <c r="D48">
        <v>208.5</v>
      </c>
      <c r="E48">
        <v>0</v>
      </c>
      <c r="F48">
        <v>201.3</v>
      </c>
      <c r="G48">
        <v>0.2</v>
      </c>
    </row>
    <row r="49" spans="1:7" x14ac:dyDescent="0.35">
      <c r="A49" t="s">
        <v>67</v>
      </c>
      <c r="B49" t="str">
        <f t="shared" si="5"/>
        <v>Upper Triassic</v>
      </c>
      <c r="C49" t="s">
        <v>69</v>
      </c>
      <c r="D49">
        <v>227</v>
      </c>
      <c r="E49">
        <v>0</v>
      </c>
      <c r="F49">
        <v>208.5</v>
      </c>
      <c r="G49">
        <v>0</v>
      </c>
    </row>
    <row r="50" spans="1:7" x14ac:dyDescent="0.35">
      <c r="A50" t="s">
        <v>67</v>
      </c>
      <c r="B50" t="str">
        <f t="shared" si="5"/>
        <v>Upper Triassic</v>
      </c>
      <c r="C50" t="s">
        <v>70</v>
      </c>
      <c r="D50">
        <v>237</v>
      </c>
      <c r="E50">
        <v>0</v>
      </c>
      <c r="F50">
        <v>227</v>
      </c>
      <c r="G50">
        <v>0</v>
      </c>
    </row>
    <row r="51" spans="1:7" x14ac:dyDescent="0.35">
      <c r="A51" t="s">
        <v>67</v>
      </c>
      <c r="B51" t="str">
        <f t="shared" ref="B51:B52" si="6">_xlfn.CONCAT("Middle ",A51)</f>
        <v>Middle Triassic</v>
      </c>
      <c r="C51" t="s">
        <v>71</v>
      </c>
      <c r="D51">
        <v>242</v>
      </c>
      <c r="E51">
        <v>0</v>
      </c>
      <c r="F51">
        <v>237</v>
      </c>
      <c r="G51">
        <v>0</v>
      </c>
    </row>
    <row r="52" spans="1:7" x14ac:dyDescent="0.35">
      <c r="A52" t="s">
        <v>67</v>
      </c>
      <c r="B52" t="str">
        <f t="shared" si="6"/>
        <v>Middle Triassic</v>
      </c>
      <c r="C52" t="s">
        <v>72</v>
      </c>
      <c r="D52">
        <v>247.2</v>
      </c>
      <c r="E52">
        <v>0</v>
      </c>
      <c r="F52">
        <v>242</v>
      </c>
      <c r="G52">
        <v>0</v>
      </c>
    </row>
    <row r="53" spans="1:7" x14ac:dyDescent="0.35">
      <c r="A53" t="s">
        <v>67</v>
      </c>
      <c r="B53" t="str">
        <f t="shared" ref="B53:B54" si="7">_xlfn.CONCAT("Lower ",A53)</f>
        <v>Lower Triassic</v>
      </c>
      <c r="C53" t="s">
        <v>73</v>
      </c>
      <c r="D53">
        <v>251.2</v>
      </c>
      <c r="E53">
        <v>0</v>
      </c>
      <c r="F53">
        <v>247.2</v>
      </c>
      <c r="G53">
        <v>0</v>
      </c>
    </row>
    <row r="54" spans="1:7" x14ac:dyDescent="0.35">
      <c r="A54" t="s">
        <v>67</v>
      </c>
      <c r="B54" t="str">
        <f t="shared" si="7"/>
        <v>Lower Triassic</v>
      </c>
      <c r="C54" t="s">
        <v>74</v>
      </c>
      <c r="D54">
        <v>251.90199999999999</v>
      </c>
      <c r="E54">
        <v>2.4E-2</v>
      </c>
      <c r="F54">
        <v>251.2</v>
      </c>
      <c r="G54">
        <v>0</v>
      </c>
    </row>
    <row r="55" spans="1:7" x14ac:dyDescent="0.35">
      <c r="A55" t="s">
        <v>75</v>
      </c>
      <c r="B55" t="s">
        <v>76</v>
      </c>
      <c r="C55" t="s">
        <v>77</v>
      </c>
      <c r="D55">
        <v>254.14</v>
      </c>
      <c r="E55">
        <v>7.0000000000000007E-2</v>
      </c>
      <c r="F55">
        <v>251.90199999999999</v>
      </c>
      <c r="G55">
        <v>2.4E-2</v>
      </c>
    </row>
    <row r="56" spans="1:7" x14ac:dyDescent="0.35">
      <c r="A56" t="s">
        <v>75</v>
      </c>
      <c r="B56" t="s">
        <v>76</v>
      </c>
      <c r="C56" t="s">
        <v>78</v>
      </c>
      <c r="D56">
        <v>259.51</v>
      </c>
      <c r="E56">
        <v>0.21</v>
      </c>
      <c r="F56">
        <v>254.14</v>
      </c>
      <c r="G56">
        <v>7.0000000000000007E-2</v>
      </c>
    </row>
    <row r="57" spans="1:7" x14ac:dyDescent="0.35">
      <c r="A57" t="s">
        <v>75</v>
      </c>
      <c r="B57" t="s">
        <v>79</v>
      </c>
      <c r="C57" t="s">
        <v>80</v>
      </c>
      <c r="D57">
        <v>264.27999999999997</v>
      </c>
      <c r="E57">
        <v>0.16</v>
      </c>
      <c r="F57">
        <v>259.51</v>
      </c>
      <c r="G57">
        <v>0.21</v>
      </c>
    </row>
    <row r="58" spans="1:7" x14ac:dyDescent="0.35">
      <c r="A58" t="s">
        <v>75</v>
      </c>
      <c r="B58" t="s">
        <v>79</v>
      </c>
      <c r="C58" t="s">
        <v>82</v>
      </c>
      <c r="D58">
        <v>266.89999999999998</v>
      </c>
      <c r="E58">
        <v>0.4</v>
      </c>
      <c r="F58">
        <v>264.27999999999997</v>
      </c>
      <c r="G58">
        <v>0.16</v>
      </c>
    </row>
    <row r="59" spans="1:7" x14ac:dyDescent="0.35">
      <c r="A59" t="s">
        <v>75</v>
      </c>
      <c r="B59" t="s">
        <v>79</v>
      </c>
      <c r="C59" t="s">
        <v>83</v>
      </c>
      <c r="D59">
        <v>273.01</v>
      </c>
      <c r="E59">
        <v>0.14000000000000001</v>
      </c>
      <c r="F59">
        <v>266.89999999999998</v>
      </c>
      <c r="G59">
        <v>0.4</v>
      </c>
    </row>
    <row r="60" spans="1:7" x14ac:dyDescent="0.35">
      <c r="A60" t="s">
        <v>75</v>
      </c>
      <c r="B60" t="s">
        <v>84</v>
      </c>
      <c r="C60" t="s">
        <v>85</v>
      </c>
      <c r="D60">
        <v>283.5</v>
      </c>
      <c r="E60">
        <v>0.6</v>
      </c>
      <c r="F60">
        <v>273.01</v>
      </c>
      <c r="G60">
        <v>0.14000000000000001</v>
      </c>
    </row>
    <row r="61" spans="1:7" x14ac:dyDescent="0.35">
      <c r="A61" t="s">
        <v>75</v>
      </c>
      <c r="B61" t="s">
        <v>84</v>
      </c>
      <c r="C61" t="s">
        <v>86</v>
      </c>
      <c r="D61">
        <v>290.10000000000002</v>
      </c>
      <c r="E61">
        <v>0.26</v>
      </c>
      <c r="F61">
        <v>283.5</v>
      </c>
      <c r="G61">
        <v>0.6</v>
      </c>
    </row>
    <row r="62" spans="1:7" x14ac:dyDescent="0.35">
      <c r="A62" t="s">
        <v>75</v>
      </c>
      <c r="B62" t="s">
        <v>84</v>
      </c>
      <c r="C62" t="s">
        <v>87</v>
      </c>
      <c r="D62">
        <v>293.52</v>
      </c>
      <c r="E62">
        <v>0.17</v>
      </c>
      <c r="F62">
        <v>290.10000000000002</v>
      </c>
      <c r="G62">
        <v>0.26</v>
      </c>
    </row>
    <row r="63" spans="1:7" x14ac:dyDescent="0.35">
      <c r="A63" t="s">
        <v>75</v>
      </c>
      <c r="B63" t="s">
        <v>84</v>
      </c>
      <c r="C63" t="s">
        <v>88</v>
      </c>
      <c r="D63">
        <v>298.89999999999998</v>
      </c>
      <c r="E63">
        <v>0.15</v>
      </c>
      <c r="F63">
        <v>293.52</v>
      </c>
      <c r="G63">
        <v>0.17</v>
      </c>
    </row>
    <row r="64" spans="1:7" x14ac:dyDescent="0.35">
      <c r="A64" t="s">
        <v>89</v>
      </c>
      <c r="B64" t="s">
        <v>90</v>
      </c>
      <c r="C64" t="s">
        <v>91</v>
      </c>
      <c r="D64">
        <v>303.7</v>
      </c>
      <c r="E64">
        <v>0.1</v>
      </c>
      <c r="F64">
        <v>298.89999999999998</v>
      </c>
      <c r="G64">
        <v>0.15</v>
      </c>
    </row>
    <row r="65" spans="1:7" x14ac:dyDescent="0.35">
      <c r="A65" t="s">
        <v>89</v>
      </c>
      <c r="B65" t="s">
        <v>90</v>
      </c>
      <c r="C65" t="s">
        <v>92</v>
      </c>
      <c r="D65">
        <v>307</v>
      </c>
      <c r="E65">
        <v>0.1</v>
      </c>
      <c r="F65">
        <v>303.7</v>
      </c>
      <c r="G65">
        <v>0.1</v>
      </c>
    </row>
    <row r="66" spans="1:7" x14ac:dyDescent="0.35">
      <c r="A66" t="s">
        <v>89</v>
      </c>
      <c r="B66" t="s">
        <v>93</v>
      </c>
      <c r="C66" t="s">
        <v>94</v>
      </c>
      <c r="D66">
        <v>315.2</v>
      </c>
      <c r="E66">
        <v>0.2</v>
      </c>
      <c r="F66">
        <v>307</v>
      </c>
      <c r="G66">
        <v>0.1</v>
      </c>
    </row>
    <row r="67" spans="1:7" x14ac:dyDescent="0.35">
      <c r="A67" t="s">
        <v>89</v>
      </c>
      <c r="B67" t="s">
        <v>95</v>
      </c>
      <c r="C67" t="s">
        <v>96</v>
      </c>
      <c r="D67">
        <v>323.2</v>
      </c>
      <c r="E67">
        <v>0.4</v>
      </c>
      <c r="F67">
        <v>315.2</v>
      </c>
      <c r="G67">
        <v>0.2</v>
      </c>
    </row>
    <row r="68" spans="1:7" x14ac:dyDescent="0.35">
      <c r="A68" t="s">
        <v>89</v>
      </c>
      <c r="B68" t="s">
        <v>97</v>
      </c>
      <c r="C68" t="s">
        <v>98</v>
      </c>
      <c r="D68">
        <v>330.9</v>
      </c>
      <c r="E68">
        <v>0.2</v>
      </c>
      <c r="F68">
        <v>323.2</v>
      </c>
      <c r="G68">
        <v>0.4</v>
      </c>
    </row>
    <row r="69" spans="1:7" x14ac:dyDescent="0.35">
      <c r="A69" t="s">
        <v>89</v>
      </c>
      <c r="B69" t="s">
        <v>99</v>
      </c>
      <c r="C69" t="s">
        <v>100</v>
      </c>
      <c r="D69">
        <v>346.7</v>
      </c>
      <c r="E69">
        <v>0.4</v>
      </c>
      <c r="F69">
        <v>330.9</v>
      </c>
      <c r="G69">
        <v>0.2</v>
      </c>
    </row>
    <row r="70" spans="1:7" x14ac:dyDescent="0.35">
      <c r="A70" t="s">
        <v>89</v>
      </c>
      <c r="B70" t="s">
        <v>101</v>
      </c>
      <c r="C70" t="s">
        <v>102</v>
      </c>
      <c r="D70">
        <v>358.9</v>
      </c>
      <c r="E70">
        <v>0.4</v>
      </c>
      <c r="F70">
        <v>346.7</v>
      </c>
      <c r="G70">
        <v>0.4</v>
      </c>
    </row>
    <row r="71" spans="1:7" x14ac:dyDescent="0.35">
      <c r="A71" t="s">
        <v>103</v>
      </c>
      <c r="B71" t="str">
        <f t="shared" ref="B71:B72" si="8">_xlfn.CONCAT("Upper ", A71)</f>
        <v>Upper Devonian</v>
      </c>
      <c r="C71" t="s">
        <v>104</v>
      </c>
      <c r="D71">
        <v>372.2</v>
      </c>
      <c r="E71">
        <v>1.6</v>
      </c>
      <c r="F71">
        <v>358.9</v>
      </c>
      <c r="G71">
        <v>0.4</v>
      </c>
    </row>
    <row r="72" spans="1:7" x14ac:dyDescent="0.35">
      <c r="A72" t="s">
        <v>103</v>
      </c>
      <c r="B72" t="str">
        <f t="shared" si="8"/>
        <v>Upper Devonian</v>
      </c>
      <c r="C72" t="s">
        <v>105</v>
      </c>
      <c r="D72">
        <v>382.7</v>
      </c>
      <c r="E72">
        <v>1.6</v>
      </c>
      <c r="F72">
        <v>372.2</v>
      </c>
      <c r="G72">
        <v>1.6</v>
      </c>
    </row>
    <row r="73" spans="1:7" x14ac:dyDescent="0.35">
      <c r="A73" t="s">
        <v>103</v>
      </c>
      <c r="B73" t="str">
        <f t="shared" ref="B73:B74" si="9">_xlfn.CONCAT("Middle ",A73)</f>
        <v>Middle Devonian</v>
      </c>
      <c r="C73" t="s">
        <v>106</v>
      </c>
      <c r="D73">
        <v>387.7</v>
      </c>
      <c r="E73">
        <v>0.8</v>
      </c>
      <c r="F73">
        <v>382.7</v>
      </c>
      <c r="G73">
        <v>1.6</v>
      </c>
    </row>
    <row r="74" spans="1:7" x14ac:dyDescent="0.35">
      <c r="A74" t="s">
        <v>103</v>
      </c>
      <c r="B74" t="str">
        <f t="shared" si="9"/>
        <v>Middle Devonian</v>
      </c>
      <c r="C74" t="s">
        <v>107</v>
      </c>
      <c r="D74">
        <v>393.3</v>
      </c>
      <c r="E74">
        <v>1.2</v>
      </c>
      <c r="F74">
        <v>387.7</v>
      </c>
      <c r="G74">
        <v>0.8</v>
      </c>
    </row>
    <row r="75" spans="1:7" x14ac:dyDescent="0.35">
      <c r="A75" t="s">
        <v>103</v>
      </c>
      <c r="B75" t="str">
        <f t="shared" ref="B75:B77" si="10">_xlfn.CONCAT("Lower ",A75)</f>
        <v>Lower Devonian</v>
      </c>
      <c r="C75" t="s">
        <v>108</v>
      </c>
      <c r="D75">
        <v>407.6</v>
      </c>
      <c r="E75">
        <v>2.6</v>
      </c>
      <c r="F75">
        <v>393.3</v>
      </c>
      <c r="G75">
        <v>1.2</v>
      </c>
    </row>
    <row r="76" spans="1:7" x14ac:dyDescent="0.35">
      <c r="A76" t="s">
        <v>103</v>
      </c>
      <c r="B76" t="str">
        <f t="shared" si="10"/>
        <v>Lower Devonian</v>
      </c>
      <c r="C76" t="s">
        <v>109</v>
      </c>
      <c r="D76">
        <v>410.8</v>
      </c>
      <c r="E76">
        <v>2.8</v>
      </c>
      <c r="F76">
        <v>407.6</v>
      </c>
      <c r="G76">
        <v>2.6</v>
      </c>
    </row>
    <row r="77" spans="1:7" x14ac:dyDescent="0.35">
      <c r="A77" t="s">
        <v>103</v>
      </c>
      <c r="B77" t="str">
        <f t="shared" si="10"/>
        <v>Lower Devonian</v>
      </c>
      <c r="C77" t="s">
        <v>110</v>
      </c>
      <c r="D77">
        <v>419.2</v>
      </c>
      <c r="E77">
        <v>3.2</v>
      </c>
      <c r="F77">
        <v>410.8</v>
      </c>
      <c r="G77">
        <v>2.8</v>
      </c>
    </row>
    <row r="78" spans="1:7" x14ac:dyDescent="0.35">
      <c r="A78" t="s">
        <v>111</v>
      </c>
      <c r="B78" t="s">
        <v>112</v>
      </c>
      <c r="C78" t="s">
        <v>113</v>
      </c>
      <c r="D78">
        <v>423</v>
      </c>
      <c r="E78">
        <v>2.2999999999999998</v>
      </c>
      <c r="F78">
        <v>419.2</v>
      </c>
      <c r="G78">
        <v>3.2</v>
      </c>
    </row>
    <row r="79" spans="1:7" x14ac:dyDescent="0.35">
      <c r="A79" t="s">
        <v>111</v>
      </c>
      <c r="B79" t="s">
        <v>114</v>
      </c>
      <c r="C79" t="s">
        <v>115</v>
      </c>
      <c r="D79">
        <v>425.6</v>
      </c>
      <c r="E79">
        <v>0.9</v>
      </c>
      <c r="F79">
        <v>423</v>
      </c>
      <c r="G79">
        <v>2.2999999999999998</v>
      </c>
    </row>
    <row r="80" spans="1:7" x14ac:dyDescent="0.35">
      <c r="A80" t="s">
        <v>111</v>
      </c>
      <c r="B80" t="s">
        <v>114</v>
      </c>
      <c r="C80" t="s">
        <v>116</v>
      </c>
      <c r="D80">
        <v>427.4</v>
      </c>
      <c r="E80">
        <v>0.5</v>
      </c>
      <c r="F80">
        <v>425.6</v>
      </c>
      <c r="G80">
        <v>0.9</v>
      </c>
    </row>
    <row r="81" spans="1:7" x14ac:dyDescent="0.35">
      <c r="A81" t="s">
        <v>111</v>
      </c>
      <c r="B81" t="s">
        <v>117</v>
      </c>
      <c r="C81" t="s">
        <v>118</v>
      </c>
      <c r="D81">
        <v>430.5</v>
      </c>
      <c r="E81">
        <v>0.7</v>
      </c>
      <c r="F81">
        <v>427.4</v>
      </c>
      <c r="G81">
        <v>0.5</v>
      </c>
    </row>
    <row r="82" spans="1:7" x14ac:dyDescent="0.35">
      <c r="A82" t="s">
        <v>111</v>
      </c>
      <c r="B82" t="s">
        <v>117</v>
      </c>
      <c r="C82" t="s">
        <v>119</v>
      </c>
      <c r="D82">
        <v>433.4</v>
      </c>
      <c r="E82">
        <v>0.8</v>
      </c>
      <c r="F82">
        <v>430.5</v>
      </c>
      <c r="G82">
        <v>0.7</v>
      </c>
    </row>
    <row r="83" spans="1:7" x14ac:dyDescent="0.35">
      <c r="A83" t="s">
        <v>111</v>
      </c>
      <c r="B83" t="s">
        <v>120</v>
      </c>
      <c r="C83" t="s">
        <v>121</v>
      </c>
      <c r="D83">
        <v>438.5</v>
      </c>
      <c r="E83">
        <v>1.1000000000000001</v>
      </c>
      <c r="F83">
        <v>433.4</v>
      </c>
      <c r="G83">
        <v>0.8</v>
      </c>
    </row>
    <row r="84" spans="1:7" x14ac:dyDescent="0.35">
      <c r="A84" t="s">
        <v>111</v>
      </c>
      <c r="B84" t="s">
        <v>120</v>
      </c>
      <c r="C84" t="s">
        <v>122</v>
      </c>
      <c r="D84">
        <v>440.8</v>
      </c>
      <c r="E84">
        <v>1.2</v>
      </c>
      <c r="F84">
        <v>438.5</v>
      </c>
      <c r="G84">
        <v>1.1000000000000001</v>
      </c>
    </row>
    <row r="85" spans="1:7" x14ac:dyDescent="0.35">
      <c r="A85" t="s">
        <v>111</v>
      </c>
      <c r="B85" t="s">
        <v>120</v>
      </c>
      <c r="C85" t="s">
        <v>123</v>
      </c>
      <c r="D85">
        <v>443.8</v>
      </c>
      <c r="E85">
        <v>1.5</v>
      </c>
      <c r="F85">
        <v>440.8</v>
      </c>
      <c r="G85">
        <v>1.2</v>
      </c>
    </row>
    <row r="86" spans="1:7" x14ac:dyDescent="0.35">
      <c r="A86" t="s">
        <v>124</v>
      </c>
      <c r="B86" t="str">
        <f t="shared" ref="B86:B88" si="11">_xlfn.CONCAT("Upper ", A86)</f>
        <v>Upper Ordovician</v>
      </c>
      <c r="C86" t="s">
        <v>125</v>
      </c>
      <c r="D86">
        <v>445.2</v>
      </c>
      <c r="E86">
        <v>1.4</v>
      </c>
      <c r="F86">
        <v>443.8</v>
      </c>
      <c r="G86">
        <v>1.5</v>
      </c>
    </row>
    <row r="87" spans="1:7" x14ac:dyDescent="0.35">
      <c r="A87" t="s">
        <v>124</v>
      </c>
      <c r="B87" t="str">
        <f t="shared" si="11"/>
        <v>Upper Ordovician</v>
      </c>
      <c r="C87" t="s">
        <v>126</v>
      </c>
      <c r="D87">
        <v>453</v>
      </c>
      <c r="E87">
        <v>0.7</v>
      </c>
      <c r="F87">
        <v>445.2</v>
      </c>
      <c r="G87">
        <v>1.4</v>
      </c>
    </row>
    <row r="88" spans="1:7" x14ac:dyDescent="0.35">
      <c r="A88" t="s">
        <v>124</v>
      </c>
      <c r="B88" t="str">
        <f t="shared" si="11"/>
        <v>Upper Ordovician</v>
      </c>
      <c r="C88" t="s">
        <v>127</v>
      </c>
      <c r="D88">
        <v>458.4</v>
      </c>
      <c r="E88">
        <v>0.9</v>
      </c>
      <c r="F88">
        <v>453</v>
      </c>
      <c r="G88">
        <v>0.7</v>
      </c>
    </row>
    <row r="89" spans="1:7" x14ac:dyDescent="0.35">
      <c r="A89" t="s">
        <v>124</v>
      </c>
      <c r="B89" t="str">
        <f t="shared" ref="B89:B90" si="12">_xlfn.CONCAT("Middle ",A89)</f>
        <v>Middle Ordovician</v>
      </c>
      <c r="C89" t="s">
        <v>128</v>
      </c>
      <c r="D89">
        <v>467.3</v>
      </c>
      <c r="E89">
        <v>1.1000000000000001</v>
      </c>
      <c r="F89">
        <v>458.4</v>
      </c>
      <c r="G89">
        <v>0.9</v>
      </c>
    </row>
    <row r="90" spans="1:7" x14ac:dyDescent="0.35">
      <c r="A90" t="s">
        <v>124</v>
      </c>
      <c r="B90" t="str">
        <f t="shared" si="12"/>
        <v>Middle Ordovician</v>
      </c>
      <c r="C90" t="s">
        <v>129</v>
      </c>
      <c r="D90">
        <v>470</v>
      </c>
      <c r="E90">
        <v>1.4</v>
      </c>
      <c r="F90">
        <v>467.3</v>
      </c>
      <c r="G90">
        <v>1.1000000000000001</v>
      </c>
    </row>
    <row r="91" spans="1:7" x14ac:dyDescent="0.35">
      <c r="A91" t="s">
        <v>124</v>
      </c>
      <c r="B91" t="str">
        <f t="shared" ref="B91:B92" si="13">_xlfn.CONCAT("Lower ",A91)</f>
        <v>Lower Ordovician</v>
      </c>
      <c r="C91" t="s">
        <v>130</v>
      </c>
      <c r="D91">
        <v>477.7</v>
      </c>
      <c r="E91">
        <v>1.4</v>
      </c>
      <c r="F91">
        <v>470</v>
      </c>
      <c r="G91">
        <v>1.4</v>
      </c>
    </row>
    <row r="92" spans="1:7" x14ac:dyDescent="0.35">
      <c r="A92" t="s">
        <v>124</v>
      </c>
      <c r="B92" t="str">
        <f t="shared" si="13"/>
        <v>Lower Ordovician</v>
      </c>
      <c r="C92" t="s">
        <v>131</v>
      </c>
      <c r="D92">
        <v>485.4</v>
      </c>
      <c r="E92">
        <v>1.9</v>
      </c>
      <c r="F92">
        <v>477.7</v>
      </c>
      <c r="G92">
        <v>1.4</v>
      </c>
    </row>
    <row r="93" spans="1:7" x14ac:dyDescent="0.35">
      <c r="A93" t="s">
        <v>132</v>
      </c>
      <c r="B93" t="s">
        <v>133</v>
      </c>
      <c r="C93" t="s">
        <v>134</v>
      </c>
      <c r="D93">
        <v>489.5</v>
      </c>
      <c r="E93">
        <v>0</v>
      </c>
      <c r="F93">
        <v>485.4</v>
      </c>
      <c r="G93">
        <v>1.9</v>
      </c>
    </row>
    <row r="94" spans="1:7" x14ac:dyDescent="0.35">
      <c r="A94" t="s">
        <v>132</v>
      </c>
      <c r="B94" t="s">
        <v>133</v>
      </c>
      <c r="C94" t="s">
        <v>135</v>
      </c>
      <c r="D94">
        <v>494</v>
      </c>
      <c r="E94">
        <v>0</v>
      </c>
      <c r="F94">
        <v>489.5</v>
      </c>
      <c r="G94">
        <v>0</v>
      </c>
    </row>
    <row r="95" spans="1:7" x14ac:dyDescent="0.35">
      <c r="A95" t="s">
        <v>132</v>
      </c>
      <c r="B95" t="s">
        <v>133</v>
      </c>
      <c r="C95" t="s">
        <v>136</v>
      </c>
      <c r="D95">
        <v>497</v>
      </c>
      <c r="E95">
        <v>0</v>
      </c>
      <c r="F95">
        <v>494</v>
      </c>
      <c r="G95">
        <v>0</v>
      </c>
    </row>
    <row r="96" spans="1:7" x14ac:dyDescent="0.35">
      <c r="A96" t="s">
        <v>132</v>
      </c>
      <c r="B96" t="s">
        <v>137</v>
      </c>
      <c r="C96" t="s">
        <v>138</v>
      </c>
      <c r="D96">
        <v>500.5</v>
      </c>
      <c r="E96">
        <v>0</v>
      </c>
      <c r="F96">
        <v>497</v>
      </c>
      <c r="G96">
        <v>0</v>
      </c>
    </row>
    <row r="97" spans="1:7" x14ac:dyDescent="0.35">
      <c r="A97" t="s">
        <v>132</v>
      </c>
      <c r="B97" t="s">
        <v>137</v>
      </c>
      <c r="C97" t="s">
        <v>139</v>
      </c>
      <c r="D97">
        <v>504.5</v>
      </c>
      <c r="E97">
        <v>0</v>
      </c>
      <c r="F97">
        <v>500.5</v>
      </c>
      <c r="G97">
        <v>0</v>
      </c>
    </row>
    <row r="98" spans="1:7" x14ac:dyDescent="0.35">
      <c r="A98" t="s">
        <v>132</v>
      </c>
      <c r="B98" t="s">
        <v>137</v>
      </c>
      <c r="C98" t="s">
        <v>140</v>
      </c>
      <c r="D98">
        <v>509</v>
      </c>
      <c r="E98">
        <v>0</v>
      </c>
      <c r="F98">
        <v>504.5</v>
      </c>
      <c r="G98">
        <v>0</v>
      </c>
    </row>
    <row r="99" spans="1:7" x14ac:dyDescent="0.35">
      <c r="A99" t="s">
        <v>132</v>
      </c>
      <c r="B99" t="s">
        <v>141</v>
      </c>
      <c r="C99" t="s">
        <v>142</v>
      </c>
      <c r="D99">
        <v>514</v>
      </c>
      <c r="E99">
        <v>0</v>
      </c>
      <c r="F99">
        <v>509</v>
      </c>
      <c r="G99">
        <v>0</v>
      </c>
    </row>
    <row r="100" spans="1:7" x14ac:dyDescent="0.35">
      <c r="A100" t="s">
        <v>132</v>
      </c>
      <c r="B100" t="s">
        <v>141</v>
      </c>
      <c r="C100" t="s">
        <v>143</v>
      </c>
      <c r="D100">
        <v>521</v>
      </c>
      <c r="E100">
        <v>0</v>
      </c>
      <c r="F100">
        <v>514</v>
      </c>
      <c r="G100">
        <v>0</v>
      </c>
    </row>
    <row r="101" spans="1:7" x14ac:dyDescent="0.35">
      <c r="A101" t="s">
        <v>132</v>
      </c>
      <c r="B101" t="s">
        <v>144</v>
      </c>
      <c r="C101" t="s">
        <v>145</v>
      </c>
      <c r="D101">
        <v>529</v>
      </c>
      <c r="E101">
        <v>0</v>
      </c>
      <c r="F101">
        <v>521</v>
      </c>
      <c r="G101">
        <v>0</v>
      </c>
    </row>
    <row r="102" spans="1:7" x14ac:dyDescent="0.35">
      <c r="A102" t="s">
        <v>132</v>
      </c>
      <c r="B102" t="s">
        <v>144</v>
      </c>
      <c r="C102" t="s">
        <v>146</v>
      </c>
      <c r="D102">
        <v>538.79999999999995</v>
      </c>
      <c r="E102">
        <v>0.2</v>
      </c>
      <c r="F102">
        <v>529</v>
      </c>
      <c r="G102">
        <v>0</v>
      </c>
    </row>
    <row r="103" spans="1:7" x14ac:dyDescent="0.35">
      <c r="A103" t="s">
        <v>147</v>
      </c>
      <c r="B103" t="s">
        <v>148</v>
      </c>
      <c r="C103" t="s">
        <v>149</v>
      </c>
      <c r="D103">
        <v>635</v>
      </c>
      <c r="E103">
        <v>0</v>
      </c>
      <c r="F103">
        <v>538.79999999999995</v>
      </c>
      <c r="G103">
        <v>0.2</v>
      </c>
    </row>
    <row r="104" spans="1:7" x14ac:dyDescent="0.35">
      <c r="A104" t="s">
        <v>147</v>
      </c>
      <c r="B104" t="s">
        <v>148</v>
      </c>
      <c r="C104" t="s">
        <v>150</v>
      </c>
      <c r="D104">
        <v>720</v>
      </c>
      <c r="E104">
        <v>0</v>
      </c>
      <c r="F104">
        <v>635</v>
      </c>
      <c r="G104">
        <v>0</v>
      </c>
    </row>
    <row r="105" spans="1:7" x14ac:dyDescent="0.35">
      <c r="A105" t="s">
        <v>147</v>
      </c>
      <c r="B105" t="s">
        <v>148</v>
      </c>
      <c r="C105" t="s">
        <v>151</v>
      </c>
      <c r="D105">
        <v>1000</v>
      </c>
      <c r="E105">
        <v>0</v>
      </c>
      <c r="F105">
        <v>720</v>
      </c>
      <c r="G105">
        <v>0</v>
      </c>
    </row>
    <row r="106" spans="1:7" x14ac:dyDescent="0.35">
      <c r="A106" t="s">
        <v>147</v>
      </c>
      <c r="B106" t="s">
        <v>152</v>
      </c>
      <c r="C106" t="s">
        <v>153</v>
      </c>
      <c r="D106">
        <v>1200</v>
      </c>
      <c r="E106">
        <v>0</v>
      </c>
      <c r="F106">
        <v>1000</v>
      </c>
      <c r="G106">
        <v>0</v>
      </c>
    </row>
    <row r="107" spans="1:7" x14ac:dyDescent="0.35">
      <c r="A107" t="s">
        <v>147</v>
      </c>
      <c r="B107" t="s">
        <v>152</v>
      </c>
      <c r="C107" t="s">
        <v>154</v>
      </c>
      <c r="D107">
        <v>1400</v>
      </c>
      <c r="E107">
        <v>0</v>
      </c>
      <c r="F107">
        <v>1200</v>
      </c>
      <c r="G107">
        <v>0</v>
      </c>
    </row>
    <row r="108" spans="1:7" x14ac:dyDescent="0.35">
      <c r="A108" t="s">
        <v>147</v>
      </c>
      <c r="B108" t="s">
        <v>152</v>
      </c>
      <c r="C108" t="s">
        <v>155</v>
      </c>
      <c r="D108">
        <v>1600</v>
      </c>
      <c r="E108">
        <v>0</v>
      </c>
      <c r="F108">
        <v>1400</v>
      </c>
      <c r="G108">
        <v>0</v>
      </c>
    </row>
    <row r="109" spans="1:7" x14ac:dyDescent="0.35">
      <c r="A109" t="s">
        <v>147</v>
      </c>
      <c r="B109" t="s">
        <v>156</v>
      </c>
      <c r="C109" t="s">
        <v>157</v>
      </c>
      <c r="D109">
        <v>1800</v>
      </c>
      <c r="E109">
        <v>0</v>
      </c>
      <c r="F109">
        <v>1600</v>
      </c>
      <c r="G109">
        <v>0</v>
      </c>
    </row>
    <row r="110" spans="1:7" x14ac:dyDescent="0.35">
      <c r="A110" t="s">
        <v>147</v>
      </c>
      <c r="B110" t="s">
        <v>156</v>
      </c>
      <c r="C110" t="s">
        <v>158</v>
      </c>
      <c r="D110">
        <v>2050</v>
      </c>
      <c r="E110">
        <v>0</v>
      </c>
      <c r="F110">
        <v>1800</v>
      </c>
      <c r="G110">
        <v>0</v>
      </c>
    </row>
    <row r="111" spans="1:7" x14ac:dyDescent="0.35">
      <c r="A111" t="s">
        <v>147</v>
      </c>
      <c r="B111" t="s">
        <v>156</v>
      </c>
      <c r="C111" t="s">
        <v>159</v>
      </c>
      <c r="D111">
        <v>2300</v>
      </c>
      <c r="E111">
        <v>0</v>
      </c>
      <c r="F111">
        <v>2050</v>
      </c>
      <c r="G111">
        <v>0</v>
      </c>
    </row>
    <row r="112" spans="1:7" x14ac:dyDescent="0.35">
      <c r="A112" t="s">
        <v>147</v>
      </c>
      <c r="B112" t="s">
        <v>156</v>
      </c>
      <c r="C112" t="s">
        <v>160</v>
      </c>
      <c r="D112">
        <v>2500</v>
      </c>
      <c r="E112">
        <v>0</v>
      </c>
      <c r="F112">
        <v>2300</v>
      </c>
      <c r="G112">
        <v>0</v>
      </c>
    </row>
    <row r="113" spans="1:7" x14ac:dyDescent="0.35">
      <c r="A113" t="s">
        <v>161</v>
      </c>
      <c r="B113" t="s">
        <v>162</v>
      </c>
      <c r="D113">
        <v>2800</v>
      </c>
      <c r="E113">
        <v>0</v>
      </c>
      <c r="F113">
        <v>2500</v>
      </c>
      <c r="G113">
        <v>0</v>
      </c>
    </row>
    <row r="114" spans="1:7" x14ac:dyDescent="0.35">
      <c r="A114" t="s">
        <v>161</v>
      </c>
      <c r="B114" t="s">
        <v>163</v>
      </c>
      <c r="D114">
        <v>3200</v>
      </c>
      <c r="E114">
        <v>0</v>
      </c>
      <c r="F114">
        <v>2800</v>
      </c>
      <c r="G114">
        <v>0</v>
      </c>
    </row>
    <row r="115" spans="1:7" x14ac:dyDescent="0.35">
      <c r="A115" t="s">
        <v>161</v>
      </c>
      <c r="B115" t="s">
        <v>164</v>
      </c>
      <c r="D115">
        <v>3600</v>
      </c>
      <c r="E115">
        <v>0</v>
      </c>
      <c r="F115">
        <v>3200</v>
      </c>
      <c r="G115">
        <v>0</v>
      </c>
    </row>
    <row r="116" spans="1:7" x14ac:dyDescent="0.35">
      <c r="A116" t="s">
        <v>161</v>
      </c>
      <c r="B116" t="s">
        <v>165</v>
      </c>
      <c r="D116">
        <v>4000</v>
      </c>
      <c r="E116">
        <v>0</v>
      </c>
      <c r="F116">
        <v>3600</v>
      </c>
      <c r="G116">
        <v>0</v>
      </c>
    </row>
    <row r="117" spans="1:7" x14ac:dyDescent="0.35">
      <c r="A117" t="s">
        <v>166</v>
      </c>
      <c r="B117" t="s">
        <v>166</v>
      </c>
      <c r="C117" t="s">
        <v>166</v>
      </c>
      <c r="D117">
        <v>4600</v>
      </c>
      <c r="E117">
        <v>0</v>
      </c>
      <c r="F117">
        <v>4000</v>
      </c>
      <c r="G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topLeftCell="A3" workbookViewId="0">
      <selection activeCell="A17" sqref="A17:XFD17"/>
    </sheetView>
  </sheetViews>
  <sheetFormatPr defaultRowHeight="14.5" x14ac:dyDescent="0.35"/>
  <cols>
    <col min="1" max="1" width="19.08984375" bestFit="1" customWidth="1"/>
    <col min="2" max="2" width="16.453125" customWidth="1"/>
    <col min="3" max="3" width="22.36328125" bestFit="1" customWidth="1"/>
    <col min="4" max="4" width="15.81640625" bestFit="1" customWidth="1"/>
    <col min="5" max="5" width="21.81640625" bestFit="1" customWidth="1"/>
  </cols>
  <sheetData>
    <row r="1" spans="1:5" x14ac:dyDescent="0.35">
      <c r="A1" s="5" t="s">
        <v>190</v>
      </c>
      <c r="B1" s="5" t="s">
        <v>170</v>
      </c>
      <c r="C1" s="5" t="s">
        <v>171</v>
      </c>
      <c r="D1" s="5" t="s">
        <v>172</v>
      </c>
      <c r="E1" s="5" t="s">
        <v>173</v>
      </c>
    </row>
    <row r="2" spans="1:5" x14ac:dyDescent="0.35">
      <c r="A2" t="s">
        <v>7</v>
      </c>
      <c r="B2">
        <v>2.58</v>
      </c>
      <c r="C2">
        <v>0</v>
      </c>
      <c r="D2">
        <v>0</v>
      </c>
      <c r="E2">
        <v>0</v>
      </c>
    </row>
    <row r="3" spans="1:5" x14ac:dyDescent="0.35">
      <c r="A3" t="s">
        <v>17</v>
      </c>
      <c r="B3">
        <v>23.03</v>
      </c>
      <c r="C3">
        <v>0</v>
      </c>
      <c r="D3">
        <v>2.58</v>
      </c>
      <c r="E3">
        <v>0</v>
      </c>
    </row>
    <row r="4" spans="1:5" x14ac:dyDescent="0.35">
      <c r="A4" t="s">
        <v>28</v>
      </c>
      <c r="B4">
        <v>66</v>
      </c>
      <c r="C4">
        <v>0</v>
      </c>
      <c r="D4">
        <v>23.03</v>
      </c>
      <c r="E4">
        <v>0</v>
      </c>
    </row>
    <row r="5" spans="1:5" x14ac:dyDescent="0.35">
      <c r="A5" t="s">
        <v>41</v>
      </c>
      <c r="B5">
        <v>145</v>
      </c>
      <c r="C5">
        <v>0</v>
      </c>
      <c r="D5">
        <v>66</v>
      </c>
      <c r="E5">
        <v>0</v>
      </c>
    </row>
    <row r="6" spans="1:5" x14ac:dyDescent="0.35">
      <c r="A6" t="s">
        <v>54</v>
      </c>
      <c r="B6">
        <v>201.3</v>
      </c>
      <c r="C6">
        <v>0.2</v>
      </c>
      <c r="D6">
        <v>145</v>
      </c>
      <c r="E6">
        <v>0</v>
      </c>
    </row>
    <row r="7" spans="1:5" x14ac:dyDescent="0.35">
      <c r="A7" t="s">
        <v>67</v>
      </c>
      <c r="B7">
        <v>251.90199999999999</v>
      </c>
      <c r="C7">
        <v>2.4E-2</v>
      </c>
      <c r="D7">
        <v>201.3</v>
      </c>
      <c r="E7">
        <v>0.2</v>
      </c>
    </row>
    <row r="8" spans="1:5" x14ac:dyDescent="0.35">
      <c r="A8" t="s">
        <v>75</v>
      </c>
      <c r="B8">
        <v>298.89999999999998</v>
      </c>
      <c r="C8">
        <v>0.15</v>
      </c>
      <c r="D8">
        <v>251.90199999999999</v>
      </c>
      <c r="E8">
        <v>2.4E-2</v>
      </c>
    </row>
    <row r="9" spans="1:5" x14ac:dyDescent="0.35">
      <c r="A9" t="s">
        <v>89</v>
      </c>
      <c r="B9">
        <v>358.9</v>
      </c>
      <c r="C9">
        <v>0.4</v>
      </c>
      <c r="D9">
        <v>298.89999999999998</v>
      </c>
      <c r="E9">
        <v>0.15</v>
      </c>
    </row>
    <row r="10" spans="1:5" x14ac:dyDescent="0.35">
      <c r="A10" t="s">
        <v>103</v>
      </c>
      <c r="B10">
        <v>419.2</v>
      </c>
      <c r="C10">
        <v>3.2</v>
      </c>
      <c r="D10">
        <v>358.9</v>
      </c>
      <c r="E10">
        <v>0.4</v>
      </c>
    </row>
    <row r="11" spans="1:5" x14ac:dyDescent="0.35">
      <c r="A11" t="s">
        <v>111</v>
      </c>
      <c r="B11">
        <v>443.8</v>
      </c>
      <c r="C11">
        <v>1.5</v>
      </c>
      <c r="D11">
        <v>419.2</v>
      </c>
      <c r="E11">
        <v>3.2</v>
      </c>
    </row>
    <row r="12" spans="1:5" x14ac:dyDescent="0.35">
      <c r="A12" t="s">
        <v>124</v>
      </c>
      <c r="B12">
        <v>485.4</v>
      </c>
      <c r="C12">
        <v>1.9</v>
      </c>
      <c r="D12">
        <v>443.8</v>
      </c>
      <c r="E12">
        <v>1.5</v>
      </c>
    </row>
    <row r="13" spans="1:5" x14ac:dyDescent="0.35">
      <c r="A13" t="s">
        <v>132</v>
      </c>
      <c r="B13">
        <v>538.79999999999995</v>
      </c>
      <c r="C13">
        <v>0.2</v>
      </c>
      <c r="D13">
        <v>485.4</v>
      </c>
      <c r="E13">
        <v>1.9</v>
      </c>
    </row>
    <row r="14" spans="1:5" x14ac:dyDescent="0.35">
      <c r="A14" t="s">
        <v>147</v>
      </c>
      <c r="B14">
        <v>2500</v>
      </c>
      <c r="C14">
        <v>0</v>
      </c>
      <c r="D14">
        <v>538.79999999999995</v>
      </c>
      <c r="E14">
        <v>0</v>
      </c>
    </row>
    <row r="15" spans="1:5" x14ac:dyDescent="0.35">
      <c r="A15" t="s">
        <v>161</v>
      </c>
      <c r="B15">
        <v>4000</v>
      </c>
      <c r="C15">
        <v>0</v>
      </c>
      <c r="D15">
        <v>2500</v>
      </c>
      <c r="E15">
        <v>0</v>
      </c>
    </row>
    <row r="16" spans="1:5" x14ac:dyDescent="0.35">
      <c r="A16" t="s">
        <v>166</v>
      </c>
      <c r="B16">
        <v>4600</v>
      </c>
      <c r="C16">
        <v>0</v>
      </c>
      <c r="D16">
        <v>4000</v>
      </c>
      <c r="E16">
        <v>0</v>
      </c>
    </row>
    <row r="17" spans="1:5" x14ac:dyDescent="0.35">
      <c r="A17" s="2" t="s">
        <v>8</v>
      </c>
      <c r="B17" s="3">
        <v>1.17E-2</v>
      </c>
      <c r="C17" s="3">
        <v>0</v>
      </c>
      <c r="D17" s="3">
        <v>0</v>
      </c>
      <c r="E17" s="3">
        <v>0</v>
      </c>
    </row>
    <row r="18" spans="1:5" x14ac:dyDescent="0.35">
      <c r="A18" s="2" t="s">
        <v>12</v>
      </c>
      <c r="B18" s="3">
        <v>2.58</v>
      </c>
      <c r="C18" s="3">
        <v>0</v>
      </c>
      <c r="D18" s="3">
        <v>1.17E-2</v>
      </c>
      <c r="E18" s="3">
        <v>0</v>
      </c>
    </row>
    <row r="19" spans="1:5" x14ac:dyDescent="0.35">
      <c r="A19" s="2" t="s">
        <v>18</v>
      </c>
      <c r="B19" s="3">
        <v>5.3330000000000002</v>
      </c>
      <c r="C19" s="3">
        <v>0</v>
      </c>
      <c r="D19" s="3">
        <v>2.58</v>
      </c>
      <c r="E19" s="3">
        <v>0</v>
      </c>
    </row>
    <row r="20" spans="1:5" x14ac:dyDescent="0.35">
      <c r="A20" s="2" t="s">
        <v>21</v>
      </c>
      <c r="B20" s="3">
        <v>23.03</v>
      </c>
      <c r="C20" s="3">
        <v>0</v>
      </c>
      <c r="D20" s="3">
        <v>5.3330000000000002</v>
      </c>
      <c r="E20" s="3">
        <v>0</v>
      </c>
    </row>
    <row r="21" spans="1:5" x14ac:dyDescent="0.35">
      <c r="A21" s="2" t="s">
        <v>29</v>
      </c>
      <c r="B21" s="3">
        <v>33.9</v>
      </c>
      <c r="C21" s="3">
        <v>0</v>
      </c>
      <c r="D21" s="3">
        <v>23.03</v>
      </c>
      <c r="E21" s="3">
        <v>0</v>
      </c>
    </row>
    <row r="22" spans="1:5" x14ac:dyDescent="0.35">
      <c r="A22" s="2" t="s">
        <v>32</v>
      </c>
      <c r="B22" s="3">
        <v>56</v>
      </c>
      <c r="C22" s="3">
        <v>0</v>
      </c>
      <c r="D22" s="3">
        <v>33.9</v>
      </c>
      <c r="E22" s="3">
        <v>0</v>
      </c>
    </row>
    <row r="23" spans="1:5" x14ac:dyDescent="0.35">
      <c r="A23" s="2" t="s">
        <v>37</v>
      </c>
      <c r="B23" s="3">
        <v>66</v>
      </c>
      <c r="C23" s="3">
        <v>0</v>
      </c>
      <c r="D23" s="3">
        <v>56</v>
      </c>
      <c r="E23" s="3">
        <v>0</v>
      </c>
    </row>
    <row r="24" spans="1:5" x14ac:dyDescent="0.35">
      <c r="A24" s="2" t="s">
        <v>183</v>
      </c>
      <c r="B24" s="3">
        <v>100.5</v>
      </c>
      <c r="C24" s="3">
        <v>0</v>
      </c>
      <c r="D24" s="3">
        <v>66</v>
      </c>
      <c r="E24" s="3">
        <v>0</v>
      </c>
    </row>
    <row r="25" spans="1:5" x14ac:dyDescent="0.35">
      <c r="A25" s="2" t="s">
        <v>174</v>
      </c>
      <c r="B25" s="3">
        <v>145</v>
      </c>
      <c r="C25" s="3">
        <v>0</v>
      </c>
      <c r="D25" s="3">
        <v>100.5</v>
      </c>
      <c r="E25" s="3">
        <v>0</v>
      </c>
    </row>
    <row r="26" spans="1:5" x14ac:dyDescent="0.35">
      <c r="A26" s="2" t="s">
        <v>185</v>
      </c>
      <c r="B26" s="3">
        <v>163.5</v>
      </c>
      <c r="C26" s="3">
        <v>1</v>
      </c>
      <c r="D26" s="3">
        <v>145</v>
      </c>
      <c r="E26" s="3">
        <v>0</v>
      </c>
    </row>
    <row r="27" spans="1:5" x14ac:dyDescent="0.35">
      <c r="A27" s="2" t="s">
        <v>180</v>
      </c>
      <c r="B27" s="3">
        <v>174.1</v>
      </c>
      <c r="C27" s="3">
        <v>1</v>
      </c>
      <c r="D27" s="3">
        <v>163.5</v>
      </c>
      <c r="E27" s="3">
        <v>1</v>
      </c>
    </row>
    <row r="28" spans="1:5" x14ac:dyDescent="0.35">
      <c r="A28" s="2" t="s">
        <v>176</v>
      </c>
      <c r="B28" s="3">
        <v>201.3</v>
      </c>
      <c r="C28" s="3">
        <v>0.2</v>
      </c>
      <c r="D28" s="3">
        <v>174.1</v>
      </c>
      <c r="E28" s="3">
        <v>1</v>
      </c>
    </row>
    <row r="29" spans="1:5" x14ac:dyDescent="0.35">
      <c r="A29" s="2" t="s">
        <v>187</v>
      </c>
      <c r="B29" s="3">
        <v>237</v>
      </c>
      <c r="C29" s="3">
        <v>0</v>
      </c>
      <c r="D29" s="3">
        <v>201.3</v>
      </c>
      <c r="E29" s="3">
        <v>0.2</v>
      </c>
    </row>
    <row r="30" spans="1:5" x14ac:dyDescent="0.35">
      <c r="A30" s="2" t="s">
        <v>182</v>
      </c>
      <c r="B30" s="3">
        <v>247.2</v>
      </c>
      <c r="C30" s="3">
        <v>0</v>
      </c>
      <c r="D30" s="3">
        <v>237</v>
      </c>
      <c r="E30" s="3">
        <v>0</v>
      </c>
    </row>
    <row r="31" spans="1:5" x14ac:dyDescent="0.35">
      <c r="A31" s="2" t="s">
        <v>178</v>
      </c>
      <c r="B31" s="3">
        <v>251.90199999999999</v>
      </c>
      <c r="C31" s="3">
        <v>2.4E-2</v>
      </c>
      <c r="D31" s="3">
        <v>247.2</v>
      </c>
      <c r="E31" s="3">
        <v>0</v>
      </c>
    </row>
    <row r="32" spans="1:5" x14ac:dyDescent="0.35">
      <c r="A32" s="2" t="s">
        <v>76</v>
      </c>
      <c r="B32" s="3">
        <v>259.51</v>
      </c>
      <c r="C32" s="3">
        <v>0.21</v>
      </c>
      <c r="D32" s="3">
        <v>251.90199999999999</v>
      </c>
      <c r="E32" s="3">
        <v>2.4E-2</v>
      </c>
    </row>
    <row r="33" spans="1:5" x14ac:dyDescent="0.35">
      <c r="A33" s="2" t="s">
        <v>79</v>
      </c>
      <c r="B33" s="3">
        <v>273.01</v>
      </c>
      <c r="C33" s="3">
        <v>0.14000000000000001</v>
      </c>
      <c r="D33" s="3">
        <v>259.51</v>
      </c>
      <c r="E33" s="3">
        <v>0.21</v>
      </c>
    </row>
    <row r="34" spans="1:5" x14ac:dyDescent="0.35">
      <c r="A34" s="2" t="s">
        <v>84</v>
      </c>
      <c r="B34" s="3">
        <v>298.89999999999998</v>
      </c>
      <c r="C34" s="3">
        <v>0.15</v>
      </c>
      <c r="D34" s="3">
        <v>273.01</v>
      </c>
      <c r="E34" s="3">
        <v>0.14000000000000001</v>
      </c>
    </row>
    <row r="35" spans="1:5" x14ac:dyDescent="0.35">
      <c r="A35" s="2" t="s">
        <v>191</v>
      </c>
      <c r="B35" s="3">
        <v>307</v>
      </c>
      <c r="C35" s="3">
        <v>0.1</v>
      </c>
      <c r="D35" s="3">
        <v>298.89999999999998</v>
      </c>
      <c r="E35" s="3">
        <v>0.15</v>
      </c>
    </row>
    <row r="36" spans="1:5" x14ac:dyDescent="0.35">
      <c r="A36" s="2" t="s">
        <v>192</v>
      </c>
      <c r="B36" s="3">
        <v>315.2</v>
      </c>
      <c r="C36" s="3">
        <v>0.2</v>
      </c>
      <c r="D36" s="3">
        <v>307</v>
      </c>
      <c r="E36" s="3">
        <v>0.1</v>
      </c>
    </row>
    <row r="37" spans="1:5" x14ac:dyDescent="0.35">
      <c r="A37" s="2" t="s">
        <v>193</v>
      </c>
      <c r="B37" s="3">
        <v>323.2</v>
      </c>
      <c r="C37" s="3">
        <v>0.4</v>
      </c>
      <c r="D37" s="3">
        <v>315.2</v>
      </c>
      <c r="E37" s="3">
        <v>0.2</v>
      </c>
    </row>
    <row r="38" spans="1:5" x14ac:dyDescent="0.35">
      <c r="A38" s="2" t="s">
        <v>194</v>
      </c>
      <c r="B38" s="3">
        <v>330.9</v>
      </c>
      <c r="C38" s="3">
        <v>0.2</v>
      </c>
      <c r="D38" s="3">
        <v>323.2</v>
      </c>
      <c r="E38" s="3">
        <v>0.4</v>
      </c>
    </row>
    <row r="39" spans="1:5" x14ac:dyDescent="0.35">
      <c r="A39" s="2" t="s">
        <v>195</v>
      </c>
      <c r="B39" s="3">
        <v>346.7</v>
      </c>
      <c r="C39" s="3">
        <v>0.4</v>
      </c>
      <c r="D39" s="3">
        <v>330.9</v>
      </c>
      <c r="E39" s="3">
        <v>0.2</v>
      </c>
    </row>
    <row r="40" spans="1:5" x14ac:dyDescent="0.35">
      <c r="A40" s="2" t="s">
        <v>196</v>
      </c>
      <c r="B40" s="3">
        <v>358.9</v>
      </c>
      <c r="C40" s="3">
        <v>0.4</v>
      </c>
      <c r="D40" s="3">
        <v>346.7</v>
      </c>
      <c r="E40" s="3">
        <v>0.4</v>
      </c>
    </row>
    <row r="41" spans="1:5" x14ac:dyDescent="0.35">
      <c r="A41" s="2" t="s">
        <v>184</v>
      </c>
      <c r="B41" s="3">
        <v>382.7</v>
      </c>
      <c r="C41" s="3">
        <v>1.6</v>
      </c>
      <c r="D41" s="3">
        <v>358.9</v>
      </c>
      <c r="E41" s="3">
        <v>0.4</v>
      </c>
    </row>
    <row r="42" spans="1:5" x14ac:dyDescent="0.35">
      <c r="A42" s="2" t="s">
        <v>179</v>
      </c>
      <c r="B42" s="3">
        <v>393.3</v>
      </c>
      <c r="C42" s="3">
        <v>1.2</v>
      </c>
      <c r="D42" s="3">
        <v>382.7</v>
      </c>
      <c r="E42" s="3">
        <v>1.6</v>
      </c>
    </row>
    <row r="43" spans="1:5" x14ac:dyDescent="0.35">
      <c r="A43" s="2" t="s">
        <v>175</v>
      </c>
      <c r="B43" s="3">
        <v>419.2</v>
      </c>
      <c r="C43" s="3">
        <v>3.2</v>
      </c>
      <c r="D43" s="3">
        <v>393.3</v>
      </c>
      <c r="E43" s="3">
        <v>1.2</v>
      </c>
    </row>
    <row r="44" spans="1:5" x14ac:dyDescent="0.35">
      <c r="A44" s="2" t="s">
        <v>112</v>
      </c>
      <c r="B44" s="3">
        <v>423</v>
      </c>
      <c r="C44" s="3">
        <v>2.2999999999999998</v>
      </c>
      <c r="D44" s="3">
        <v>419.2</v>
      </c>
      <c r="E44" s="3">
        <v>3.2</v>
      </c>
    </row>
    <row r="45" spans="1:5" x14ac:dyDescent="0.35">
      <c r="A45" s="2" t="s">
        <v>114</v>
      </c>
      <c r="B45" s="3">
        <v>427.4</v>
      </c>
      <c r="C45" s="3">
        <v>0.5</v>
      </c>
      <c r="D45" s="3">
        <v>423</v>
      </c>
      <c r="E45" s="3">
        <v>2.2999999999999998</v>
      </c>
    </row>
    <row r="46" spans="1:5" x14ac:dyDescent="0.35">
      <c r="A46" s="2" t="s">
        <v>117</v>
      </c>
      <c r="B46" s="3">
        <v>433.4</v>
      </c>
      <c r="C46" s="3">
        <v>0.8</v>
      </c>
      <c r="D46" s="3">
        <v>427.4</v>
      </c>
      <c r="E46" s="3">
        <v>0.5</v>
      </c>
    </row>
    <row r="47" spans="1:5" x14ac:dyDescent="0.35">
      <c r="A47" s="2" t="s">
        <v>120</v>
      </c>
      <c r="B47" s="3">
        <v>443.8</v>
      </c>
      <c r="C47" s="3">
        <v>1.5</v>
      </c>
      <c r="D47" s="3">
        <v>433.4</v>
      </c>
      <c r="E47" s="3">
        <v>0.8</v>
      </c>
    </row>
    <row r="48" spans="1:5" x14ac:dyDescent="0.35">
      <c r="A48" s="2" t="s">
        <v>186</v>
      </c>
      <c r="B48" s="3">
        <v>458.4</v>
      </c>
      <c r="C48" s="3">
        <v>0.9</v>
      </c>
      <c r="D48" s="3">
        <v>443.8</v>
      </c>
      <c r="E48" s="3">
        <v>1.5</v>
      </c>
    </row>
    <row r="49" spans="1:5" x14ac:dyDescent="0.35">
      <c r="A49" s="2" t="s">
        <v>181</v>
      </c>
      <c r="B49" s="3">
        <v>470</v>
      </c>
      <c r="C49" s="3">
        <v>1.4</v>
      </c>
      <c r="D49" s="3">
        <v>458.4</v>
      </c>
      <c r="E49" s="3">
        <v>0.9</v>
      </c>
    </row>
    <row r="50" spans="1:5" x14ac:dyDescent="0.35">
      <c r="A50" s="2" t="s">
        <v>177</v>
      </c>
      <c r="B50" s="3">
        <v>485.4</v>
      </c>
      <c r="C50" s="3">
        <v>1.9</v>
      </c>
      <c r="D50" s="3">
        <v>470</v>
      </c>
      <c r="E50" s="3">
        <v>1.4</v>
      </c>
    </row>
    <row r="51" spans="1:5" x14ac:dyDescent="0.35">
      <c r="A51" s="2" t="s">
        <v>133</v>
      </c>
      <c r="B51" s="3">
        <v>497</v>
      </c>
      <c r="C51" s="3">
        <v>0</v>
      </c>
      <c r="D51" s="3">
        <v>485.4</v>
      </c>
      <c r="E51" s="3">
        <v>0</v>
      </c>
    </row>
    <row r="52" spans="1:5" x14ac:dyDescent="0.35">
      <c r="A52" s="2" t="s">
        <v>137</v>
      </c>
      <c r="B52" s="3">
        <v>509</v>
      </c>
      <c r="C52" s="3">
        <v>0</v>
      </c>
      <c r="D52" s="3">
        <v>497</v>
      </c>
      <c r="E52" s="3">
        <v>0</v>
      </c>
    </row>
    <row r="53" spans="1:5" x14ac:dyDescent="0.35">
      <c r="A53" s="2" t="s">
        <v>141</v>
      </c>
      <c r="B53" s="3">
        <v>521</v>
      </c>
      <c r="C53" s="3">
        <v>0</v>
      </c>
      <c r="D53" s="3">
        <v>509</v>
      </c>
      <c r="E53" s="3">
        <v>0</v>
      </c>
    </row>
    <row r="54" spans="1:5" x14ac:dyDescent="0.35">
      <c r="A54" s="2" t="s">
        <v>144</v>
      </c>
      <c r="B54" s="3">
        <v>538.79999999999995</v>
      </c>
      <c r="C54" s="3">
        <v>0.2</v>
      </c>
      <c r="D54" s="3">
        <v>521</v>
      </c>
      <c r="E54" s="3">
        <v>0</v>
      </c>
    </row>
    <row r="55" spans="1:5" x14ac:dyDescent="0.35">
      <c r="A55" s="2" t="s">
        <v>148</v>
      </c>
      <c r="B55" s="3">
        <v>1000</v>
      </c>
      <c r="C55" s="3">
        <v>0</v>
      </c>
      <c r="D55" s="3">
        <v>538.79999999999995</v>
      </c>
      <c r="E55" s="3">
        <v>0</v>
      </c>
    </row>
    <row r="56" spans="1:5" x14ac:dyDescent="0.35">
      <c r="A56" s="2" t="s">
        <v>152</v>
      </c>
      <c r="B56" s="3">
        <v>1600</v>
      </c>
      <c r="C56" s="3">
        <v>0</v>
      </c>
      <c r="D56" s="3">
        <v>1000</v>
      </c>
      <c r="E56" s="3">
        <v>0</v>
      </c>
    </row>
    <row r="57" spans="1:5" x14ac:dyDescent="0.35">
      <c r="A57" s="2" t="s">
        <v>156</v>
      </c>
      <c r="B57" s="3">
        <v>2500</v>
      </c>
      <c r="C57" s="3">
        <v>0</v>
      </c>
      <c r="D57" s="3">
        <v>1600</v>
      </c>
      <c r="E57" s="3">
        <v>0</v>
      </c>
    </row>
    <row r="58" spans="1:5" x14ac:dyDescent="0.35">
      <c r="A58" s="2" t="s">
        <v>162</v>
      </c>
      <c r="B58" s="3">
        <v>2800</v>
      </c>
      <c r="C58" s="3">
        <v>0</v>
      </c>
      <c r="D58" s="3">
        <v>2500</v>
      </c>
      <c r="E58" s="3">
        <v>0</v>
      </c>
    </row>
    <row r="59" spans="1:5" x14ac:dyDescent="0.35">
      <c r="A59" s="2" t="s">
        <v>163</v>
      </c>
      <c r="B59" s="3">
        <v>3200</v>
      </c>
      <c r="C59" s="3">
        <v>0</v>
      </c>
      <c r="D59" s="3">
        <v>2800</v>
      </c>
      <c r="E59" s="3">
        <v>0</v>
      </c>
    </row>
    <row r="60" spans="1:5" x14ac:dyDescent="0.35">
      <c r="A60" s="2" t="s">
        <v>164</v>
      </c>
      <c r="B60" s="3">
        <v>3600</v>
      </c>
      <c r="C60" s="3">
        <v>0</v>
      </c>
      <c r="D60" s="3">
        <v>3200</v>
      </c>
      <c r="E60" s="3">
        <v>0</v>
      </c>
    </row>
    <row r="61" spans="1:5" x14ac:dyDescent="0.35">
      <c r="A61" s="2" t="s">
        <v>165</v>
      </c>
      <c r="B61" s="3">
        <v>4000</v>
      </c>
      <c r="C61" s="3">
        <v>0</v>
      </c>
      <c r="D61" s="3">
        <v>3600</v>
      </c>
      <c r="E61" s="3">
        <v>0</v>
      </c>
    </row>
    <row r="62" spans="1:5" x14ac:dyDescent="0.35">
      <c r="A62" s="2" t="s">
        <v>166</v>
      </c>
      <c r="B62" s="3">
        <v>4600</v>
      </c>
      <c r="C62" s="3">
        <v>0</v>
      </c>
      <c r="D62" s="3">
        <v>4000</v>
      </c>
      <c r="E62" s="3">
        <v>0</v>
      </c>
    </row>
    <row r="63" spans="1:5" x14ac:dyDescent="0.35">
      <c r="A63" t="s">
        <v>9</v>
      </c>
      <c r="B63">
        <v>4.1999999999999997E-3</v>
      </c>
      <c r="C63">
        <v>0</v>
      </c>
      <c r="D63">
        <v>0</v>
      </c>
      <c r="E63">
        <v>0</v>
      </c>
    </row>
    <row r="64" spans="1:5" x14ac:dyDescent="0.35">
      <c r="A64" t="s">
        <v>10</v>
      </c>
      <c r="B64">
        <v>8.2000000000000007E-3</v>
      </c>
      <c r="C64">
        <v>0</v>
      </c>
      <c r="D64">
        <v>4.1999999999999997E-3</v>
      </c>
      <c r="E64">
        <v>0</v>
      </c>
    </row>
    <row r="65" spans="1:5" x14ac:dyDescent="0.35">
      <c r="A65" t="s">
        <v>11</v>
      </c>
      <c r="B65">
        <v>1.17E-2</v>
      </c>
      <c r="C65">
        <v>0</v>
      </c>
      <c r="D65">
        <v>8.2000000000000007E-3</v>
      </c>
      <c r="E65">
        <v>0</v>
      </c>
    </row>
    <row r="66" spans="1:5" x14ac:dyDescent="0.35">
      <c r="A66" t="s">
        <v>13</v>
      </c>
      <c r="B66">
        <v>0.129</v>
      </c>
      <c r="C66">
        <v>0</v>
      </c>
      <c r="D66">
        <v>1.17E-2</v>
      </c>
      <c r="E66">
        <v>0</v>
      </c>
    </row>
    <row r="67" spans="1:5" x14ac:dyDescent="0.35">
      <c r="A67" t="s">
        <v>14</v>
      </c>
      <c r="B67">
        <v>0.77400000000000002</v>
      </c>
      <c r="C67">
        <v>0</v>
      </c>
      <c r="D67">
        <v>0.129</v>
      </c>
      <c r="E67">
        <v>0</v>
      </c>
    </row>
    <row r="68" spans="1:5" x14ac:dyDescent="0.35">
      <c r="A68" t="s">
        <v>15</v>
      </c>
      <c r="B68">
        <v>1.8</v>
      </c>
      <c r="C68">
        <v>0</v>
      </c>
      <c r="D68">
        <v>0.77400000000000002</v>
      </c>
      <c r="E68">
        <v>0</v>
      </c>
    </row>
    <row r="69" spans="1:5" x14ac:dyDescent="0.35">
      <c r="A69" t="s">
        <v>16</v>
      </c>
      <c r="B69">
        <v>2.58</v>
      </c>
      <c r="C69">
        <v>0</v>
      </c>
      <c r="D69">
        <v>1.8</v>
      </c>
      <c r="E69">
        <v>0</v>
      </c>
    </row>
    <row r="70" spans="1:5" x14ac:dyDescent="0.35">
      <c r="A70" t="s">
        <v>19</v>
      </c>
      <c r="B70">
        <v>3.6</v>
      </c>
      <c r="C70">
        <v>0</v>
      </c>
      <c r="D70">
        <v>2.58</v>
      </c>
      <c r="E70">
        <v>0</v>
      </c>
    </row>
    <row r="71" spans="1:5" x14ac:dyDescent="0.35">
      <c r="A71" t="s">
        <v>20</v>
      </c>
      <c r="B71">
        <v>5.3330000000000002</v>
      </c>
      <c r="C71">
        <v>0</v>
      </c>
      <c r="D71">
        <v>3.6</v>
      </c>
      <c r="E71">
        <v>0</v>
      </c>
    </row>
    <row r="72" spans="1:5" x14ac:dyDescent="0.35">
      <c r="A72" t="s">
        <v>22</v>
      </c>
      <c r="B72">
        <v>7.2460000000000004</v>
      </c>
      <c r="C72">
        <v>0</v>
      </c>
      <c r="D72">
        <v>5.3330000000000002</v>
      </c>
      <c r="E72">
        <v>0</v>
      </c>
    </row>
    <row r="73" spans="1:5" x14ac:dyDescent="0.35">
      <c r="A73" t="s">
        <v>23</v>
      </c>
      <c r="B73">
        <v>11.63</v>
      </c>
      <c r="C73">
        <v>0</v>
      </c>
      <c r="D73">
        <v>7.2460000000000004</v>
      </c>
      <c r="E73">
        <v>0</v>
      </c>
    </row>
    <row r="74" spans="1:5" x14ac:dyDescent="0.35">
      <c r="A74" t="s">
        <v>24</v>
      </c>
      <c r="B74">
        <v>13.82</v>
      </c>
      <c r="C74">
        <v>0</v>
      </c>
      <c r="D74">
        <v>11.63</v>
      </c>
      <c r="E74">
        <v>0</v>
      </c>
    </row>
    <row r="75" spans="1:5" x14ac:dyDescent="0.35">
      <c r="A75" t="s">
        <v>25</v>
      </c>
      <c r="B75">
        <v>15.97</v>
      </c>
      <c r="C75">
        <v>0</v>
      </c>
      <c r="D75">
        <v>13.82</v>
      </c>
      <c r="E75">
        <v>0</v>
      </c>
    </row>
    <row r="76" spans="1:5" x14ac:dyDescent="0.35">
      <c r="A76" t="s">
        <v>26</v>
      </c>
      <c r="B76">
        <v>20.440000000000001</v>
      </c>
      <c r="C76">
        <v>0</v>
      </c>
      <c r="D76">
        <v>15.97</v>
      </c>
      <c r="E76">
        <v>0</v>
      </c>
    </row>
    <row r="77" spans="1:5" x14ac:dyDescent="0.35">
      <c r="A77" t="s">
        <v>27</v>
      </c>
      <c r="B77">
        <v>23.03</v>
      </c>
      <c r="C77">
        <v>0</v>
      </c>
      <c r="D77">
        <v>20.440000000000001</v>
      </c>
      <c r="E77">
        <v>0</v>
      </c>
    </row>
    <row r="78" spans="1:5" x14ac:dyDescent="0.35">
      <c r="A78" t="s">
        <v>30</v>
      </c>
      <c r="B78">
        <v>27.82</v>
      </c>
      <c r="C78">
        <v>0</v>
      </c>
      <c r="D78">
        <v>23.03</v>
      </c>
      <c r="E78">
        <v>0</v>
      </c>
    </row>
    <row r="79" spans="1:5" x14ac:dyDescent="0.35">
      <c r="A79" t="s">
        <v>31</v>
      </c>
      <c r="B79">
        <v>33.9</v>
      </c>
      <c r="C79">
        <v>0</v>
      </c>
      <c r="D79">
        <v>27.82</v>
      </c>
      <c r="E79">
        <v>0</v>
      </c>
    </row>
    <row r="80" spans="1:5" x14ac:dyDescent="0.35">
      <c r="A80" t="s">
        <v>33</v>
      </c>
      <c r="B80">
        <v>37.71</v>
      </c>
      <c r="C80">
        <v>0</v>
      </c>
      <c r="D80">
        <v>33.9</v>
      </c>
      <c r="E80">
        <v>0</v>
      </c>
    </row>
    <row r="81" spans="1:5" x14ac:dyDescent="0.35">
      <c r="A81" t="s">
        <v>34</v>
      </c>
      <c r="B81">
        <v>41.2</v>
      </c>
      <c r="C81">
        <v>0</v>
      </c>
      <c r="D81">
        <v>37.71</v>
      </c>
      <c r="E81">
        <v>0</v>
      </c>
    </row>
    <row r="82" spans="1:5" x14ac:dyDescent="0.35">
      <c r="A82" t="s">
        <v>35</v>
      </c>
      <c r="B82">
        <v>47.8</v>
      </c>
      <c r="C82">
        <v>0</v>
      </c>
      <c r="D82">
        <v>41.2</v>
      </c>
      <c r="E82">
        <v>0</v>
      </c>
    </row>
    <row r="83" spans="1:5" x14ac:dyDescent="0.35">
      <c r="A83" t="s">
        <v>36</v>
      </c>
      <c r="B83">
        <v>56</v>
      </c>
      <c r="C83">
        <v>0</v>
      </c>
      <c r="D83">
        <v>47.8</v>
      </c>
      <c r="E83">
        <v>0</v>
      </c>
    </row>
    <row r="84" spans="1:5" x14ac:dyDescent="0.35">
      <c r="A84" t="s">
        <v>38</v>
      </c>
      <c r="B84">
        <v>59.2</v>
      </c>
      <c r="C84">
        <v>0</v>
      </c>
      <c r="D84">
        <v>56</v>
      </c>
      <c r="E84">
        <v>0</v>
      </c>
    </row>
    <row r="85" spans="1:5" x14ac:dyDescent="0.35">
      <c r="A85" t="s">
        <v>39</v>
      </c>
      <c r="B85">
        <v>61.6</v>
      </c>
      <c r="C85">
        <v>0</v>
      </c>
      <c r="D85">
        <v>59.2</v>
      </c>
      <c r="E85">
        <v>0</v>
      </c>
    </row>
    <row r="86" spans="1:5" x14ac:dyDescent="0.35">
      <c r="A86" t="s">
        <v>40</v>
      </c>
      <c r="B86">
        <v>66</v>
      </c>
      <c r="C86">
        <v>0</v>
      </c>
      <c r="D86">
        <v>61.6</v>
      </c>
      <c r="E86">
        <v>0</v>
      </c>
    </row>
    <row r="87" spans="1:5" x14ac:dyDescent="0.35">
      <c r="A87" t="s">
        <v>42</v>
      </c>
      <c r="B87">
        <v>72.099999999999994</v>
      </c>
      <c r="C87">
        <v>0.2</v>
      </c>
      <c r="D87">
        <v>66</v>
      </c>
      <c r="E87">
        <v>0</v>
      </c>
    </row>
    <row r="88" spans="1:5" x14ac:dyDescent="0.35">
      <c r="A88" t="s">
        <v>43</v>
      </c>
      <c r="B88">
        <v>83.6</v>
      </c>
      <c r="C88">
        <v>0.2</v>
      </c>
      <c r="D88">
        <v>72.099999999999994</v>
      </c>
      <c r="E88">
        <v>0.2</v>
      </c>
    </row>
    <row r="89" spans="1:5" x14ac:dyDescent="0.35">
      <c r="A89" t="s">
        <v>44</v>
      </c>
      <c r="B89">
        <v>86.3</v>
      </c>
      <c r="C89">
        <v>0.5</v>
      </c>
      <c r="D89">
        <v>83.6</v>
      </c>
      <c r="E89">
        <v>0.2</v>
      </c>
    </row>
    <row r="90" spans="1:5" x14ac:dyDescent="0.35">
      <c r="A90" t="s">
        <v>45</v>
      </c>
      <c r="B90">
        <v>89.8</v>
      </c>
      <c r="C90">
        <v>0.3</v>
      </c>
      <c r="D90">
        <v>86.3</v>
      </c>
      <c r="E90">
        <v>0.5</v>
      </c>
    </row>
    <row r="91" spans="1:5" x14ac:dyDescent="0.35">
      <c r="A91" t="s">
        <v>46</v>
      </c>
      <c r="B91">
        <v>93.9</v>
      </c>
      <c r="C91">
        <v>0</v>
      </c>
      <c r="D91">
        <v>89.8</v>
      </c>
      <c r="E91">
        <v>0.3</v>
      </c>
    </row>
    <row r="92" spans="1:5" x14ac:dyDescent="0.35">
      <c r="A92" t="s">
        <v>47</v>
      </c>
      <c r="B92">
        <v>100.5</v>
      </c>
      <c r="C92">
        <v>0</v>
      </c>
      <c r="D92">
        <v>93.9</v>
      </c>
      <c r="E92">
        <v>0</v>
      </c>
    </row>
    <row r="93" spans="1:5" x14ac:dyDescent="0.35">
      <c r="A93" t="s">
        <v>49</v>
      </c>
      <c r="B93">
        <v>113</v>
      </c>
      <c r="C93">
        <v>0</v>
      </c>
      <c r="D93">
        <v>100.5</v>
      </c>
      <c r="E93">
        <v>0</v>
      </c>
    </row>
    <row r="94" spans="1:5" x14ac:dyDescent="0.35">
      <c r="A94" t="s">
        <v>50</v>
      </c>
      <c r="B94">
        <v>121.4</v>
      </c>
      <c r="C94">
        <v>0</v>
      </c>
      <c r="D94">
        <v>113</v>
      </c>
      <c r="E94">
        <v>0</v>
      </c>
    </row>
    <row r="95" spans="1:5" x14ac:dyDescent="0.35">
      <c r="A95" t="s">
        <v>51</v>
      </c>
      <c r="B95">
        <v>129.4</v>
      </c>
      <c r="C95">
        <v>0</v>
      </c>
      <c r="D95">
        <v>121.4</v>
      </c>
      <c r="E95">
        <v>0</v>
      </c>
    </row>
    <row r="96" spans="1:5" x14ac:dyDescent="0.35">
      <c r="A96" t="s">
        <v>52</v>
      </c>
      <c r="B96">
        <v>132.6</v>
      </c>
      <c r="C96">
        <v>0</v>
      </c>
      <c r="D96">
        <v>129.4</v>
      </c>
      <c r="E96">
        <v>0</v>
      </c>
    </row>
    <row r="97" spans="1:5" x14ac:dyDescent="0.35">
      <c r="A97" t="s">
        <v>53</v>
      </c>
      <c r="B97">
        <v>145</v>
      </c>
      <c r="C97">
        <v>0</v>
      </c>
      <c r="D97">
        <v>132.6</v>
      </c>
      <c r="E97">
        <v>0</v>
      </c>
    </row>
    <row r="98" spans="1:5" x14ac:dyDescent="0.35">
      <c r="A98" t="s">
        <v>55</v>
      </c>
      <c r="B98">
        <v>152.1</v>
      </c>
      <c r="C98">
        <v>0.9</v>
      </c>
      <c r="D98">
        <v>145</v>
      </c>
      <c r="E98">
        <v>0</v>
      </c>
    </row>
    <row r="99" spans="1:5" x14ac:dyDescent="0.35">
      <c r="A99" t="s">
        <v>56</v>
      </c>
      <c r="B99">
        <v>157.30000000000001</v>
      </c>
      <c r="C99">
        <v>1</v>
      </c>
      <c r="D99">
        <v>152.1</v>
      </c>
      <c r="E99">
        <v>0.9</v>
      </c>
    </row>
    <row r="100" spans="1:5" x14ac:dyDescent="0.35">
      <c r="A100" t="s">
        <v>57</v>
      </c>
      <c r="B100">
        <v>163.5</v>
      </c>
      <c r="C100">
        <v>1</v>
      </c>
      <c r="D100">
        <v>157.30000000000001</v>
      </c>
      <c r="E100">
        <v>1</v>
      </c>
    </row>
    <row r="101" spans="1:5" x14ac:dyDescent="0.35">
      <c r="A101" t="s">
        <v>59</v>
      </c>
      <c r="B101">
        <v>166.1</v>
      </c>
      <c r="C101">
        <v>1.2</v>
      </c>
      <c r="D101">
        <v>163.5</v>
      </c>
      <c r="E101">
        <v>1</v>
      </c>
    </row>
    <row r="102" spans="1:5" x14ac:dyDescent="0.35">
      <c r="A102" t="s">
        <v>60</v>
      </c>
      <c r="B102">
        <v>168.3</v>
      </c>
      <c r="C102">
        <v>1.3</v>
      </c>
      <c r="D102">
        <v>166.1</v>
      </c>
      <c r="E102">
        <v>1.2</v>
      </c>
    </row>
    <row r="103" spans="1:5" x14ac:dyDescent="0.35">
      <c r="A103" t="s">
        <v>61</v>
      </c>
      <c r="B103">
        <v>170.3</v>
      </c>
      <c r="C103">
        <v>1.4</v>
      </c>
      <c r="D103">
        <v>168.3</v>
      </c>
      <c r="E103">
        <v>1.3</v>
      </c>
    </row>
    <row r="104" spans="1:5" x14ac:dyDescent="0.35">
      <c r="A104" t="s">
        <v>62</v>
      </c>
      <c r="B104">
        <v>174.1</v>
      </c>
      <c r="C104">
        <v>1</v>
      </c>
      <c r="D104">
        <v>170.3</v>
      </c>
      <c r="E104">
        <v>1.4</v>
      </c>
    </row>
    <row r="105" spans="1:5" x14ac:dyDescent="0.35">
      <c r="A105" t="s">
        <v>63</v>
      </c>
      <c r="B105">
        <v>182.7</v>
      </c>
      <c r="C105">
        <v>0.7</v>
      </c>
      <c r="D105">
        <v>174.1</v>
      </c>
      <c r="E105">
        <v>1</v>
      </c>
    </row>
    <row r="106" spans="1:5" x14ac:dyDescent="0.35">
      <c r="A106" t="s">
        <v>64</v>
      </c>
      <c r="B106">
        <v>190.8</v>
      </c>
      <c r="C106">
        <v>1</v>
      </c>
      <c r="D106">
        <v>182.7</v>
      </c>
      <c r="E106">
        <v>0.7</v>
      </c>
    </row>
    <row r="107" spans="1:5" x14ac:dyDescent="0.35">
      <c r="A107" t="s">
        <v>65</v>
      </c>
      <c r="B107">
        <v>199.3</v>
      </c>
      <c r="C107">
        <v>0.3</v>
      </c>
      <c r="D107">
        <v>190.8</v>
      </c>
      <c r="E107">
        <v>1</v>
      </c>
    </row>
    <row r="108" spans="1:5" x14ac:dyDescent="0.35">
      <c r="A108" t="s">
        <v>66</v>
      </c>
      <c r="B108">
        <v>201.3</v>
      </c>
      <c r="C108">
        <v>0.2</v>
      </c>
      <c r="D108">
        <v>199.3</v>
      </c>
      <c r="E108">
        <v>0.3</v>
      </c>
    </row>
    <row r="109" spans="1:5" x14ac:dyDescent="0.35">
      <c r="A109" t="s">
        <v>68</v>
      </c>
      <c r="B109">
        <v>208.5</v>
      </c>
      <c r="C109">
        <v>0</v>
      </c>
      <c r="D109">
        <v>201.3</v>
      </c>
      <c r="E109">
        <v>0.2</v>
      </c>
    </row>
    <row r="110" spans="1:5" x14ac:dyDescent="0.35">
      <c r="A110" t="s">
        <v>69</v>
      </c>
      <c r="B110">
        <v>227</v>
      </c>
      <c r="C110">
        <v>0</v>
      </c>
      <c r="D110">
        <v>208.5</v>
      </c>
      <c r="E110">
        <v>0</v>
      </c>
    </row>
    <row r="111" spans="1:5" x14ac:dyDescent="0.35">
      <c r="A111" t="s">
        <v>70</v>
      </c>
      <c r="B111">
        <v>237</v>
      </c>
      <c r="C111">
        <v>0</v>
      </c>
      <c r="D111">
        <v>227</v>
      </c>
      <c r="E111">
        <v>0</v>
      </c>
    </row>
    <row r="112" spans="1:5" x14ac:dyDescent="0.35">
      <c r="A112" t="s">
        <v>71</v>
      </c>
      <c r="B112">
        <v>242</v>
      </c>
      <c r="C112">
        <v>0</v>
      </c>
      <c r="D112">
        <v>237</v>
      </c>
      <c r="E112">
        <v>0</v>
      </c>
    </row>
    <row r="113" spans="1:5" x14ac:dyDescent="0.35">
      <c r="A113" t="s">
        <v>72</v>
      </c>
      <c r="B113">
        <v>247.2</v>
      </c>
      <c r="C113">
        <v>0</v>
      </c>
      <c r="D113">
        <v>242</v>
      </c>
      <c r="E113">
        <v>0</v>
      </c>
    </row>
    <row r="114" spans="1:5" x14ac:dyDescent="0.35">
      <c r="A114" t="s">
        <v>73</v>
      </c>
      <c r="B114">
        <v>251.2</v>
      </c>
      <c r="C114">
        <v>0</v>
      </c>
      <c r="D114">
        <v>247.2</v>
      </c>
      <c r="E114">
        <v>0</v>
      </c>
    </row>
    <row r="115" spans="1:5" x14ac:dyDescent="0.35">
      <c r="A115" t="s">
        <v>74</v>
      </c>
      <c r="B115">
        <v>251.90199999999999</v>
      </c>
      <c r="C115">
        <v>2.4E-2</v>
      </c>
      <c r="D115">
        <v>251.2</v>
      </c>
      <c r="E115">
        <v>0</v>
      </c>
    </row>
    <row r="116" spans="1:5" x14ac:dyDescent="0.35">
      <c r="A116" t="s">
        <v>77</v>
      </c>
      <c r="B116">
        <v>254.14</v>
      </c>
      <c r="C116">
        <v>7.0000000000000007E-2</v>
      </c>
      <c r="D116">
        <v>251.90199999999999</v>
      </c>
      <c r="E116">
        <v>2.4E-2</v>
      </c>
    </row>
    <row r="117" spans="1:5" x14ac:dyDescent="0.35">
      <c r="A117" t="s">
        <v>78</v>
      </c>
      <c r="B117">
        <v>259.51</v>
      </c>
      <c r="C117">
        <v>0.21</v>
      </c>
      <c r="D117">
        <v>254.14</v>
      </c>
      <c r="E117">
        <v>7.0000000000000007E-2</v>
      </c>
    </row>
    <row r="118" spans="1:5" x14ac:dyDescent="0.35">
      <c r="A118" t="s">
        <v>80</v>
      </c>
      <c r="B118">
        <v>264.27999999999997</v>
      </c>
      <c r="C118">
        <v>0.16</v>
      </c>
      <c r="D118">
        <v>259.51</v>
      </c>
      <c r="E118">
        <v>0.21</v>
      </c>
    </row>
    <row r="119" spans="1:5" x14ac:dyDescent="0.35">
      <c r="A119" t="s">
        <v>82</v>
      </c>
      <c r="B119">
        <v>266.89999999999998</v>
      </c>
      <c r="C119">
        <v>0.4</v>
      </c>
      <c r="D119">
        <v>264.27999999999997</v>
      </c>
      <c r="E119">
        <v>0.16</v>
      </c>
    </row>
    <row r="120" spans="1:5" x14ac:dyDescent="0.35">
      <c r="A120" t="s">
        <v>83</v>
      </c>
      <c r="B120">
        <v>273.01</v>
      </c>
      <c r="C120">
        <v>0.14000000000000001</v>
      </c>
      <c r="D120">
        <v>266.89999999999998</v>
      </c>
      <c r="E120">
        <v>0.4</v>
      </c>
    </row>
    <row r="121" spans="1:5" x14ac:dyDescent="0.35">
      <c r="A121" t="s">
        <v>85</v>
      </c>
      <c r="B121">
        <v>283.5</v>
      </c>
      <c r="C121">
        <v>0.6</v>
      </c>
      <c r="D121">
        <v>273.01</v>
      </c>
      <c r="E121">
        <v>0.14000000000000001</v>
      </c>
    </row>
    <row r="122" spans="1:5" x14ac:dyDescent="0.35">
      <c r="A122" t="s">
        <v>86</v>
      </c>
      <c r="B122">
        <v>290.10000000000002</v>
      </c>
      <c r="C122">
        <v>0.26</v>
      </c>
      <c r="D122">
        <v>283.5</v>
      </c>
      <c r="E122">
        <v>0.6</v>
      </c>
    </row>
    <row r="123" spans="1:5" x14ac:dyDescent="0.35">
      <c r="A123" t="s">
        <v>87</v>
      </c>
      <c r="B123">
        <v>293.52</v>
      </c>
      <c r="C123">
        <v>0.17</v>
      </c>
      <c r="D123">
        <v>290.10000000000002</v>
      </c>
      <c r="E123">
        <v>0.26</v>
      </c>
    </row>
    <row r="124" spans="1:5" x14ac:dyDescent="0.35">
      <c r="A124" t="s">
        <v>88</v>
      </c>
      <c r="B124">
        <v>298.89999999999998</v>
      </c>
      <c r="C124">
        <v>0.15</v>
      </c>
      <c r="D124">
        <v>293.52</v>
      </c>
      <c r="E124">
        <v>0.17</v>
      </c>
    </row>
    <row r="125" spans="1:5" x14ac:dyDescent="0.35">
      <c r="A125" t="s">
        <v>91</v>
      </c>
      <c r="B125">
        <v>303.7</v>
      </c>
      <c r="C125">
        <v>0.1</v>
      </c>
      <c r="D125">
        <v>298.89999999999998</v>
      </c>
      <c r="E125">
        <v>0.15</v>
      </c>
    </row>
    <row r="126" spans="1:5" x14ac:dyDescent="0.35">
      <c r="A126" t="s">
        <v>92</v>
      </c>
      <c r="B126">
        <v>307</v>
      </c>
      <c r="C126">
        <v>0.1</v>
      </c>
      <c r="D126">
        <v>303.7</v>
      </c>
      <c r="E126">
        <v>0.1</v>
      </c>
    </row>
    <row r="127" spans="1:5" x14ac:dyDescent="0.35">
      <c r="A127" t="s">
        <v>94</v>
      </c>
      <c r="B127">
        <v>315.2</v>
      </c>
      <c r="C127">
        <v>0.2</v>
      </c>
      <c r="D127">
        <v>307</v>
      </c>
      <c r="E127">
        <v>0.1</v>
      </c>
    </row>
    <row r="128" spans="1:5" x14ac:dyDescent="0.35">
      <c r="A128" t="s">
        <v>96</v>
      </c>
      <c r="B128">
        <v>323.2</v>
      </c>
      <c r="C128">
        <v>0.4</v>
      </c>
      <c r="D128">
        <v>315.2</v>
      </c>
      <c r="E128">
        <v>0.2</v>
      </c>
    </row>
    <row r="129" spans="1:5" x14ac:dyDescent="0.35">
      <c r="A129" t="s">
        <v>98</v>
      </c>
      <c r="B129">
        <v>330.9</v>
      </c>
      <c r="C129">
        <v>0.2</v>
      </c>
      <c r="D129">
        <v>323.2</v>
      </c>
      <c r="E129">
        <v>0.4</v>
      </c>
    </row>
    <row r="130" spans="1:5" x14ac:dyDescent="0.35">
      <c r="A130" t="s">
        <v>100</v>
      </c>
      <c r="B130">
        <v>346.7</v>
      </c>
      <c r="C130">
        <v>0.4</v>
      </c>
      <c r="D130">
        <v>330.9</v>
      </c>
      <c r="E130">
        <v>0.2</v>
      </c>
    </row>
    <row r="131" spans="1:5" x14ac:dyDescent="0.35">
      <c r="A131" t="s">
        <v>102</v>
      </c>
      <c r="B131">
        <v>358.9</v>
      </c>
      <c r="C131">
        <v>0.4</v>
      </c>
      <c r="D131">
        <v>346.7</v>
      </c>
      <c r="E131">
        <v>0.4</v>
      </c>
    </row>
    <row r="132" spans="1:5" x14ac:dyDescent="0.35">
      <c r="A132" t="s">
        <v>104</v>
      </c>
      <c r="B132">
        <v>372.2</v>
      </c>
      <c r="C132">
        <v>1.6</v>
      </c>
      <c r="D132">
        <v>358.9</v>
      </c>
      <c r="E132">
        <v>0.4</v>
      </c>
    </row>
    <row r="133" spans="1:5" x14ac:dyDescent="0.35">
      <c r="A133" t="s">
        <v>105</v>
      </c>
      <c r="B133">
        <v>382.7</v>
      </c>
      <c r="C133">
        <v>1.6</v>
      </c>
      <c r="D133">
        <v>372.2</v>
      </c>
      <c r="E133">
        <v>1.6</v>
      </c>
    </row>
    <row r="134" spans="1:5" x14ac:dyDescent="0.35">
      <c r="A134" t="s">
        <v>106</v>
      </c>
      <c r="B134">
        <v>387.7</v>
      </c>
      <c r="C134">
        <v>0.8</v>
      </c>
      <c r="D134">
        <v>382.7</v>
      </c>
      <c r="E134">
        <v>1.6</v>
      </c>
    </row>
    <row r="135" spans="1:5" x14ac:dyDescent="0.35">
      <c r="A135" t="s">
        <v>107</v>
      </c>
      <c r="B135">
        <v>393.3</v>
      </c>
      <c r="C135">
        <v>1.2</v>
      </c>
      <c r="D135">
        <v>387.7</v>
      </c>
      <c r="E135">
        <v>0.8</v>
      </c>
    </row>
    <row r="136" spans="1:5" x14ac:dyDescent="0.35">
      <c r="A136" t="s">
        <v>108</v>
      </c>
      <c r="B136">
        <v>407.6</v>
      </c>
      <c r="C136">
        <v>2.6</v>
      </c>
      <c r="D136">
        <v>393.3</v>
      </c>
      <c r="E136">
        <v>1.2</v>
      </c>
    </row>
    <row r="137" spans="1:5" x14ac:dyDescent="0.35">
      <c r="A137" t="s">
        <v>109</v>
      </c>
      <c r="B137">
        <v>410.8</v>
      </c>
      <c r="C137">
        <v>2.8</v>
      </c>
      <c r="D137">
        <v>407.6</v>
      </c>
      <c r="E137">
        <v>2.6</v>
      </c>
    </row>
    <row r="138" spans="1:5" x14ac:dyDescent="0.35">
      <c r="A138" t="s">
        <v>110</v>
      </c>
      <c r="B138">
        <v>419.2</v>
      </c>
      <c r="C138">
        <v>3.2</v>
      </c>
      <c r="D138">
        <v>410.8</v>
      </c>
      <c r="E138">
        <v>2.8</v>
      </c>
    </row>
    <row r="139" spans="1:5" x14ac:dyDescent="0.35">
      <c r="A139" t="s">
        <v>113</v>
      </c>
      <c r="B139">
        <v>423</v>
      </c>
      <c r="C139">
        <v>2.2999999999999998</v>
      </c>
      <c r="D139">
        <v>419.2</v>
      </c>
      <c r="E139">
        <v>3.2</v>
      </c>
    </row>
    <row r="140" spans="1:5" x14ac:dyDescent="0.35">
      <c r="A140" t="s">
        <v>115</v>
      </c>
      <c r="B140">
        <v>425.6</v>
      </c>
      <c r="C140">
        <v>0.9</v>
      </c>
      <c r="D140">
        <v>423</v>
      </c>
      <c r="E140">
        <v>2.2999999999999998</v>
      </c>
    </row>
    <row r="141" spans="1:5" x14ac:dyDescent="0.35">
      <c r="A141" t="s">
        <v>116</v>
      </c>
      <c r="B141">
        <v>427.4</v>
      </c>
      <c r="C141">
        <v>0.5</v>
      </c>
      <c r="D141">
        <v>425.6</v>
      </c>
      <c r="E141">
        <v>0.9</v>
      </c>
    </row>
    <row r="142" spans="1:5" x14ac:dyDescent="0.35">
      <c r="A142" t="s">
        <v>118</v>
      </c>
      <c r="B142">
        <v>430.5</v>
      </c>
      <c r="C142">
        <v>0.7</v>
      </c>
      <c r="D142">
        <v>427.4</v>
      </c>
      <c r="E142">
        <v>0.5</v>
      </c>
    </row>
    <row r="143" spans="1:5" x14ac:dyDescent="0.35">
      <c r="A143" t="s">
        <v>119</v>
      </c>
      <c r="B143">
        <v>433.4</v>
      </c>
      <c r="C143">
        <v>0.8</v>
      </c>
      <c r="D143">
        <v>430.5</v>
      </c>
      <c r="E143">
        <v>0.7</v>
      </c>
    </row>
    <row r="144" spans="1:5" x14ac:dyDescent="0.35">
      <c r="A144" t="s">
        <v>121</v>
      </c>
      <c r="B144">
        <v>438.5</v>
      </c>
      <c r="C144">
        <v>1.1000000000000001</v>
      </c>
      <c r="D144">
        <v>433.4</v>
      </c>
      <c r="E144">
        <v>0.8</v>
      </c>
    </row>
    <row r="145" spans="1:5" x14ac:dyDescent="0.35">
      <c r="A145" t="s">
        <v>122</v>
      </c>
      <c r="B145">
        <v>440.8</v>
      </c>
      <c r="C145">
        <v>1.2</v>
      </c>
      <c r="D145">
        <v>438.5</v>
      </c>
      <c r="E145">
        <v>1.1000000000000001</v>
      </c>
    </row>
    <row r="146" spans="1:5" x14ac:dyDescent="0.35">
      <c r="A146" t="s">
        <v>123</v>
      </c>
      <c r="B146">
        <v>443.8</v>
      </c>
      <c r="C146">
        <v>1.5</v>
      </c>
      <c r="D146">
        <v>440.8</v>
      </c>
      <c r="E146">
        <v>1.2</v>
      </c>
    </row>
    <row r="147" spans="1:5" x14ac:dyDescent="0.35">
      <c r="A147" t="s">
        <v>125</v>
      </c>
      <c r="B147">
        <v>445.2</v>
      </c>
      <c r="C147">
        <v>1.4</v>
      </c>
      <c r="D147">
        <v>443.8</v>
      </c>
      <c r="E147">
        <v>1.5</v>
      </c>
    </row>
    <row r="148" spans="1:5" x14ac:dyDescent="0.35">
      <c r="A148" t="s">
        <v>126</v>
      </c>
      <c r="B148">
        <v>453</v>
      </c>
      <c r="C148">
        <v>0.7</v>
      </c>
      <c r="D148">
        <v>445.2</v>
      </c>
      <c r="E148">
        <v>1.4</v>
      </c>
    </row>
    <row r="149" spans="1:5" x14ac:dyDescent="0.35">
      <c r="A149" t="s">
        <v>127</v>
      </c>
      <c r="B149">
        <v>458.4</v>
      </c>
      <c r="C149">
        <v>0.9</v>
      </c>
      <c r="D149">
        <v>453</v>
      </c>
      <c r="E149">
        <v>0.7</v>
      </c>
    </row>
    <row r="150" spans="1:5" x14ac:dyDescent="0.35">
      <c r="A150" t="s">
        <v>128</v>
      </c>
      <c r="B150">
        <v>467.3</v>
      </c>
      <c r="C150">
        <v>1.1000000000000001</v>
      </c>
      <c r="D150">
        <v>458.4</v>
      </c>
      <c r="E150">
        <v>0.9</v>
      </c>
    </row>
    <row r="151" spans="1:5" x14ac:dyDescent="0.35">
      <c r="A151" t="s">
        <v>129</v>
      </c>
      <c r="B151">
        <v>470</v>
      </c>
      <c r="C151">
        <v>1.4</v>
      </c>
      <c r="D151">
        <v>467.3</v>
      </c>
      <c r="E151">
        <v>1.1000000000000001</v>
      </c>
    </row>
    <row r="152" spans="1:5" x14ac:dyDescent="0.35">
      <c r="A152" t="s">
        <v>130</v>
      </c>
      <c r="B152">
        <v>477.7</v>
      </c>
      <c r="C152">
        <v>1.4</v>
      </c>
      <c r="D152">
        <v>470</v>
      </c>
      <c r="E152">
        <v>1.4</v>
      </c>
    </row>
    <row r="153" spans="1:5" x14ac:dyDescent="0.35">
      <c r="A153" t="s">
        <v>131</v>
      </c>
      <c r="B153">
        <v>485.4</v>
      </c>
      <c r="C153">
        <v>1.9</v>
      </c>
      <c r="D153">
        <v>477.7</v>
      </c>
      <c r="E153">
        <v>1.4</v>
      </c>
    </row>
    <row r="154" spans="1:5" x14ac:dyDescent="0.35">
      <c r="A154" t="s">
        <v>134</v>
      </c>
      <c r="B154">
        <v>489.5</v>
      </c>
      <c r="C154">
        <v>0</v>
      </c>
      <c r="D154">
        <v>485.4</v>
      </c>
      <c r="E154">
        <v>1.9</v>
      </c>
    </row>
    <row r="155" spans="1:5" x14ac:dyDescent="0.35">
      <c r="A155" t="s">
        <v>135</v>
      </c>
      <c r="B155">
        <v>494</v>
      </c>
      <c r="C155">
        <v>0</v>
      </c>
      <c r="D155">
        <v>489.5</v>
      </c>
      <c r="E155">
        <v>0</v>
      </c>
    </row>
    <row r="156" spans="1:5" x14ac:dyDescent="0.35">
      <c r="A156" t="s">
        <v>136</v>
      </c>
      <c r="B156">
        <v>497</v>
      </c>
      <c r="C156">
        <v>0</v>
      </c>
      <c r="D156">
        <v>494</v>
      </c>
      <c r="E156">
        <v>0</v>
      </c>
    </row>
    <row r="157" spans="1:5" x14ac:dyDescent="0.35">
      <c r="A157" t="s">
        <v>138</v>
      </c>
      <c r="B157">
        <v>500.5</v>
      </c>
      <c r="C157">
        <v>0</v>
      </c>
      <c r="D157">
        <v>497</v>
      </c>
      <c r="E157">
        <v>0</v>
      </c>
    </row>
    <row r="158" spans="1:5" x14ac:dyDescent="0.35">
      <c r="A158" t="s">
        <v>139</v>
      </c>
      <c r="B158">
        <v>504.5</v>
      </c>
      <c r="C158">
        <v>0</v>
      </c>
      <c r="D158">
        <v>500.5</v>
      </c>
      <c r="E158">
        <v>0</v>
      </c>
    </row>
    <row r="159" spans="1:5" x14ac:dyDescent="0.35">
      <c r="A159" t="s">
        <v>140</v>
      </c>
      <c r="B159">
        <v>509</v>
      </c>
      <c r="C159">
        <v>0</v>
      </c>
      <c r="D159">
        <v>504.5</v>
      </c>
      <c r="E159">
        <v>0</v>
      </c>
    </row>
    <row r="160" spans="1:5" x14ac:dyDescent="0.35">
      <c r="A160" t="s">
        <v>142</v>
      </c>
      <c r="B160">
        <v>514</v>
      </c>
      <c r="C160">
        <v>0</v>
      </c>
      <c r="D160">
        <v>509</v>
      </c>
      <c r="E160">
        <v>0</v>
      </c>
    </row>
    <row r="161" spans="1:5" x14ac:dyDescent="0.35">
      <c r="A161" t="s">
        <v>143</v>
      </c>
      <c r="B161">
        <v>521</v>
      </c>
      <c r="C161">
        <v>0</v>
      </c>
      <c r="D161">
        <v>514</v>
      </c>
      <c r="E161">
        <v>0</v>
      </c>
    </row>
    <row r="162" spans="1:5" x14ac:dyDescent="0.35">
      <c r="A162" t="s">
        <v>145</v>
      </c>
      <c r="B162">
        <v>529</v>
      </c>
      <c r="C162">
        <v>0</v>
      </c>
      <c r="D162">
        <v>521</v>
      </c>
      <c r="E162">
        <v>0</v>
      </c>
    </row>
    <row r="163" spans="1:5" x14ac:dyDescent="0.35">
      <c r="A163" t="s">
        <v>146</v>
      </c>
      <c r="B163">
        <v>538.79999999999995</v>
      </c>
      <c r="C163">
        <v>0.2</v>
      </c>
      <c r="D163">
        <v>529</v>
      </c>
      <c r="E163">
        <v>0</v>
      </c>
    </row>
    <row r="164" spans="1:5" x14ac:dyDescent="0.35">
      <c r="A164" t="s">
        <v>149</v>
      </c>
      <c r="B164">
        <v>635</v>
      </c>
      <c r="C164">
        <v>0</v>
      </c>
      <c r="D164">
        <v>538.79999999999995</v>
      </c>
      <c r="E164">
        <v>0.2</v>
      </c>
    </row>
    <row r="165" spans="1:5" x14ac:dyDescent="0.35">
      <c r="A165" t="s">
        <v>150</v>
      </c>
      <c r="B165">
        <v>720</v>
      </c>
      <c r="C165">
        <v>0</v>
      </c>
      <c r="D165">
        <v>635</v>
      </c>
      <c r="E165">
        <v>0</v>
      </c>
    </row>
    <row r="166" spans="1:5" x14ac:dyDescent="0.35">
      <c r="A166" t="s">
        <v>151</v>
      </c>
      <c r="B166">
        <v>1000</v>
      </c>
      <c r="C166">
        <v>0</v>
      </c>
      <c r="D166">
        <v>720</v>
      </c>
      <c r="E166">
        <v>0</v>
      </c>
    </row>
    <row r="167" spans="1:5" x14ac:dyDescent="0.35">
      <c r="A167" t="s">
        <v>153</v>
      </c>
      <c r="B167">
        <v>1200</v>
      </c>
      <c r="C167">
        <v>0</v>
      </c>
      <c r="D167">
        <v>1000</v>
      </c>
      <c r="E167">
        <v>0</v>
      </c>
    </row>
    <row r="168" spans="1:5" x14ac:dyDescent="0.35">
      <c r="A168" t="s">
        <v>154</v>
      </c>
      <c r="B168">
        <v>1400</v>
      </c>
      <c r="C168">
        <v>0</v>
      </c>
      <c r="D168">
        <v>1200</v>
      </c>
      <c r="E168">
        <v>0</v>
      </c>
    </row>
    <row r="169" spans="1:5" x14ac:dyDescent="0.35">
      <c r="A169" t="s">
        <v>155</v>
      </c>
      <c r="B169">
        <v>1600</v>
      </c>
      <c r="C169">
        <v>0</v>
      </c>
      <c r="D169">
        <v>1400</v>
      </c>
      <c r="E169">
        <v>0</v>
      </c>
    </row>
    <row r="170" spans="1:5" x14ac:dyDescent="0.35">
      <c r="A170" t="s">
        <v>157</v>
      </c>
      <c r="B170">
        <v>1800</v>
      </c>
      <c r="C170">
        <v>0</v>
      </c>
      <c r="D170">
        <v>1600</v>
      </c>
      <c r="E170">
        <v>0</v>
      </c>
    </row>
    <row r="171" spans="1:5" x14ac:dyDescent="0.35">
      <c r="A171" t="s">
        <v>158</v>
      </c>
      <c r="B171">
        <v>2050</v>
      </c>
      <c r="C171">
        <v>0</v>
      </c>
      <c r="D171">
        <v>1800</v>
      </c>
      <c r="E171">
        <v>0</v>
      </c>
    </row>
    <row r="172" spans="1:5" x14ac:dyDescent="0.35">
      <c r="A172" t="s">
        <v>159</v>
      </c>
      <c r="B172">
        <v>2300</v>
      </c>
      <c r="C172">
        <v>0</v>
      </c>
      <c r="D172">
        <v>2050</v>
      </c>
      <c r="E172">
        <v>0</v>
      </c>
    </row>
    <row r="173" spans="1:5" x14ac:dyDescent="0.35">
      <c r="A173" t="s">
        <v>160</v>
      </c>
      <c r="B173">
        <v>2500</v>
      </c>
      <c r="C173">
        <v>0</v>
      </c>
      <c r="D173">
        <v>2300</v>
      </c>
      <c r="E173">
        <v>0</v>
      </c>
    </row>
    <row r="174" spans="1:5" x14ac:dyDescent="0.35">
      <c r="A174" t="s">
        <v>168</v>
      </c>
      <c r="B174">
        <v>4000</v>
      </c>
      <c r="C174">
        <v>0</v>
      </c>
      <c r="D174">
        <v>2500</v>
      </c>
      <c r="E174">
        <v>0</v>
      </c>
    </row>
    <row r="175" spans="1:5" x14ac:dyDescent="0.35">
      <c r="A175" t="s">
        <v>166</v>
      </c>
      <c r="B175">
        <v>4600</v>
      </c>
      <c r="C175">
        <v>0</v>
      </c>
      <c r="D175">
        <v>4000</v>
      </c>
      <c r="E17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1"/>
  <sheetViews>
    <sheetView workbookViewId="0">
      <selection activeCell="B4" sqref="B4"/>
    </sheetView>
  </sheetViews>
  <sheetFormatPr defaultRowHeight="14.5" x14ac:dyDescent="0.35"/>
  <cols>
    <col min="1" max="1" width="15.6328125" bestFit="1" customWidth="1"/>
    <col min="2" max="2" width="16.6328125" bestFit="1" customWidth="1"/>
    <col min="3" max="3" width="22.453125" bestFit="1" customWidth="1"/>
    <col min="4" max="4" width="15.90625" bestFit="1" customWidth="1"/>
    <col min="5" max="5" width="21.90625" bestFit="1" customWidth="1"/>
    <col min="7" max="7" width="13.08984375" bestFit="1" customWidth="1"/>
    <col min="8" max="8" width="16.453125" bestFit="1" customWidth="1"/>
    <col min="9" max="9" width="22.36328125" bestFit="1" customWidth="1"/>
    <col min="10" max="10" width="15.81640625" bestFit="1" customWidth="1"/>
    <col min="11" max="11" width="21.81640625" bestFit="1" customWidth="1"/>
  </cols>
  <sheetData>
    <row r="3" spans="1:11" x14ac:dyDescent="0.35">
      <c r="A3" s="1" t="s">
        <v>167</v>
      </c>
      <c r="B3" t="s">
        <v>170</v>
      </c>
      <c r="C3" t="s">
        <v>171</v>
      </c>
      <c r="D3" t="s">
        <v>172</v>
      </c>
      <c r="E3" t="s">
        <v>173</v>
      </c>
      <c r="G3" t="s">
        <v>167</v>
      </c>
      <c r="H3" t="s">
        <v>170</v>
      </c>
      <c r="I3" t="s">
        <v>171</v>
      </c>
      <c r="J3" t="s">
        <v>172</v>
      </c>
      <c r="K3" t="s">
        <v>173</v>
      </c>
    </row>
    <row r="4" spans="1:11" x14ac:dyDescent="0.35">
      <c r="A4" s="2" t="s">
        <v>84</v>
      </c>
      <c r="B4" s="3">
        <v>298.89999999999998</v>
      </c>
      <c r="C4" s="3">
        <v>0.6</v>
      </c>
      <c r="D4" s="3">
        <v>273.01</v>
      </c>
      <c r="E4" s="3">
        <v>0.14000000000000001</v>
      </c>
      <c r="G4" t="s">
        <v>7</v>
      </c>
      <c r="H4">
        <v>2.58</v>
      </c>
      <c r="I4">
        <v>0</v>
      </c>
      <c r="J4">
        <v>0</v>
      </c>
      <c r="K4">
        <v>0</v>
      </c>
    </row>
    <row r="5" spans="1:11" x14ac:dyDescent="0.35">
      <c r="A5" s="2" t="s">
        <v>165</v>
      </c>
      <c r="B5" s="3">
        <v>4000</v>
      </c>
      <c r="C5" s="3">
        <v>0</v>
      </c>
      <c r="D5" s="3">
        <v>3600</v>
      </c>
      <c r="E5" s="3">
        <v>0</v>
      </c>
      <c r="G5" t="s">
        <v>17</v>
      </c>
      <c r="H5">
        <v>23.03</v>
      </c>
      <c r="I5">
        <v>0</v>
      </c>
      <c r="J5">
        <v>2.58</v>
      </c>
      <c r="K5">
        <v>0</v>
      </c>
    </row>
    <row r="6" spans="1:11" x14ac:dyDescent="0.35">
      <c r="A6" s="2" t="s">
        <v>32</v>
      </c>
      <c r="B6" s="3">
        <v>56</v>
      </c>
      <c r="C6" s="3">
        <v>0</v>
      </c>
      <c r="D6" s="3">
        <v>33.9</v>
      </c>
      <c r="E6" s="3">
        <v>0</v>
      </c>
      <c r="G6" t="s">
        <v>28</v>
      </c>
      <c r="H6">
        <v>66</v>
      </c>
      <c r="I6">
        <v>0</v>
      </c>
      <c r="J6">
        <v>23.03</v>
      </c>
      <c r="K6">
        <v>0</v>
      </c>
    </row>
    <row r="7" spans="1:11" x14ac:dyDescent="0.35">
      <c r="A7" s="2" t="s">
        <v>133</v>
      </c>
      <c r="B7" s="3">
        <v>497</v>
      </c>
      <c r="C7" s="3">
        <v>0</v>
      </c>
      <c r="D7" s="3">
        <v>485.4</v>
      </c>
      <c r="E7" s="3">
        <v>0</v>
      </c>
      <c r="G7" t="s">
        <v>41</v>
      </c>
      <c r="H7">
        <v>145</v>
      </c>
      <c r="I7">
        <v>0</v>
      </c>
      <c r="J7">
        <v>66</v>
      </c>
      <c r="K7">
        <v>0</v>
      </c>
    </row>
    <row r="8" spans="1:11" x14ac:dyDescent="0.35">
      <c r="A8" s="2" t="s">
        <v>81</v>
      </c>
      <c r="B8" s="3">
        <v>266.89999999999998</v>
      </c>
      <c r="C8" s="3">
        <v>0.4</v>
      </c>
      <c r="D8" s="3">
        <v>264.27999999999997</v>
      </c>
      <c r="E8" s="3">
        <v>0.16</v>
      </c>
      <c r="G8" t="s">
        <v>54</v>
      </c>
      <c r="H8">
        <v>201.3</v>
      </c>
      <c r="I8">
        <v>0.2</v>
      </c>
      <c r="J8">
        <v>145</v>
      </c>
      <c r="K8">
        <v>0</v>
      </c>
    </row>
    <row r="9" spans="1:11" x14ac:dyDescent="0.35">
      <c r="A9" s="2" t="s">
        <v>79</v>
      </c>
      <c r="B9" s="3">
        <v>273.01</v>
      </c>
      <c r="C9" s="3">
        <v>0.16</v>
      </c>
      <c r="D9" s="3">
        <v>259.51</v>
      </c>
      <c r="E9" s="3">
        <v>0.21</v>
      </c>
      <c r="G9" t="s">
        <v>67</v>
      </c>
      <c r="H9">
        <v>251.90199999999999</v>
      </c>
      <c r="I9">
        <v>2.4E-2</v>
      </c>
      <c r="J9">
        <v>201.3</v>
      </c>
      <c r="K9">
        <v>0.2</v>
      </c>
    </row>
    <row r="10" spans="1:11" x14ac:dyDescent="0.35">
      <c r="A10" s="2" t="s">
        <v>166</v>
      </c>
      <c r="B10" s="3">
        <v>4600</v>
      </c>
      <c r="C10" s="3">
        <v>0</v>
      </c>
      <c r="D10" s="3">
        <v>4000</v>
      </c>
      <c r="E10" s="3">
        <v>0</v>
      </c>
      <c r="G10" t="s">
        <v>75</v>
      </c>
      <c r="H10">
        <v>298.89999999999998</v>
      </c>
      <c r="I10">
        <v>0.15</v>
      </c>
      <c r="J10">
        <v>251.90199999999999</v>
      </c>
      <c r="K10">
        <v>2.4E-2</v>
      </c>
    </row>
    <row r="11" spans="1:11" x14ac:dyDescent="0.35">
      <c r="A11" s="2" t="s">
        <v>8</v>
      </c>
      <c r="B11" s="3">
        <v>1.17E-2</v>
      </c>
      <c r="C11" s="3">
        <v>0</v>
      </c>
      <c r="D11" s="3">
        <v>0</v>
      </c>
      <c r="E11" s="3">
        <v>0</v>
      </c>
      <c r="G11" t="s">
        <v>89</v>
      </c>
      <c r="H11">
        <v>358.9</v>
      </c>
      <c r="I11">
        <v>0.4</v>
      </c>
      <c r="J11">
        <v>298.89999999999998</v>
      </c>
      <c r="K11">
        <v>0.15</v>
      </c>
    </row>
    <row r="12" spans="1:11" x14ac:dyDescent="0.35">
      <c r="A12" s="2" t="s">
        <v>120</v>
      </c>
      <c r="B12" s="3">
        <v>443.8</v>
      </c>
      <c r="C12" s="3">
        <v>1.5</v>
      </c>
      <c r="D12" s="3">
        <v>433.4</v>
      </c>
      <c r="E12" s="3">
        <v>0.8</v>
      </c>
      <c r="G12" t="s">
        <v>103</v>
      </c>
      <c r="H12">
        <v>419.2</v>
      </c>
      <c r="I12">
        <v>3.2</v>
      </c>
      <c r="J12">
        <v>358.9</v>
      </c>
      <c r="K12">
        <v>0.4</v>
      </c>
    </row>
    <row r="13" spans="1:11" x14ac:dyDescent="0.35">
      <c r="A13" s="2" t="s">
        <v>76</v>
      </c>
      <c r="B13" s="3">
        <v>259.51</v>
      </c>
      <c r="C13" s="3">
        <v>0.21</v>
      </c>
      <c r="D13" s="3">
        <v>251.90199999999999</v>
      </c>
      <c r="E13" s="3">
        <v>2.4E-2</v>
      </c>
      <c r="G13" t="s">
        <v>111</v>
      </c>
      <c r="H13">
        <v>443.8</v>
      </c>
      <c r="I13">
        <v>1.5</v>
      </c>
      <c r="J13">
        <v>419.2</v>
      </c>
      <c r="K13">
        <v>3.2</v>
      </c>
    </row>
    <row r="14" spans="1:11" x14ac:dyDescent="0.35">
      <c r="A14" s="2" t="s">
        <v>48</v>
      </c>
      <c r="B14" s="3">
        <v>485.4</v>
      </c>
      <c r="C14" s="3">
        <v>3.2</v>
      </c>
      <c r="D14" s="3">
        <v>100.5</v>
      </c>
      <c r="E14" s="3">
        <v>0</v>
      </c>
      <c r="G14" t="s">
        <v>124</v>
      </c>
      <c r="H14">
        <v>485.4</v>
      </c>
      <c r="I14">
        <v>1.9</v>
      </c>
      <c r="J14">
        <v>443.8</v>
      </c>
      <c r="K14">
        <v>1.5</v>
      </c>
    </row>
    <row r="15" spans="1:11" x14ac:dyDescent="0.35">
      <c r="A15" s="2" t="s">
        <v>114</v>
      </c>
      <c r="B15" s="3">
        <v>427.4</v>
      </c>
      <c r="C15" s="3">
        <v>0.9</v>
      </c>
      <c r="D15" s="3">
        <v>423</v>
      </c>
      <c r="E15" s="3">
        <v>0.9</v>
      </c>
      <c r="G15" t="s">
        <v>132</v>
      </c>
      <c r="H15">
        <v>538.79999999999995</v>
      </c>
      <c r="I15">
        <v>0.2</v>
      </c>
      <c r="J15">
        <v>485.4</v>
      </c>
      <c r="K15">
        <v>1.9</v>
      </c>
    </row>
    <row r="16" spans="1:11" x14ac:dyDescent="0.35">
      <c r="A16" s="2" t="s">
        <v>163</v>
      </c>
      <c r="B16" s="3">
        <v>3200</v>
      </c>
      <c r="C16" s="3">
        <v>0</v>
      </c>
      <c r="D16" s="3">
        <v>2800</v>
      </c>
      <c r="E16" s="3">
        <v>0</v>
      </c>
      <c r="G16" t="s">
        <v>147</v>
      </c>
      <c r="H16">
        <v>2500</v>
      </c>
      <c r="I16">
        <v>0</v>
      </c>
      <c r="J16">
        <v>538.79999999999995</v>
      </c>
      <c r="K16">
        <v>0</v>
      </c>
    </row>
    <row r="17" spans="1:11" x14ac:dyDescent="0.35">
      <c r="A17" s="2" t="s">
        <v>152</v>
      </c>
      <c r="B17" s="3">
        <v>1600</v>
      </c>
      <c r="C17" s="3">
        <v>0</v>
      </c>
      <c r="D17" s="3">
        <v>1000</v>
      </c>
      <c r="E17" s="3">
        <v>0</v>
      </c>
      <c r="G17" t="s">
        <v>161</v>
      </c>
      <c r="H17">
        <v>4000</v>
      </c>
      <c r="I17">
        <v>0</v>
      </c>
      <c r="J17">
        <v>2500</v>
      </c>
      <c r="K17">
        <v>0</v>
      </c>
    </row>
    <row r="18" spans="1:11" x14ac:dyDescent="0.35">
      <c r="A18" s="2" t="s">
        <v>137</v>
      </c>
      <c r="B18" s="3">
        <v>509</v>
      </c>
      <c r="C18" s="3">
        <v>0</v>
      </c>
      <c r="D18" s="3">
        <v>497</v>
      </c>
      <c r="E18" s="3">
        <v>0</v>
      </c>
      <c r="G18" t="s">
        <v>166</v>
      </c>
      <c r="H18">
        <v>4600</v>
      </c>
      <c r="I18">
        <v>0</v>
      </c>
      <c r="J18">
        <v>4000</v>
      </c>
      <c r="K18">
        <v>0</v>
      </c>
    </row>
    <row r="19" spans="1:11" x14ac:dyDescent="0.35">
      <c r="A19" s="2" t="s">
        <v>58</v>
      </c>
      <c r="B19" s="3">
        <v>470</v>
      </c>
      <c r="C19" s="3">
        <v>1.4</v>
      </c>
      <c r="D19" s="3">
        <v>163.5</v>
      </c>
      <c r="E19" s="3">
        <v>0</v>
      </c>
    </row>
    <row r="20" spans="1:11" x14ac:dyDescent="0.35">
      <c r="A20" s="2" t="s">
        <v>21</v>
      </c>
      <c r="B20" s="3">
        <v>23.03</v>
      </c>
      <c r="C20" s="3">
        <v>0</v>
      </c>
      <c r="D20" s="3">
        <v>5.3330000000000002</v>
      </c>
      <c r="E20" s="3">
        <v>0</v>
      </c>
    </row>
    <row r="21" spans="1:11" x14ac:dyDescent="0.35">
      <c r="A21" s="2" t="s">
        <v>101</v>
      </c>
      <c r="B21" s="3">
        <v>358.9</v>
      </c>
      <c r="C21" s="3">
        <v>0.4</v>
      </c>
      <c r="D21" s="3">
        <v>346.7</v>
      </c>
      <c r="E21" s="3">
        <v>0.4</v>
      </c>
    </row>
    <row r="22" spans="1:11" x14ac:dyDescent="0.35">
      <c r="A22" s="2" t="s">
        <v>99</v>
      </c>
      <c r="B22" s="3">
        <v>346.7</v>
      </c>
      <c r="C22" s="3">
        <v>0.4</v>
      </c>
      <c r="D22" s="3">
        <v>330.9</v>
      </c>
      <c r="E22" s="3">
        <v>0.2</v>
      </c>
    </row>
    <row r="23" spans="1:11" x14ac:dyDescent="0.35">
      <c r="A23" s="2" t="s">
        <v>97</v>
      </c>
      <c r="B23" s="3">
        <v>330.9</v>
      </c>
      <c r="C23" s="3">
        <v>0.2</v>
      </c>
      <c r="D23" s="3">
        <v>323.2</v>
      </c>
      <c r="E23" s="3">
        <v>0.4</v>
      </c>
    </row>
    <row r="24" spans="1:11" x14ac:dyDescent="0.35">
      <c r="A24" s="2" t="s">
        <v>162</v>
      </c>
      <c r="B24" s="3">
        <v>2800</v>
      </c>
      <c r="C24" s="3">
        <v>0</v>
      </c>
      <c r="D24" s="3">
        <v>2500</v>
      </c>
      <c r="E24" s="3">
        <v>0</v>
      </c>
    </row>
    <row r="25" spans="1:11" x14ac:dyDescent="0.35">
      <c r="A25" s="2" t="s">
        <v>148</v>
      </c>
      <c r="B25" s="3">
        <v>1000</v>
      </c>
      <c r="C25" s="3">
        <v>0</v>
      </c>
      <c r="D25" s="3">
        <v>538.79999999999995</v>
      </c>
      <c r="E25" s="3">
        <v>0</v>
      </c>
    </row>
    <row r="26" spans="1:11" x14ac:dyDescent="0.35">
      <c r="A26" s="2" t="s">
        <v>29</v>
      </c>
      <c r="B26" s="3">
        <v>33.9</v>
      </c>
      <c r="C26" s="3">
        <v>0</v>
      </c>
      <c r="D26" s="3">
        <v>23.03</v>
      </c>
      <c r="E26" s="3">
        <v>0</v>
      </c>
    </row>
    <row r="27" spans="1:11" x14ac:dyDescent="0.35">
      <c r="A27" s="2" t="s">
        <v>164</v>
      </c>
      <c r="B27" s="3">
        <v>3600</v>
      </c>
      <c r="C27" s="3">
        <v>0</v>
      </c>
      <c r="D27" s="3">
        <v>3200</v>
      </c>
      <c r="E27" s="3">
        <v>0</v>
      </c>
    </row>
    <row r="28" spans="1:11" x14ac:dyDescent="0.35">
      <c r="A28" s="2" t="s">
        <v>37</v>
      </c>
      <c r="B28" s="3">
        <v>66</v>
      </c>
      <c r="C28" s="3">
        <v>0</v>
      </c>
      <c r="D28" s="3">
        <v>56</v>
      </c>
      <c r="E28" s="3">
        <v>0</v>
      </c>
    </row>
    <row r="29" spans="1:11" x14ac:dyDescent="0.35">
      <c r="A29" s="2" t="s">
        <v>156</v>
      </c>
      <c r="B29" s="3">
        <v>2500</v>
      </c>
      <c r="C29" s="3">
        <v>0</v>
      </c>
      <c r="D29" s="3">
        <v>1600</v>
      </c>
      <c r="E29" s="3">
        <v>0</v>
      </c>
    </row>
    <row r="30" spans="1:11" x14ac:dyDescent="0.35">
      <c r="A30" s="2" t="s">
        <v>95</v>
      </c>
      <c r="B30" s="3">
        <v>323.2</v>
      </c>
      <c r="C30" s="3">
        <v>0.4</v>
      </c>
      <c r="D30" s="3">
        <v>315.2</v>
      </c>
      <c r="E30" s="3">
        <v>0.2</v>
      </c>
    </row>
    <row r="31" spans="1:11" x14ac:dyDescent="0.35">
      <c r="A31" s="2" t="s">
        <v>93</v>
      </c>
      <c r="B31" s="3">
        <v>315.2</v>
      </c>
      <c r="C31" s="3">
        <v>0.2</v>
      </c>
      <c r="D31" s="3">
        <v>307</v>
      </c>
      <c r="E31" s="3">
        <v>0.1</v>
      </c>
    </row>
    <row r="32" spans="1:11" x14ac:dyDescent="0.35">
      <c r="A32" s="2" t="s">
        <v>90</v>
      </c>
      <c r="B32" s="3">
        <v>307</v>
      </c>
      <c r="C32" s="3">
        <v>0.1</v>
      </c>
      <c r="D32" s="3">
        <v>298.89999999999998</v>
      </c>
      <c r="E32" s="3">
        <v>0.1</v>
      </c>
    </row>
    <row r="33" spans="1:5" x14ac:dyDescent="0.35">
      <c r="A33" s="2" t="s">
        <v>12</v>
      </c>
      <c r="B33" s="3">
        <v>2.58</v>
      </c>
      <c r="C33" s="3">
        <v>0</v>
      </c>
      <c r="D33" s="3">
        <v>1.17E-2</v>
      </c>
      <c r="E33" s="3">
        <v>0</v>
      </c>
    </row>
    <row r="34" spans="1:5" x14ac:dyDescent="0.35">
      <c r="A34" s="2" t="s">
        <v>18</v>
      </c>
      <c r="B34" s="3">
        <v>5.3330000000000002</v>
      </c>
      <c r="C34" s="3">
        <v>0</v>
      </c>
      <c r="D34" s="3">
        <v>2.58</v>
      </c>
      <c r="E34" s="3">
        <v>0</v>
      </c>
    </row>
    <row r="35" spans="1:5" x14ac:dyDescent="0.35">
      <c r="A35" s="2" t="s">
        <v>112</v>
      </c>
      <c r="B35" s="3">
        <v>423</v>
      </c>
      <c r="C35" s="3">
        <v>2.2999999999999998</v>
      </c>
      <c r="D35" s="3">
        <v>419.2</v>
      </c>
      <c r="E35" s="3">
        <v>3.2</v>
      </c>
    </row>
    <row r="36" spans="1:5" x14ac:dyDescent="0.35">
      <c r="A36" s="2" t="s">
        <v>141</v>
      </c>
      <c r="B36" s="3">
        <v>521</v>
      </c>
      <c r="C36" s="3">
        <v>0</v>
      </c>
      <c r="D36" s="3">
        <v>509</v>
      </c>
      <c r="E36" s="3">
        <v>0</v>
      </c>
    </row>
    <row r="37" spans="1:5" x14ac:dyDescent="0.35">
      <c r="A37" s="2" t="s">
        <v>144</v>
      </c>
      <c r="B37" s="3">
        <v>538.79999999999995</v>
      </c>
      <c r="C37" s="3">
        <v>0.2</v>
      </c>
      <c r="D37" s="3">
        <v>521</v>
      </c>
      <c r="E37" s="3">
        <v>0</v>
      </c>
    </row>
    <row r="38" spans="1:5" x14ac:dyDescent="0.35">
      <c r="A38" s="2" t="s">
        <v>13</v>
      </c>
      <c r="B38" s="3">
        <v>458.4</v>
      </c>
      <c r="C38" s="3">
        <v>1.6</v>
      </c>
      <c r="D38" s="3">
        <v>66</v>
      </c>
      <c r="E38" s="3">
        <v>0</v>
      </c>
    </row>
    <row r="39" spans="1:5" x14ac:dyDescent="0.35">
      <c r="A39" s="2" t="s">
        <v>117</v>
      </c>
      <c r="B39" s="3">
        <v>433.4</v>
      </c>
      <c r="C39" s="3">
        <v>0.8</v>
      </c>
      <c r="D39" s="3">
        <v>427.4</v>
      </c>
      <c r="E39" s="3">
        <v>0.5</v>
      </c>
    </row>
    <row r="40" spans="1:5" x14ac:dyDescent="0.35">
      <c r="A40" s="2" t="s">
        <v>168</v>
      </c>
      <c r="B40" s="3"/>
      <c r="C40" s="3"/>
      <c r="D40" s="3"/>
      <c r="E40" s="3"/>
    </row>
    <row r="41" spans="1:5" x14ac:dyDescent="0.35">
      <c r="A41" s="2" t="s">
        <v>169</v>
      </c>
      <c r="B41" s="3">
        <v>4600</v>
      </c>
      <c r="C41" s="3">
        <v>3.2</v>
      </c>
      <c r="D41" s="3">
        <v>0</v>
      </c>
      <c r="E4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>
      <selection sqref="A1:E114"/>
    </sheetView>
  </sheetViews>
  <sheetFormatPr defaultRowHeight="14.5" x14ac:dyDescent="0.35"/>
  <cols>
    <col min="1" max="1" width="13.6328125" bestFit="1" customWidth="1"/>
    <col min="2" max="2" width="16.6328125" bestFit="1" customWidth="1"/>
    <col min="3" max="3" width="22.453125" bestFit="1" customWidth="1"/>
    <col min="4" max="4" width="15.90625" bestFit="1" customWidth="1"/>
    <col min="5" max="5" width="21.90625" bestFit="1" customWidth="1"/>
    <col min="7" max="7" width="19.6328125" customWidth="1"/>
  </cols>
  <sheetData>
    <row r="1" spans="1:12" x14ac:dyDescent="0.35">
      <c r="A1" s="1" t="s">
        <v>167</v>
      </c>
      <c r="B1" t="s">
        <v>170</v>
      </c>
      <c r="C1" t="s">
        <v>171</v>
      </c>
      <c r="D1" t="s">
        <v>172</v>
      </c>
      <c r="E1" t="s">
        <v>173</v>
      </c>
      <c r="H1" t="s">
        <v>167</v>
      </c>
      <c r="I1" t="s">
        <v>170</v>
      </c>
      <c r="J1" t="s">
        <v>171</v>
      </c>
      <c r="K1" t="s">
        <v>172</v>
      </c>
      <c r="L1" t="s">
        <v>173</v>
      </c>
    </row>
    <row r="2" spans="1:12" x14ac:dyDescent="0.35">
      <c r="A2" s="2" t="s">
        <v>9</v>
      </c>
      <c r="B2" s="3">
        <v>4.1999999999999997E-3</v>
      </c>
      <c r="C2" s="3">
        <v>0</v>
      </c>
      <c r="D2" s="3">
        <v>0</v>
      </c>
      <c r="E2" s="3">
        <v>0</v>
      </c>
      <c r="H2" s="4" t="s">
        <v>168</v>
      </c>
      <c r="I2" s="4"/>
      <c r="J2" s="4"/>
      <c r="K2" s="4"/>
      <c r="L2" s="4"/>
    </row>
    <row r="3" spans="1:12" x14ac:dyDescent="0.35">
      <c r="A3" s="2" t="s">
        <v>10</v>
      </c>
      <c r="B3" s="3">
        <v>8.2000000000000007E-3</v>
      </c>
      <c r="C3" s="3">
        <v>0</v>
      </c>
      <c r="D3" s="3">
        <v>4.1999999999999997E-3</v>
      </c>
      <c r="E3" s="3">
        <v>0</v>
      </c>
      <c r="H3" s="2" t="s">
        <v>8</v>
      </c>
      <c r="I3" s="3">
        <v>1.17E-2</v>
      </c>
      <c r="J3" s="3">
        <v>0</v>
      </c>
      <c r="K3" s="3">
        <v>0</v>
      </c>
      <c r="L3" s="3">
        <v>0</v>
      </c>
    </row>
    <row r="4" spans="1:12" x14ac:dyDescent="0.35">
      <c r="A4" s="2" t="s">
        <v>11</v>
      </c>
      <c r="B4" s="3">
        <v>1.17E-2</v>
      </c>
      <c r="C4" s="3">
        <v>0</v>
      </c>
      <c r="D4" s="3">
        <v>8.2000000000000007E-3</v>
      </c>
      <c r="E4" s="3">
        <v>0</v>
      </c>
      <c r="H4" s="2" t="s">
        <v>12</v>
      </c>
      <c r="I4" s="3">
        <v>2.58</v>
      </c>
      <c r="J4" s="3">
        <v>0</v>
      </c>
      <c r="K4" s="3">
        <v>1.17E-2</v>
      </c>
      <c r="L4" s="3">
        <v>0</v>
      </c>
    </row>
    <row r="5" spans="1:12" x14ac:dyDescent="0.35">
      <c r="A5" s="2" t="s">
        <v>13</v>
      </c>
      <c r="B5" s="3">
        <v>0.129</v>
      </c>
      <c r="C5" s="3">
        <v>0</v>
      </c>
      <c r="D5" s="3">
        <v>1.17E-2</v>
      </c>
      <c r="E5" s="3">
        <v>0</v>
      </c>
      <c r="H5" s="2" t="s">
        <v>18</v>
      </c>
      <c r="I5" s="3">
        <v>5.3330000000000002</v>
      </c>
      <c r="J5" s="3">
        <v>0</v>
      </c>
      <c r="K5" s="3">
        <v>2.58</v>
      </c>
      <c r="L5" s="3">
        <v>0</v>
      </c>
    </row>
    <row r="6" spans="1:12" x14ac:dyDescent="0.35">
      <c r="A6" s="2" t="s">
        <v>14</v>
      </c>
      <c r="B6" s="3">
        <v>0.77400000000000002</v>
      </c>
      <c r="C6" s="3">
        <v>0</v>
      </c>
      <c r="D6" s="3">
        <v>0.129</v>
      </c>
      <c r="E6" s="3">
        <v>0</v>
      </c>
      <c r="H6" s="2" t="s">
        <v>21</v>
      </c>
      <c r="I6" s="3">
        <v>23.03</v>
      </c>
      <c r="J6" s="3">
        <v>0</v>
      </c>
      <c r="K6" s="3">
        <v>5.3330000000000002</v>
      </c>
      <c r="L6" s="3">
        <v>0</v>
      </c>
    </row>
    <row r="7" spans="1:12" x14ac:dyDescent="0.35">
      <c r="A7" s="2" t="s">
        <v>15</v>
      </c>
      <c r="B7" s="3">
        <v>1.8</v>
      </c>
      <c r="C7" s="3">
        <v>0</v>
      </c>
      <c r="D7" s="3">
        <v>0.77400000000000002</v>
      </c>
      <c r="E7" s="3">
        <v>0</v>
      </c>
      <c r="H7" s="2" t="s">
        <v>29</v>
      </c>
      <c r="I7" s="3">
        <v>33.9</v>
      </c>
      <c r="J7" s="3">
        <v>0</v>
      </c>
      <c r="K7" s="3">
        <v>23.03</v>
      </c>
      <c r="L7" s="3">
        <v>0</v>
      </c>
    </row>
    <row r="8" spans="1:12" x14ac:dyDescent="0.35">
      <c r="A8" s="2" t="s">
        <v>16</v>
      </c>
      <c r="B8" s="3">
        <v>2.58</v>
      </c>
      <c r="C8" s="3">
        <v>0</v>
      </c>
      <c r="D8" s="3">
        <v>1.8</v>
      </c>
      <c r="E8" s="3">
        <v>0</v>
      </c>
      <c r="H8" s="2" t="s">
        <v>32</v>
      </c>
      <c r="I8" s="3">
        <v>56</v>
      </c>
      <c r="J8" s="3">
        <v>0</v>
      </c>
      <c r="K8" s="3">
        <v>33.9</v>
      </c>
      <c r="L8" s="3">
        <v>0</v>
      </c>
    </row>
    <row r="9" spans="1:12" x14ac:dyDescent="0.35">
      <c r="A9" s="2" t="s">
        <v>19</v>
      </c>
      <c r="B9" s="3">
        <v>3.6</v>
      </c>
      <c r="C9" s="3">
        <v>0</v>
      </c>
      <c r="D9" s="3">
        <v>2.58</v>
      </c>
      <c r="E9" s="3">
        <v>0</v>
      </c>
      <c r="H9" s="2" t="s">
        <v>37</v>
      </c>
      <c r="I9" s="3">
        <v>66</v>
      </c>
      <c r="J9" s="3">
        <v>0</v>
      </c>
      <c r="K9" s="3">
        <v>56</v>
      </c>
      <c r="L9" s="3">
        <v>0</v>
      </c>
    </row>
    <row r="10" spans="1:12" x14ac:dyDescent="0.35">
      <c r="A10" s="2" t="s">
        <v>20</v>
      </c>
      <c r="B10" s="3">
        <v>5.3330000000000002</v>
      </c>
      <c r="C10" s="3">
        <v>0</v>
      </c>
      <c r="D10" s="3">
        <v>3.6</v>
      </c>
      <c r="E10" s="3">
        <v>0</v>
      </c>
      <c r="H10" s="2" t="s">
        <v>183</v>
      </c>
      <c r="I10" s="3">
        <v>100.5</v>
      </c>
      <c r="J10" s="3">
        <v>0.5</v>
      </c>
      <c r="K10" s="3">
        <v>66</v>
      </c>
      <c r="L10" s="3">
        <v>0</v>
      </c>
    </row>
    <row r="11" spans="1:12" x14ac:dyDescent="0.35">
      <c r="A11" s="2" t="s">
        <v>22</v>
      </c>
      <c r="B11" s="3">
        <v>7.2460000000000004</v>
      </c>
      <c r="C11" s="3">
        <v>0</v>
      </c>
      <c r="D11" s="3">
        <v>5.3330000000000002</v>
      </c>
      <c r="E11" s="3">
        <v>0</v>
      </c>
      <c r="H11" s="2" t="s">
        <v>174</v>
      </c>
      <c r="I11" s="3">
        <v>145</v>
      </c>
      <c r="J11" s="3">
        <v>0</v>
      </c>
      <c r="K11" s="3">
        <v>100.5</v>
      </c>
      <c r="L11" s="3">
        <v>0</v>
      </c>
    </row>
    <row r="12" spans="1:12" x14ac:dyDescent="0.35">
      <c r="A12" s="2" t="s">
        <v>23</v>
      </c>
      <c r="B12" s="3">
        <v>11.63</v>
      </c>
      <c r="C12" s="3">
        <v>0</v>
      </c>
      <c r="D12" s="3">
        <v>7.2460000000000004</v>
      </c>
      <c r="E12" s="3">
        <v>0</v>
      </c>
      <c r="H12" s="2" t="s">
        <v>185</v>
      </c>
      <c r="I12" s="3">
        <v>163.5</v>
      </c>
      <c r="J12" s="3">
        <v>1</v>
      </c>
      <c r="K12" s="3">
        <v>145</v>
      </c>
      <c r="L12" s="3">
        <v>0</v>
      </c>
    </row>
    <row r="13" spans="1:12" x14ac:dyDescent="0.35">
      <c r="A13" s="2" t="s">
        <v>24</v>
      </c>
      <c r="B13" s="3">
        <v>13.82</v>
      </c>
      <c r="C13" s="3">
        <v>0</v>
      </c>
      <c r="D13" s="3">
        <v>11.63</v>
      </c>
      <c r="E13" s="3">
        <v>0</v>
      </c>
      <c r="H13" s="2" t="s">
        <v>180</v>
      </c>
      <c r="I13" s="3">
        <v>174.1</v>
      </c>
      <c r="J13" s="3">
        <v>1.4</v>
      </c>
      <c r="K13" s="3">
        <v>163.5</v>
      </c>
      <c r="L13" s="3">
        <v>1</v>
      </c>
    </row>
    <row r="14" spans="1:12" x14ac:dyDescent="0.35">
      <c r="A14" s="2" t="s">
        <v>25</v>
      </c>
      <c r="B14" s="3">
        <v>15.97</v>
      </c>
      <c r="C14" s="3">
        <v>0</v>
      </c>
      <c r="D14" s="3">
        <v>13.82</v>
      </c>
      <c r="E14" s="3">
        <v>0</v>
      </c>
      <c r="H14" s="2" t="s">
        <v>176</v>
      </c>
      <c r="I14" s="3">
        <v>201.3</v>
      </c>
      <c r="J14" s="3">
        <v>1</v>
      </c>
      <c r="K14" s="3">
        <v>174.1</v>
      </c>
      <c r="L14" s="3">
        <v>0.3</v>
      </c>
    </row>
    <row r="15" spans="1:12" x14ac:dyDescent="0.35">
      <c r="A15" s="2" t="s">
        <v>26</v>
      </c>
      <c r="B15" s="3">
        <v>20.440000000000001</v>
      </c>
      <c r="C15" s="3">
        <v>0</v>
      </c>
      <c r="D15" s="3">
        <v>15.97</v>
      </c>
      <c r="E15" s="3">
        <v>0</v>
      </c>
      <c r="H15" s="2" t="s">
        <v>187</v>
      </c>
      <c r="I15" s="3">
        <v>237</v>
      </c>
      <c r="J15" s="3">
        <v>0</v>
      </c>
      <c r="K15" s="3">
        <v>201.3</v>
      </c>
      <c r="L15" s="3">
        <v>0</v>
      </c>
    </row>
    <row r="16" spans="1:12" x14ac:dyDescent="0.35">
      <c r="A16" s="2" t="s">
        <v>27</v>
      </c>
      <c r="B16" s="3">
        <v>23.03</v>
      </c>
      <c r="C16" s="3">
        <v>0</v>
      </c>
      <c r="D16" s="3">
        <v>20.440000000000001</v>
      </c>
      <c r="E16" s="3">
        <v>0</v>
      </c>
      <c r="H16" s="2" t="s">
        <v>182</v>
      </c>
      <c r="I16" s="3">
        <v>247.2</v>
      </c>
      <c r="J16" s="3">
        <v>0</v>
      </c>
      <c r="K16" s="3">
        <v>237</v>
      </c>
      <c r="L16" s="3">
        <v>0</v>
      </c>
    </row>
    <row r="17" spans="1:12" x14ac:dyDescent="0.35">
      <c r="A17" s="2" t="s">
        <v>30</v>
      </c>
      <c r="B17" s="3">
        <v>27.82</v>
      </c>
      <c r="C17" s="3">
        <v>0</v>
      </c>
      <c r="D17" s="3">
        <v>23.03</v>
      </c>
      <c r="E17" s="3">
        <v>0</v>
      </c>
      <c r="H17" s="2" t="s">
        <v>178</v>
      </c>
      <c r="I17" s="3">
        <v>251.90199999999999</v>
      </c>
      <c r="J17" s="3">
        <v>2.4E-2</v>
      </c>
      <c r="K17" s="3">
        <v>247.2</v>
      </c>
      <c r="L17" s="3">
        <v>0</v>
      </c>
    </row>
    <row r="18" spans="1:12" x14ac:dyDescent="0.35">
      <c r="A18" s="2" t="s">
        <v>31</v>
      </c>
      <c r="B18" s="3">
        <v>33.9</v>
      </c>
      <c r="C18" s="3">
        <v>0</v>
      </c>
      <c r="D18" s="3">
        <v>27.82</v>
      </c>
      <c r="E18" s="3">
        <v>0</v>
      </c>
      <c r="H18" s="2" t="s">
        <v>76</v>
      </c>
      <c r="I18" s="3">
        <v>259.51</v>
      </c>
      <c r="J18" s="3">
        <v>0.21</v>
      </c>
      <c r="K18" s="3">
        <v>251.90199999999999</v>
      </c>
      <c r="L18" s="3">
        <v>2.4E-2</v>
      </c>
    </row>
    <row r="19" spans="1:12" x14ac:dyDescent="0.35">
      <c r="A19" s="2" t="s">
        <v>33</v>
      </c>
      <c r="B19" s="3">
        <v>37.71</v>
      </c>
      <c r="C19" s="3">
        <v>0</v>
      </c>
      <c r="D19" s="3">
        <v>33.9</v>
      </c>
      <c r="E19" s="3">
        <v>0</v>
      </c>
      <c r="H19" s="2" t="s">
        <v>81</v>
      </c>
      <c r="I19" s="3">
        <v>266.89999999999998</v>
      </c>
      <c r="J19" s="3">
        <v>0.4</v>
      </c>
      <c r="K19" s="3">
        <v>264.27999999999997</v>
      </c>
      <c r="L19" s="3">
        <v>0.16</v>
      </c>
    </row>
    <row r="20" spans="1:12" x14ac:dyDescent="0.35">
      <c r="A20" s="2" t="s">
        <v>34</v>
      </c>
      <c r="B20" s="3">
        <v>41.2</v>
      </c>
      <c r="C20" s="3">
        <v>0</v>
      </c>
      <c r="D20" s="3">
        <v>37.71</v>
      </c>
      <c r="E20" s="3">
        <v>0</v>
      </c>
      <c r="H20" s="2" t="s">
        <v>79</v>
      </c>
      <c r="I20" s="3">
        <v>273.01</v>
      </c>
      <c r="J20" s="3">
        <v>0.16</v>
      </c>
      <c r="K20" s="3">
        <v>259.51</v>
      </c>
      <c r="L20" s="3">
        <v>0.21</v>
      </c>
    </row>
    <row r="21" spans="1:12" x14ac:dyDescent="0.35">
      <c r="A21" s="2" t="s">
        <v>35</v>
      </c>
      <c r="B21" s="3">
        <v>47.8</v>
      </c>
      <c r="C21" s="3">
        <v>0</v>
      </c>
      <c r="D21" s="3">
        <v>41.2</v>
      </c>
      <c r="E21" s="3">
        <v>0</v>
      </c>
      <c r="H21" s="2" t="s">
        <v>84</v>
      </c>
      <c r="I21" s="3">
        <v>298.89999999999998</v>
      </c>
      <c r="J21" s="3">
        <v>0.6</v>
      </c>
      <c r="K21" s="3">
        <v>273.01</v>
      </c>
      <c r="L21" s="3">
        <v>0.14000000000000001</v>
      </c>
    </row>
    <row r="22" spans="1:12" x14ac:dyDescent="0.35">
      <c r="A22" s="2" t="s">
        <v>36</v>
      </c>
      <c r="B22" s="3">
        <v>56</v>
      </c>
      <c r="C22" s="3">
        <v>0</v>
      </c>
      <c r="D22" s="3">
        <v>47.8</v>
      </c>
      <c r="E22" s="3">
        <v>0</v>
      </c>
      <c r="H22" s="2" t="s">
        <v>90</v>
      </c>
      <c r="I22" s="3">
        <v>307</v>
      </c>
      <c r="J22" s="3">
        <v>0.1</v>
      </c>
      <c r="K22" s="3">
        <v>298.89999999999998</v>
      </c>
      <c r="L22" s="3">
        <v>0.1</v>
      </c>
    </row>
    <row r="23" spans="1:12" x14ac:dyDescent="0.35">
      <c r="A23" s="2" t="s">
        <v>38</v>
      </c>
      <c r="B23" s="3">
        <v>59.2</v>
      </c>
      <c r="C23" s="3">
        <v>0</v>
      </c>
      <c r="D23" s="3">
        <v>56</v>
      </c>
      <c r="E23" s="3">
        <v>0</v>
      </c>
      <c r="H23" s="2" t="s">
        <v>93</v>
      </c>
      <c r="I23" s="3">
        <v>315.2</v>
      </c>
      <c r="J23" s="3">
        <v>0.2</v>
      </c>
      <c r="K23" s="3">
        <v>307</v>
      </c>
      <c r="L23" s="3">
        <v>0.1</v>
      </c>
    </row>
    <row r="24" spans="1:12" x14ac:dyDescent="0.35">
      <c r="A24" s="2" t="s">
        <v>39</v>
      </c>
      <c r="B24" s="3">
        <v>61.6</v>
      </c>
      <c r="C24" s="3">
        <v>0</v>
      </c>
      <c r="D24" s="3">
        <v>59.2</v>
      </c>
      <c r="E24" s="3">
        <v>0</v>
      </c>
      <c r="H24" s="2" t="s">
        <v>95</v>
      </c>
      <c r="I24" s="3">
        <v>323.2</v>
      </c>
      <c r="J24" s="3">
        <v>0.4</v>
      </c>
      <c r="K24" s="3">
        <v>315.2</v>
      </c>
      <c r="L24" s="3">
        <v>0.2</v>
      </c>
    </row>
    <row r="25" spans="1:12" x14ac:dyDescent="0.35">
      <c r="A25" s="2" t="s">
        <v>40</v>
      </c>
      <c r="B25" s="3">
        <v>66</v>
      </c>
      <c r="C25" s="3">
        <v>0</v>
      </c>
      <c r="D25" s="3">
        <v>61.6</v>
      </c>
      <c r="E25" s="3">
        <v>0</v>
      </c>
      <c r="H25" s="2" t="s">
        <v>97</v>
      </c>
      <c r="I25" s="3">
        <v>330.9</v>
      </c>
      <c r="J25" s="3">
        <v>0.2</v>
      </c>
      <c r="K25" s="3">
        <v>323.2</v>
      </c>
      <c r="L25" s="3">
        <v>0.4</v>
      </c>
    </row>
    <row r="26" spans="1:12" x14ac:dyDescent="0.35">
      <c r="A26" s="2" t="s">
        <v>42</v>
      </c>
      <c r="B26" s="3">
        <v>72.099999999999994</v>
      </c>
      <c r="C26" s="3">
        <v>0.2</v>
      </c>
      <c r="D26" s="3">
        <v>66</v>
      </c>
      <c r="E26" s="3">
        <v>0</v>
      </c>
      <c r="H26" s="2" t="s">
        <v>99</v>
      </c>
      <c r="I26" s="3">
        <v>346.7</v>
      </c>
      <c r="J26" s="3">
        <v>0.4</v>
      </c>
      <c r="K26" s="3">
        <v>330.9</v>
      </c>
      <c r="L26" s="3">
        <v>0.2</v>
      </c>
    </row>
    <row r="27" spans="1:12" x14ac:dyDescent="0.35">
      <c r="A27" s="2" t="s">
        <v>43</v>
      </c>
      <c r="B27" s="3">
        <v>83.6</v>
      </c>
      <c r="C27" s="3">
        <v>0.2</v>
      </c>
      <c r="D27" s="3">
        <v>72.099999999999994</v>
      </c>
      <c r="E27" s="3">
        <v>0.2</v>
      </c>
      <c r="H27" s="2" t="s">
        <v>101</v>
      </c>
      <c r="I27" s="3">
        <v>358.9</v>
      </c>
      <c r="J27" s="3">
        <v>0.4</v>
      </c>
      <c r="K27" s="3">
        <v>346.7</v>
      </c>
      <c r="L27" s="3">
        <v>0.4</v>
      </c>
    </row>
    <row r="28" spans="1:12" x14ac:dyDescent="0.35">
      <c r="A28" s="2" t="s">
        <v>44</v>
      </c>
      <c r="B28" s="3">
        <v>86.3</v>
      </c>
      <c r="C28" s="3">
        <v>0.5</v>
      </c>
      <c r="D28" s="3">
        <v>83.6</v>
      </c>
      <c r="E28" s="3">
        <v>0.2</v>
      </c>
      <c r="H28" s="2" t="s">
        <v>184</v>
      </c>
      <c r="I28" s="3">
        <v>382.7</v>
      </c>
      <c r="J28" s="3">
        <v>1.6</v>
      </c>
      <c r="K28" s="3">
        <v>358.9</v>
      </c>
      <c r="L28" s="3">
        <v>0.4</v>
      </c>
    </row>
    <row r="29" spans="1:12" x14ac:dyDescent="0.35">
      <c r="A29" s="2" t="s">
        <v>45</v>
      </c>
      <c r="B29" s="3">
        <v>89.8</v>
      </c>
      <c r="C29" s="3">
        <v>0.3</v>
      </c>
      <c r="D29" s="3">
        <v>86.3</v>
      </c>
      <c r="E29" s="3">
        <v>0.5</v>
      </c>
      <c r="H29" s="2" t="s">
        <v>179</v>
      </c>
      <c r="I29" s="3">
        <v>393.3</v>
      </c>
      <c r="J29" s="3">
        <v>1.2</v>
      </c>
      <c r="K29" s="3">
        <v>382.7</v>
      </c>
      <c r="L29" s="3">
        <v>0.8</v>
      </c>
    </row>
    <row r="30" spans="1:12" x14ac:dyDescent="0.35">
      <c r="A30" s="2" t="s">
        <v>46</v>
      </c>
      <c r="B30" s="3">
        <v>93.9</v>
      </c>
      <c r="C30" s="3">
        <v>0</v>
      </c>
      <c r="D30" s="3">
        <v>89.8</v>
      </c>
      <c r="E30" s="3">
        <v>0.3</v>
      </c>
      <c r="H30" s="2" t="s">
        <v>175</v>
      </c>
      <c r="I30" s="3">
        <v>419.2</v>
      </c>
      <c r="J30" s="3">
        <v>3.2</v>
      </c>
      <c r="K30" s="3">
        <v>393.3</v>
      </c>
      <c r="L30" s="3">
        <v>1.2</v>
      </c>
    </row>
    <row r="31" spans="1:12" x14ac:dyDescent="0.35">
      <c r="A31" s="2" t="s">
        <v>47</v>
      </c>
      <c r="B31" s="3">
        <v>100.5</v>
      </c>
      <c r="C31" s="3">
        <v>0</v>
      </c>
      <c r="D31" s="3">
        <v>93.9</v>
      </c>
      <c r="E31" s="3">
        <v>0</v>
      </c>
      <c r="H31" s="2" t="s">
        <v>112</v>
      </c>
      <c r="I31" s="3">
        <v>423</v>
      </c>
      <c r="J31" s="3">
        <v>2.2999999999999998</v>
      </c>
      <c r="K31" s="3">
        <v>419.2</v>
      </c>
      <c r="L31" s="3">
        <v>3.2</v>
      </c>
    </row>
    <row r="32" spans="1:12" x14ac:dyDescent="0.35">
      <c r="A32" s="2" t="s">
        <v>49</v>
      </c>
      <c r="B32" s="3">
        <v>113</v>
      </c>
      <c r="C32" s="3">
        <v>0</v>
      </c>
      <c r="D32" s="3">
        <v>100.5</v>
      </c>
      <c r="E32" s="3">
        <v>0</v>
      </c>
      <c r="H32" s="2" t="s">
        <v>114</v>
      </c>
      <c r="I32" s="3">
        <v>427.4</v>
      </c>
      <c r="J32" s="3">
        <v>0.9</v>
      </c>
      <c r="K32" s="3">
        <v>423</v>
      </c>
      <c r="L32" s="3">
        <v>0.9</v>
      </c>
    </row>
    <row r="33" spans="1:12" x14ac:dyDescent="0.35">
      <c r="A33" s="2" t="s">
        <v>50</v>
      </c>
      <c r="B33" s="3">
        <v>121.4</v>
      </c>
      <c r="C33" s="3">
        <v>0</v>
      </c>
      <c r="D33" s="3">
        <v>113</v>
      </c>
      <c r="E33" s="3">
        <v>0</v>
      </c>
      <c r="H33" s="2" t="s">
        <v>117</v>
      </c>
      <c r="I33" s="3">
        <v>433.4</v>
      </c>
      <c r="J33" s="3">
        <v>0.8</v>
      </c>
      <c r="K33" s="3">
        <v>427.4</v>
      </c>
      <c r="L33" s="3">
        <v>0.5</v>
      </c>
    </row>
    <row r="34" spans="1:12" x14ac:dyDescent="0.35">
      <c r="A34" s="2" t="s">
        <v>51</v>
      </c>
      <c r="B34" s="3">
        <v>129.4</v>
      </c>
      <c r="C34" s="3">
        <v>0</v>
      </c>
      <c r="D34" s="3">
        <v>121.4</v>
      </c>
      <c r="E34" s="3">
        <v>0</v>
      </c>
      <c r="H34" s="2" t="s">
        <v>120</v>
      </c>
      <c r="I34" s="3">
        <v>443.8</v>
      </c>
      <c r="J34" s="3">
        <v>1.5</v>
      </c>
      <c r="K34" s="3">
        <v>433.4</v>
      </c>
      <c r="L34" s="3">
        <v>0.8</v>
      </c>
    </row>
    <row r="35" spans="1:12" x14ac:dyDescent="0.35">
      <c r="A35" s="2" t="s">
        <v>52</v>
      </c>
      <c r="B35" s="3">
        <v>132.6</v>
      </c>
      <c r="C35" s="3">
        <v>0</v>
      </c>
      <c r="D35" s="3">
        <v>129.4</v>
      </c>
      <c r="E35" s="3">
        <v>0</v>
      </c>
      <c r="H35" s="2" t="s">
        <v>186</v>
      </c>
      <c r="I35" s="3">
        <v>458.4</v>
      </c>
      <c r="J35" s="3">
        <v>1.4</v>
      </c>
      <c r="K35" s="3">
        <v>443.8</v>
      </c>
      <c r="L35" s="3">
        <v>0.7</v>
      </c>
    </row>
    <row r="36" spans="1:12" x14ac:dyDescent="0.35">
      <c r="A36" s="2" t="s">
        <v>53</v>
      </c>
      <c r="B36" s="3">
        <v>145</v>
      </c>
      <c r="C36" s="3">
        <v>0</v>
      </c>
      <c r="D36" s="3">
        <v>132.6</v>
      </c>
      <c r="E36" s="3">
        <v>0</v>
      </c>
      <c r="H36" s="2" t="s">
        <v>181</v>
      </c>
      <c r="I36" s="3">
        <v>470</v>
      </c>
      <c r="J36" s="3">
        <v>1.4</v>
      </c>
      <c r="K36" s="3">
        <v>458.4</v>
      </c>
      <c r="L36" s="3">
        <v>0.9</v>
      </c>
    </row>
    <row r="37" spans="1:12" x14ac:dyDescent="0.35">
      <c r="A37" s="2" t="s">
        <v>55</v>
      </c>
      <c r="B37" s="3">
        <v>152.1</v>
      </c>
      <c r="C37" s="3">
        <v>0.9</v>
      </c>
      <c r="D37" s="3">
        <v>145</v>
      </c>
      <c r="E37" s="3">
        <v>0</v>
      </c>
      <c r="H37" s="2" t="s">
        <v>177</v>
      </c>
      <c r="I37" s="3">
        <v>485.4</v>
      </c>
      <c r="J37" s="3">
        <v>1.9</v>
      </c>
      <c r="K37" s="3">
        <v>470</v>
      </c>
      <c r="L37" s="3">
        <v>1.4</v>
      </c>
    </row>
    <row r="38" spans="1:12" x14ac:dyDescent="0.35">
      <c r="A38" s="2" t="s">
        <v>56</v>
      </c>
      <c r="B38" s="3">
        <v>157.30000000000001</v>
      </c>
      <c r="C38" s="3">
        <v>1</v>
      </c>
      <c r="D38" s="3">
        <v>152.1</v>
      </c>
      <c r="E38" s="3">
        <v>0.9</v>
      </c>
      <c r="H38" s="2" t="s">
        <v>133</v>
      </c>
      <c r="I38" s="3">
        <v>497</v>
      </c>
      <c r="J38" s="3">
        <v>0</v>
      </c>
      <c r="K38" s="3">
        <v>485.4</v>
      </c>
      <c r="L38" s="3">
        <v>0</v>
      </c>
    </row>
    <row r="39" spans="1:12" x14ac:dyDescent="0.35">
      <c r="A39" s="2" t="s">
        <v>57</v>
      </c>
      <c r="B39" s="3">
        <v>163.5</v>
      </c>
      <c r="C39" s="3">
        <v>1</v>
      </c>
      <c r="D39" s="3">
        <v>157.30000000000001</v>
      </c>
      <c r="E39" s="3">
        <v>1</v>
      </c>
      <c r="H39" s="2" t="s">
        <v>137</v>
      </c>
      <c r="I39" s="3">
        <v>509</v>
      </c>
      <c r="J39" s="3">
        <v>0</v>
      </c>
      <c r="K39" s="3">
        <v>497</v>
      </c>
      <c r="L39" s="3">
        <v>0</v>
      </c>
    </row>
    <row r="40" spans="1:12" x14ac:dyDescent="0.35">
      <c r="A40" s="2" t="s">
        <v>59</v>
      </c>
      <c r="B40" s="3">
        <v>166.1</v>
      </c>
      <c r="C40" s="3">
        <v>1.2</v>
      </c>
      <c r="D40" s="3">
        <v>163.5</v>
      </c>
      <c r="E40" s="3">
        <v>1</v>
      </c>
      <c r="H40" s="2" t="s">
        <v>141</v>
      </c>
      <c r="I40" s="3">
        <v>521</v>
      </c>
      <c r="J40" s="3">
        <v>0</v>
      </c>
      <c r="K40" s="3">
        <v>509</v>
      </c>
      <c r="L40" s="3">
        <v>0</v>
      </c>
    </row>
    <row r="41" spans="1:12" x14ac:dyDescent="0.35">
      <c r="A41" s="2" t="s">
        <v>60</v>
      </c>
      <c r="B41" s="3">
        <v>168.3</v>
      </c>
      <c r="C41" s="3">
        <v>1.3</v>
      </c>
      <c r="D41" s="3">
        <v>166.1</v>
      </c>
      <c r="E41" s="3">
        <v>1.2</v>
      </c>
      <c r="H41" s="2" t="s">
        <v>144</v>
      </c>
      <c r="I41" s="3">
        <v>538.79999999999995</v>
      </c>
      <c r="J41" s="3">
        <v>0.2</v>
      </c>
      <c r="K41" s="3">
        <v>521</v>
      </c>
      <c r="L41" s="3">
        <v>0</v>
      </c>
    </row>
    <row r="42" spans="1:12" x14ac:dyDescent="0.35">
      <c r="A42" s="2" t="s">
        <v>61</v>
      </c>
      <c r="B42" s="3">
        <v>170.3</v>
      </c>
      <c r="C42" s="3">
        <v>1.4</v>
      </c>
      <c r="D42" s="3">
        <v>168.3</v>
      </c>
      <c r="E42" s="3">
        <v>1.3</v>
      </c>
      <c r="H42" s="2" t="s">
        <v>148</v>
      </c>
      <c r="I42" s="3">
        <v>1000</v>
      </c>
      <c r="J42" s="3">
        <v>0</v>
      </c>
      <c r="K42" s="3">
        <v>538.79999999999995</v>
      </c>
      <c r="L42" s="3">
        <v>0</v>
      </c>
    </row>
    <row r="43" spans="1:12" x14ac:dyDescent="0.35">
      <c r="A43" s="2" t="s">
        <v>62</v>
      </c>
      <c r="B43" s="3">
        <v>174.1</v>
      </c>
      <c r="C43" s="3">
        <v>1</v>
      </c>
      <c r="D43" s="3">
        <v>170.3</v>
      </c>
      <c r="E43" s="3">
        <v>1.4</v>
      </c>
      <c r="H43" s="2" t="s">
        <v>152</v>
      </c>
      <c r="I43" s="3">
        <v>1600</v>
      </c>
      <c r="J43" s="3">
        <v>0</v>
      </c>
      <c r="K43" s="3">
        <v>1000</v>
      </c>
      <c r="L43" s="3">
        <v>0</v>
      </c>
    </row>
    <row r="44" spans="1:12" x14ac:dyDescent="0.35">
      <c r="A44" s="2" t="s">
        <v>63</v>
      </c>
      <c r="B44" s="3">
        <v>182.7</v>
      </c>
      <c r="C44" s="3">
        <v>0.7</v>
      </c>
      <c r="D44" s="3">
        <v>174.1</v>
      </c>
      <c r="E44" s="3">
        <v>1</v>
      </c>
      <c r="H44" s="2" t="s">
        <v>156</v>
      </c>
      <c r="I44" s="3">
        <v>2500</v>
      </c>
      <c r="J44" s="3">
        <v>0</v>
      </c>
      <c r="K44" s="3">
        <v>1600</v>
      </c>
      <c r="L44" s="3">
        <v>0</v>
      </c>
    </row>
    <row r="45" spans="1:12" x14ac:dyDescent="0.35">
      <c r="A45" s="2" t="s">
        <v>64</v>
      </c>
      <c r="B45" s="3">
        <v>190.8</v>
      </c>
      <c r="C45" s="3">
        <v>1</v>
      </c>
      <c r="D45" s="3">
        <v>182.7</v>
      </c>
      <c r="E45" s="3">
        <v>0.7</v>
      </c>
      <c r="H45" s="2" t="s">
        <v>162</v>
      </c>
      <c r="I45" s="3">
        <v>2800</v>
      </c>
      <c r="J45" s="3">
        <v>0</v>
      </c>
      <c r="K45" s="3">
        <v>2500</v>
      </c>
      <c r="L45" s="3">
        <v>0</v>
      </c>
    </row>
    <row r="46" spans="1:12" x14ac:dyDescent="0.35">
      <c r="A46" s="2" t="s">
        <v>65</v>
      </c>
      <c r="B46" s="3">
        <v>199.3</v>
      </c>
      <c r="C46" s="3">
        <v>0.3</v>
      </c>
      <c r="D46" s="3">
        <v>190.8</v>
      </c>
      <c r="E46" s="3">
        <v>1</v>
      </c>
      <c r="H46" s="2" t="s">
        <v>163</v>
      </c>
      <c r="I46" s="3">
        <v>3200</v>
      </c>
      <c r="J46" s="3">
        <v>0</v>
      </c>
      <c r="K46" s="3">
        <v>2800</v>
      </c>
      <c r="L46" s="3">
        <v>0</v>
      </c>
    </row>
    <row r="47" spans="1:12" x14ac:dyDescent="0.35">
      <c r="A47" s="2" t="s">
        <v>66</v>
      </c>
      <c r="B47" s="3">
        <v>201.3</v>
      </c>
      <c r="C47" s="3">
        <v>0.2</v>
      </c>
      <c r="D47" s="3">
        <v>199.3</v>
      </c>
      <c r="E47" s="3">
        <v>0.3</v>
      </c>
      <c r="H47" s="2" t="s">
        <v>164</v>
      </c>
      <c r="I47" s="3">
        <v>3600</v>
      </c>
      <c r="J47" s="3">
        <v>0</v>
      </c>
      <c r="K47" s="3">
        <v>3200</v>
      </c>
      <c r="L47" s="3">
        <v>0</v>
      </c>
    </row>
    <row r="48" spans="1:12" x14ac:dyDescent="0.35">
      <c r="A48" s="2" t="s">
        <v>68</v>
      </c>
      <c r="B48" s="3">
        <v>208.5</v>
      </c>
      <c r="C48" s="3">
        <v>0</v>
      </c>
      <c r="D48" s="3">
        <v>201.3</v>
      </c>
      <c r="E48" s="3">
        <v>0.2</v>
      </c>
      <c r="H48" s="2" t="s">
        <v>165</v>
      </c>
      <c r="I48" s="3">
        <v>4000</v>
      </c>
      <c r="J48" s="3">
        <v>0</v>
      </c>
      <c r="K48" s="3">
        <v>3600</v>
      </c>
      <c r="L48" s="3">
        <v>0</v>
      </c>
    </row>
    <row r="49" spans="1:12" x14ac:dyDescent="0.35">
      <c r="A49" s="2" t="s">
        <v>69</v>
      </c>
      <c r="B49" s="3">
        <v>227</v>
      </c>
      <c r="C49" s="3">
        <v>0</v>
      </c>
      <c r="D49" s="3">
        <v>208.5</v>
      </c>
      <c r="E49" s="3">
        <v>0</v>
      </c>
      <c r="H49" s="2" t="s">
        <v>166</v>
      </c>
      <c r="I49" s="3">
        <v>4600</v>
      </c>
      <c r="J49" s="3">
        <v>0</v>
      </c>
      <c r="K49" s="3">
        <v>4000</v>
      </c>
      <c r="L49" s="3">
        <v>0</v>
      </c>
    </row>
    <row r="50" spans="1:12" x14ac:dyDescent="0.35">
      <c r="A50" s="2" t="s">
        <v>70</v>
      </c>
      <c r="B50" s="3">
        <v>237</v>
      </c>
      <c r="C50" s="3">
        <v>0</v>
      </c>
      <c r="D50" s="3">
        <v>227</v>
      </c>
      <c r="E50" s="3">
        <v>0</v>
      </c>
      <c r="H50" s="2" t="s">
        <v>169</v>
      </c>
      <c r="I50" s="3">
        <v>4600</v>
      </c>
      <c r="J50" s="3">
        <v>3.2</v>
      </c>
      <c r="K50" s="3">
        <v>0</v>
      </c>
      <c r="L50" s="3">
        <v>0</v>
      </c>
    </row>
    <row r="51" spans="1:12" x14ac:dyDescent="0.35">
      <c r="A51" s="2" t="s">
        <v>71</v>
      </c>
      <c r="B51" s="3">
        <v>242</v>
      </c>
      <c r="C51" s="3">
        <v>0</v>
      </c>
      <c r="D51" s="3">
        <v>237</v>
      </c>
      <c r="E51" s="3">
        <v>0</v>
      </c>
    </row>
    <row r="52" spans="1:12" x14ac:dyDescent="0.35">
      <c r="A52" s="2" t="s">
        <v>72</v>
      </c>
      <c r="B52" s="3">
        <v>247.2</v>
      </c>
      <c r="C52" s="3">
        <v>0</v>
      </c>
      <c r="D52" s="3">
        <v>242</v>
      </c>
      <c r="E52" s="3">
        <v>0</v>
      </c>
    </row>
    <row r="53" spans="1:12" x14ac:dyDescent="0.35">
      <c r="A53" s="2" t="s">
        <v>73</v>
      </c>
      <c r="B53" s="3">
        <v>251.2</v>
      </c>
      <c r="C53" s="3">
        <v>0</v>
      </c>
      <c r="D53" s="3">
        <v>247.2</v>
      </c>
      <c r="E53" s="3">
        <v>0</v>
      </c>
    </row>
    <row r="54" spans="1:12" x14ac:dyDescent="0.35">
      <c r="A54" s="2" t="s">
        <v>74</v>
      </c>
      <c r="B54" s="3">
        <v>251.90199999999999</v>
      </c>
      <c r="C54" s="3">
        <v>2.4E-2</v>
      </c>
      <c r="D54" s="3">
        <v>251.2</v>
      </c>
      <c r="E54" s="3">
        <v>0</v>
      </c>
    </row>
    <row r="55" spans="1:12" x14ac:dyDescent="0.35">
      <c r="A55" s="2" t="s">
        <v>77</v>
      </c>
      <c r="B55" s="3">
        <v>254.14</v>
      </c>
      <c r="C55" s="3">
        <v>7.0000000000000007E-2</v>
      </c>
      <c r="D55" s="3">
        <v>251.90199999999999</v>
      </c>
      <c r="E55" s="3">
        <v>2.4E-2</v>
      </c>
    </row>
    <row r="56" spans="1:12" x14ac:dyDescent="0.35">
      <c r="A56" s="2" t="s">
        <v>78</v>
      </c>
      <c r="B56" s="3">
        <v>259.51</v>
      </c>
      <c r="C56" s="3">
        <v>0.21</v>
      </c>
      <c r="D56" s="3">
        <v>254.14</v>
      </c>
      <c r="E56" s="3">
        <v>7.0000000000000007E-2</v>
      </c>
    </row>
    <row r="57" spans="1:12" x14ac:dyDescent="0.35">
      <c r="A57" s="2" t="s">
        <v>80</v>
      </c>
      <c r="B57" s="3">
        <v>264.27999999999997</v>
      </c>
      <c r="C57" s="3">
        <v>0.16</v>
      </c>
      <c r="D57" s="3">
        <v>259.51</v>
      </c>
      <c r="E57" s="3">
        <v>0.21</v>
      </c>
    </row>
    <row r="58" spans="1:12" x14ac:dyDescent="0.35">
      <c r="A58" s="2" t="s">
        <v>82</v>
      </c>
      <c r="B58" s="3">
        <v>266.89999999999998</v>
      </c>
      <c r="C58" s="3">
        <v>0.4</v>
      </c>
      <c r="D58" s="3">
        <v>264.27999999999997</v>
      </c>
      <c r="E58" s="3">
        <v>0.16</v>
      </c>
    </row>
    <row r="59" spans="1:12" x14ac:dyDescent="0.35">
      <c r="A59" s="2" t="s">
        <v>83</v>
      </c>
      <c r="B59" s="3">
        <v>273.01</v>
      </c>
      <c r="C59" s="3">
        <v>0.14000000000000001</v>
      </c>
      <c r="D59" s="3">
        <v>266.89999999999998</v>
      </c>
      <c r="E59" s="3">
        <v>0.4</v>
      </c>
    </row>
    <row r="60" spans="1:12" x14ac:dyDescent="0.35">
      <c r="A60" s="2" t="s">
        <v>85</v>
      </c>
      <c r="B60" s="3">
        <v>283.5</v>
      </c>
      <c r="C60" s="3">
        <v>0.6</v>
      </c>
      <c r="D60" s="3">
        <v>273.01</v>
      </c>
      <c r="E60" s="3">
        <v>0.14000000000000001</v>
      </c>
    </row>
    <row r="61" spans="1:12" x14ac:dyDescent="0.35">
      <c r="A61" s="2" t="s">
        <v>86</v>
      </c>
      <c r="B61" s="3">
        <v>290.10000000000002</v>
      </c>
      <c r="C61" s="3">
        <v>0.26</v>
      </c>
      <c r="D61" s="3">
        <v>283.5</v>
      </c>
      <c r="E61" s="3">
        <v>0.6</v>
      </c>
    </row>
    <row r="62" spans="1:12" x14ac:dyDescent="0.35">
      <c r="A62" s="2" t="s">
        <v>87</v>
      </c>
      <c r="B62" s="3">
        <v>293.52</v>
      </c>
      <c r="C62" s="3">
        <v>0.17</v>
      </c>
      <c r="D62" s="3">
        <v>290.10000000000002</v>
      </c>
      <c r="E62" s="3">
        <v>0.26</v>
      </c>
    </row>
    <row r="63" spans="1:12" x14ac:dyDescent="0.35">
      <c r="A63" s="2" t="s">
        <v>88</v>
      </c>
      <c r="B63" s="3">
        <v>298.89999999999998</v>
      </c>
      <c r="C63" s="3">
        <v>0.15</v>
      </c>
      <c r="D63" s="3">
        <v>293.52</v>
      </c>
      <c r="E63" s="3">
        <v>0.17</v>
      </c>
    </row>
    <row r="64" spans="1:12" x14ac:dyDescent="0.35">
      <c r="A64" s="2" t="s">
        <v>91</v>
      </c>
      <c r="B64" s="3">
        <v>303.7</v>
      </c>
      <c r="C64" s="3">
        <v>0.1</v>
      </c>
      <c r="D64" s="3">
        <v>298.89999999999998</v>
      </c>
      <c r="E64" s="3">
        <v>0.15</v>
      </c>
    </row>
    <row r="65" spans="1:5" x14ac:dyDescent="0.35">
      <c r="A65" s="2" t="s">
        <v>92</v>
      </c>
      <c r="B65" s="3">
        <v>307</v>
      </c>
      <c r="C65" s="3">
        <v>0.1</v>
      </c>
      <c r="D65" s="3">
        <v>303.7</v>
      </c>
      <c r="E65" s="3">
        <v>0.1</v>
      </c>
    </row>
    <row r="66" spans="1:5" x14ac:dyDescent="0.35">
      <c r="A66" s="2" t="s">
        <v>94</v>
      </c>
      <c r="B66" s="3">
        <v>315.2</v>
      </c>
      <c r="C66" s="3">
        <v>0.2</v>
      </c>
      <c r="D66" s="3">
        <v>307</v>
      </c>
      <c r="E66" s="3">
        <v>0.1</v>
      </c>
    </row>
    <row r="67" spans="1:5" x14ac:dyDescent="0.35">
      <c r="A67" s="2" t="s">
        <v>96</v>
      </c>
      <c r="B67" s="3">
        <v>323.2</v>
      </c>
      <c r="C67" s="3">
        <v>0.4</v>
      </c>
      <c r="D67" s="3">
        <v>315.2</v>
      </c>
      <c r="E67" s="3">
        <v>0.2</v>
      </c>
    </row>
    <row r="68" spans="1:5" x14ac:dyDescent="0.35">
      <c r="A68" s="2" t="s">
        <v>98</v>
      </c>
      <c r="B68" s="3">
        <v>330.9</v>
      </c>
      <c r="C68" s="3">
        <v>0.2</v>
      </c>
      <c r="D68" s="3">
        <v>323.2</v>
      </c>
      <c r="E68" s="3">
        <v>0.4</v>
      </c>
    </row>
    <row r="69" spans="1:5" x14ac:dyDescent="0.35">
      <c r="A69" s="2" t="s">
        <v>100</v>
      </c>
      <c r="B69" s="3">
        <v>346.7</v>
      </c>
      <c r="C69" s="3">
        <v>0.4</v>
      </c>
      <c r="D69" s="3">
        <v>330.9</v>
      </c>
      <c r="E69" s="3">
        <v>0.2</v>
      </c>
    </row>
    <row r="70" spans="1:5" x14ac:dyDescent="0.35">
      <c r="A70" s="2" t="s">
        <v>102</v>
      </c>
      <c r="B70" s="3">
        <v>358.9</v>
      </c>
      <c r="C70" s="3">
        <v>0.4</v>
      </c>
      <c r="D70" s="3">
        <v>346.7</v>
      </c>
      <c r="E70" s="3">
        <v>0.4</v>
      </c>
    </row>
    <row r="71" spans="1:5" x14ac:dyDescent="0.35">
      <c r="A71" s="2" t="s">
        <v>104</v>
      </c>
      <c r="B71" s="3">
        <v>372.2</v>
      </c>
      <c r="C71" s="3">
        <v>1.6</v>
      </c>
      <c r="D71" s="3">
        <v>358.9</v>
      </c>
      <c r="E71" s="3">
        <v>0.4</v>
      </c>
    </row>
    <row r="72" spans="1:5" x14ac:dyDescent="0.35">
      <c r="A72" s="2" t="s">
        <v>105</v>
      </c>
      <c r="B72" s="3">
        <v>382.7</v>
      </c>
      <c r="C72" s="3">
        <v>1.6</v>
      </c>
      <c r="D72" s="3">
        <v>372.2</v>
      </c>
      <c r="E72" s="3">
        <v>1.6</v>
      </c>
    </row>
    <row r="73" spans="1:5" x14ac:dyDescent="0.35">
      <c r="A73" s="2" t="s">
        <v>106</v>
      </c>
      <c r="B73" s="3">
        <v>387.7</v>
      </c>
      <c r="C73" s="3">
        <v>0.8</v>
      </c>
      <c r="D73" s="3">
        <v>382.7</v>
      </c>
      <c r="E73" s="3">
        <v>1.6</v>
      </c>
    </row>
    <row r="74" spans="1:5" x14ac:dyDescent="0.35">
      <c r="A74" s="2" t="s">
        <v>107</v>
      </c>
      <c r="B74" s="3">
        <v>393.3</v>
      </c>
      <c r="C74" s="3">
        <v>1.2</v>
      </c>
      <c r="D74" s="3">
        <v>387.7</v>
      </c>
      <c r="E74" s="3">
        <v>0.8</v>
      </c>
    </row>
    <row r="75" spans="1:5" x14ac:dyDescent="0.35">
      <c r="A75" s="2" t="s">
        <v>108</v>
      </c>
      <c r="B75" s="3">
        <v>407.6</v>
      </c>
      <c r="C75" s="3">
        <v>2.6</v>
      </c>
      <c r="D75" s="3">
        <v>393.3</v>
      </c>
      <c r="E75" s="3">
        <v>1.2</v>
      </c>
    </row>
    <row r="76" spans="1:5" x14ac:dyDescent="0.35">
      <c r="A76" s="2" t="s">
        <v>109</v>
      </c>
      <c r="B76" s="3">
        <v>410.8</v>
      </c>
      <c r="C76" s="3">
        <v>2.8</v>
      </c>
      <c r="D76" s="3">
        <v>407.6</v>
      </c>
      <c r="E76" s="3">
        <v>2.6</v>
      </c>
    </row>
    <row r="77" spans="1:5" x14ac:dyDescent="0.35">
      <c r="A77" s="2" t="s">
        <v>110</v>
      </c>
      <c r="B77" s="3">
        <v>419.2</v>
      </c>
      <c r="C77" s="3">
        <v>3.2</v>
      </c>
      <c r="D77" s="3">
        <v>410.8</v>
      </c>
      <c r="E77" s="3">
        <v>2.8</v>
      </c>
    </row>
    <row r="78" spans="1:5" x14ac:dyDescent="0.35">
      <c r="A78" s="2" t="s">
        <v>113</v>
      </c>
      <c r="B78" s="3">
        <v>423</v>
      </c>
      <c r="C78" s="3">
        <v>2.2999999999999998</v>
      </c>
      <c r="D78" s="3">
        <v>419.2</v>
      </c>
      <c r="E78" s="3">
        <v>3.2</v>
      </c>
    </row>
    <row r="79" spans="1:5" x14ac:dyDescent="0.35">
      <c r="A79" s="2" t="s">
        <v>115</v>
      </c>
      <c r="B79" s="3">
        <v>425.6</v>
      </c>
      <c r="C79" s="3">
        <v>0.9</v>
      </c>
      <c r="D79" s="3">
        <v>423</v>
      </c>
      <c r="E79" s="3">
        <v>2.2999999999999998</v>
      </c>
    </row>
    <row r="80" spans="1:5" x14ac:dyDescent="0.35">
      <c r="A80" s="2" t="s">
        <v>116</v>
      </c>
      <c r="B80" s="3">
        <v>427.4</v>
      </c>
      <c r="C80" s="3">
        <v>0.5</v>
      </c>
      <c r="D80" s="3">
        <v>425.6</v>
      </c>
      <c r="E80" s="3">
        <v>0.9</v>
      </c>
    </row>
    <row r="81" spans="1:5" x14ac:dyDescent="0.35">
      <c r="A81" s="2" t="s">
        <v>118</v>
      </c>
      <c r="B81" s="3">
        <v>430.5</v>
      </c>
      <c r="C81" s="3">
        <v>0.7</v>
      </c>
      <c r="D81" s="3">
        <v>427.4</v>
      </c>
      <c r="E81" s="3">
        <v>0.5</v>
      </c>
    </row>
    <row r="82" spans="1:5" x14ac:dyDescent="0.35">
      <c r="A82" s="2" t="s">
        <v>119</v>
      </c>
      <c r="B82" s="3">
        <v>433.4</v>
      </c>
      <c r="C82" s="3">
        <v>0.8</v>
      </c>
      <c r="D82" s="3">
        <v>430.5</v>
      </c>
      <c r="E82" s="3">
        <v>0.7</v>
      </c>
    </row>
    <row r="83" spans="1:5" x14ac:dyDescent="0.35">
      <c r="A83" s="2" t="s">
        <v>121</v>
      </c>
      <c r="B83" s="3">
        <v>438.5</v>
      </c>
      <c r="C83" s="3">
        <v>1.1000000000000001</v>
      </c>
      <c r="D83" s="3">
        <v>433.4</v>
      </c>
      <c r="E83" s="3">
        <v>0.8</v>
      </c>
    </row>
    <row r="84" spans="1:5" x14ac:dyDescent="0.35">
      <c r="A84" s="2" t="s">
        <v>122</v>
      </c>
      <c r="B84" s="3">
        <v>440.8</v>
      </c>
      <c r="C84" s="3">
        <v>1.2</v>
      </c>
      <c r="D84" s="3">
        <v>438.5</v>
      </c>
      <c r="E84" s="3">
        <v>1.1000000000000001</v>
      </c>
    </row>
    <row r="85" spans="1:5" x14ac:dyDescent="0.35">
      <c r="A85" s="2" t="s">
        <v>123</v>
      </c>
      <c r="B85" s="3">
        <v>443.8</v>
      </c>
      <c r="C85" s="3">
        <v>1.5</v>
      </c>
      <c r="D85" s="3">
        <v>440.8</v>
      </c>
      <c r="E85" s="3">
        <v>1.2</v>
      </c>
    </row>
    <row r="86" spans="1:5" x14ac:dyDescent="0.35">
      <c r="A86" s="2" t="s">
        <v>125</v>
      </c>
      <c r="B86" s="3">
        <v>445.2</v>
      </c>
      <c r="C86" s="3">
        <v>1.4</v>
      </c>
      <c r="D86" s="3">
        <v>443.8</v>
      </c>
      <c r="E86" s="3">
        <v>1.5</v>
      </c>
    </row>
    <row r="87" spans="1:5" x14ac:dyDescent="0.35">
      <c r="A87" s="2" t="s">
        <v>126</v>
      </c>
      <c r="B87" s="3">
        <v>453</v>
      </c>
      <c r="C87" s="3">
        <v>0.7</v>
      </c>
      <c r="D87" s="3">
        <v>445.2</v>
      </c>
      <c r="E87" s="3">
        <v>1.4</v>
      </c>
    </row>
    <row r="88" spans="1:5" x14ac:dyDescent="0.35">
      <c r="A88" s="2" t="s">
        <v>127</v>
      </c>
      <c r="B88" s="3">
        <v>458.4</v>
      </c>
      <c r="C88" s="3">
        <v>0.9</v>
      </c>
      <c r="D88" s="3">
        <v>453</v>
      </c>
      <c r="E88" s="3">
        <v>0.7</v>
      </c>
    </row>
    <row r="89" spans="1:5" x14ac:dyDescent="0.35">
      <c r="A89" s="2" t="s">
        <v>128</v>
      </c>
      <c r="B89" s="3">
        <v>467.3</v>
      </c>
      <c r="C89" s="3">
        <v>1.1000000000000001</v>
      </c>
      <c r="D89" s="3">
        <v>458.4</v>
      </c>
      <c r="E89" s="3">
        <v>0.9</v>
      </c>
    </row>
    <row r="90" spans="1:5" x14ac:dyDescent="0.35">
      <c r="A90" s="2" t="s">
        <v>129</v>
      </c>
      <c r="B90" s="3">
        <v>470</v>
      </c>
      <c r="C90" s="3">
        <v>1.4</v>
      </c>
      <c r="D90" s="3">
        <v>467.3</v>
      </c>
      <c r="E90" s="3">
        <v>1.1000000000000001</v>
      </c>
    </row>
    <row r="91" spans="1:5" x14ac:dyDescent="0.35">
      <c r="A91" s="2" t="s">
        <v>130</v>
      </c>
      <c r="B91" s="3">
        <v>477.7</v>
      </c>
      <c r="C91" s="3">
        <v>1.4</v>
      </c>
      <c r="D91" s="3">
        <v>470</v>
      </c>
      <c r="E91" s="3">
        <v>1.4</v>
      </c>
    </row>
    <row r="92" spans="1:5" x14ac:dyDescent="0.35">
      <c r="A92" s="2" t="s">
        <v>131</v>
      </c>
      <c r="B92" s="3">
        <v>485.4</v>
      </c>
      <c r="C92" s="3">
        <v>1.9</v>
      </c>
      <c r="D92" s="3">
        <v>477.7</v>
      </c>
      <c r="E92" s="3">
        <v>1.4</v>
      </c>
    </row>
    <row r="93" spans="1:5" x14ac:dyDescent="0.35">
      <c r="A93" s="2" t="s">
        <v>134</v>
      </c>
      <c r="B93" s="3">
        <v>489.5</v>
      </c>
      <c r="C93" s="3">
        <v>0</v>
      </c>
      <c r="D93" s="3">
        <v>485.4</v>
      </c>
      <c r="E93" s="3">
        <v>1.9</v>
      </c>
    </row>
    <row r="94" spans="1:5" x14ac:dyDescent="0.35">
      <c r="A94" s="2" t="s">
        <v>135</v>
      </c>
      <c r="B94" s="3">
        <v>494</v>
      </c>
      <c r="C94" s="3">
        <v>0</v>
      </c>
      <c r="D94" s="3">
        <v>489.5</v>
      </c>
      <c r="E94" s="3">
        <v>0</v>
      </c>
    </row>
    <row r="95" spans="1:5" x14ac:dyDescent="0.35">
      <c r="A95" s="2" t="s">
        <v>136</v>
      </c>
      <c r="B95" s="3">
        <v>497</v>
      </c>
      <c r="C95" s="3">
        <v>0</v>
      </c>
      <c r="D95" s="3">
        <v>494</v>
      </c>
      <c r="E95" s="3">
        <v>0</v>
      </c>
    </row>
    <row r="96" spans="1:5" x14ac:dyDescent="0.35">
      <c r="A96" s="2" t="s">
        <v>138</v>
      </c>
      <c r="B96" s="3">
        <v>500.5</v>
      </c>
      <c r="C96" s="3">
        <v>0</v>
      </c>
      <c r="D96" s="3">
        <v>497</v>
      </c>
      <c r="E96" s="3">
        <v>0</v>
      </c>
    </row>
    <row r="97" spans="1:5" x14ac:dyDescent="0.35">
      <c r="A97" s="2" t="s">
        <v>139</v>
      </c>
      <c r="B97" s="3">
        <v>504.5</v>
      </c>
      <c r="C97" s="3">
        <v>0</v>
      </c>
      <c r="D97" s="3">
        <v>500.5</v>
      </c>
      <c r="E97" s="3">
        <v>0</v>
      </c>
    </row>
    <row r="98" spans="1:5" x14ac:dyDescent="0.35">
      <c r="A98" s="2" t="s">
        <v>140</v>
      </c>
      <c r="B98" s="3">
        <v>509</v>
      </c>
      <c r="C98" s="3">
        <v>0</v>
      </c>
      <c r="D98" s="3">
        <v>504.5</v>
      </c>
      <c r="E98" s="3">
        <v>0</v>
      </c>
    </row>
    <row r="99" spans="1:5" x14ac:dyDescent="0.35">
      <c r="A99" s="2" t="s">
        <v>142</v>
      </c>
      <c r="B99" s="3">
        <v>514</v>
      </c>
      <c r="C99" s="3">
        <v>0</v>
      </c>
      <c r="D99" s="3">
        <v>509</v>
      </c>
      <c r="E99" s="3">
        <v>0</v>
      </c>
    </row>
    <row r="100" spans="1:5" x14ac:dyDescent="0.35">
      <c r="A100" s="2" t="s">
        <v>143</v>
      </c>
      <c r="B100" s="3">
        <v>521</v>
      </c>
      <c r="C100" s="3">
        <v>0</v>
      </c>
      <c r="D100" s="3">
        <v>514</v>
      </c>
      <c r="E100" s="3">
        <v>0</v>
      </c>
    </row>
    <row r="101" spans="1:5" x14ac:dyDescent="0.35">
      <c r="A101" s="2" t="s">
        <v>145</v>
      </c>
      <c r="B101" s="3">
        <v>529</v>
      </c>
      <c r="C101" s="3">
        <v>0</v>
      </c>
      <c r="D101" s="3">
        <v>521</v>
      </c>
      <c r="E101" s="3">
        <v>0</v>
      </c>
    </row>
    <row r="102" spans="1:5" x14ac:dyDescent="0.35">
      <c r="A102" s="2" t="s">
        <v>146</v>
      </c>
      <c r="B102" s="3">
        <v>538.79999999999995</v>
      </c>
      <c r="C102" s="3">
        <v>0.2</v>
      </c>
      <c r="D102" s="3">
        <v>529</v>
      </c>
      <c r="E102" s="3">
        <v>0</v>
      </c>
    </row>
    <row r="103" spans="1:5" x14ac:dyDescent="0.35">
      <c r="A103" s="2" t="s">
        <v>149</v>
      </c>
      <c r="B103" s="3">
        <v>635</v>
      </c>
      <c r="C103" s="3">
        <v>0</v>
      </c>
      <c r="D103" s="3">
        <v>538.79999999999995</v>
      </c>
      <c r="E103" s="3">
        <v>0.2</v>
      </c>
    </row>
    <row r="104" spans="1:5" x14ac:dyDescent="0.35">
      <c r="A104" s="2" t="s">
        <v>150</v>
      </c>
      <c r="B104" s="3">
        <v>720</v>
      </c>
      <c r="C104" s="3">
        <v>0</v>
      </c>
      <c r="D104" s="3">
        <v>635</v>
      </c>
      <c r="E104" s="3">
        <v>0</v>
      </c>
    </row>
    <row r="105" spans="1:5" x14ac:dyDescent="0.35">
      <c r="A105" s="2" t="s">
        <v>151</v>
      </c>
      <c r="B105" s="3">
        <v>1000</v>
      </c>
      <c r="C105" s="3">
        <v>0</v>
      </c>
      <c r="D105" s="3">
        <v>720</v>
      </c>
      <c r="E105" s="3">
        <v>0</v>
      </c>
    </row>
    <row r="106" spans="1:5" x14ac:dyDescent="0.35">
      <c r="A106" s="2" t="s">
        <v>153</v>
      </c>
      <c r="B106" s="3">
        <v>1200</v>
      </c>
      <c r="C106" s="3">
        <v>0</v>
      </c>
      <c r="D106" s="3">
        <v>1000</v>
      </c>
      <c r="E106" s="3">
        <v>0</v>
      </c>
    </row>
    <row r="107" spans="1:5" x14ac:dyDescent="0.35">
      <c r="A107" s="2" t="s">
        <v>154</v>
      </c>
      <c r="B107" s="3">
        <v>1400</v>
      </c>
      <c r="C107" s="3">
        <v>0</v>
      </c>
      <c r="D107" s="3">
        <v>1200</v>
      </c>
      <c r="E107" s="3">
        <v>0</v>
      </c>
    </row>
    <row r="108" spans="1:5" x14ac:dyDescent="0.35">
      <c r="A108" s="2" t="s">
        <v>155</v>
      </c>
      <c r="B108" s="3">
        <v>1600</v>
      </c>
      <c r="C108" s="3">
        <v>0</v>
      </c>
      <c r="D108" s="3">
        <v>1400</v>
      </c>
      <c r="E108" s="3">
        <v>0</v>
      </c>
    </row>
    <row r="109" spans="1:5" x14ac:dyDescent="0.35">
      <c r="A109" s="2" t="s">
        <v>157</v>
      </c>
      <c r="B109" s="3">
        <v>1800</v>
      </c>
      <c r="C109" s="3">
        <v>0</v>
      </c>
      <c r="D109" s="3">
        <v>1600</v>
      </c>
      <c r="E109" s="3">
        <v>0</v>
      </c>
    </row>
    <row r="110" spans="1:5" x14ac:dyDescent="0.35">
      <c r="A110" s="2" t="s">
        <v>158</v>
      </c>
      <c r="B110" s="3">
        <v>2050</v>
      </c>
      <c r="C110" s="3">
        <v>0</v>
      </c>
      <c r="D110" s="3">
        <v>1800</v>
      </c>
      <c r="E110" s="3">
        <v>0</v>
      </c>
    </row>
    <row r="111" spans="1:5" x14ac:dyDescent="0.35">
      <c r="A111" s="2" t="s">
        <v>159</v>
      </c>
      <c r="B111" s="3">
        <v>2300</v>
      </c>
      <c r="C111" s="3">
        <v>0</v>
      </c>
      <c r="D111" s="3">
        <v>2050</v>
      </c>
      <c r="E111" s="3">
        <v>0</v>
      </c>
    </row>
    <row r="112" spans="1:5" x14ac:dyDescent="0.35">
      <c r="A112" s="2" t="s">
        <v>160</v>
      </c>
      <c r="B112" s="3">
        <v>2500</v>
      </c>
      <c r="C112" s="3">
        <v>0</v>
      </c>
      <c r="D112" s="3">
        <v>2300</v>
      </c>
      <c r="E112" s="3">
        <v>0</v>
      </c>
    </row>
    <row r="113" spans="1:5" x14ac:dyDescent="0.35">
      <c r="A113" s="2" t="s">
        <v>168</v>
      </c>
      <c r="B113" s="3">
        <v>4000</v>
      </c>
      <c r="C113" s="3">
        <v>0</v>
      </c>
      <c r="D113" s="3">
        <v>2500</v>
      </c>
      <c r="E113" s="3">
        <v>0</v>
      </c>
    </row>
    <row r="114" spans="1:5" x14ac:dyDescent="0.35">
      <c r="A114" s="2" t="s">
        <v>166</v>
      </c>
      <c r="B114" s="3">
        <v>4600</v>
      </c>
      <c r="C114" s="3">
        <v>0</v>
      </c>
      <c r="D114" s="3">
        <v>4000</v>
      </c>
      <c r="E114" s="3">
        <v>0</v>
      </c>
    </row>
    <row r="115" spans="1:5" x14ac:dyDescent="0.35">
      <c r="A115" s="2" t="s">
        <v>169</v>
      </c>
      <c r="B115" s="3">
        <v>4600</v>
      </c>
      <c r="C115" s="3">
        <v>3.2</v>
      </c>
      <c r="D115" s="3">
        <v>0</v>
      </c>
      <c r="E115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D24" sqref="D24"/>
    </sheetView>
  </sheetViews>
  <sheetFormatPr defaultRowHeight="14.5" x14ac:dyDescent="0.35"/>
  <cols>
    <col min="1" max="1" width="13.6328125" bestFit="1" customWidth="1"/>
    <col min="2" max="2" width="16.453125" bestFit="1" customWidth="1"/>
    <col min="3" max="3" width="22.36328125" bestFit="1" customWidth="1"/>
    <col min="4" max="4" width="16.08984375" bestFit="1" customWidth="1"/>
    <col min="5" max="5" width="22.08984375" bestFit="1" customWidth="1"/>
  </cols>
  <sheetData>
    <row r="1" spans="1:5" x14ac:dyDescent="0.35">
      <c r="A1" t="s">
        <v>167</v>
      </c>
      <c r="B1" t="s">
        <v>170</v>
      </c>
      <c r="C1" t="s">
        <v>171</v>
      </c>
      <c r="D1" t="s">
        <v>188</v>
      </c>
      <c r="E1" t="s">
        <v>189</v>
      </c>
    </row>
    <row r="2" spans="1:5" x14ac:dyDescent="0.35">
      <c r="A2" t="s">
        <v>9</v>
      </c>
      <c r="B2">
        <v>4.1999999999999997E-3</v>
      </c>
      <c r="C2">
        <v>0</v>
      </c>
      <c r="D2">
        <v>0</v>
      </c>
      <c r="E2">
        <v>0</v>
      </c>
    </row>
    <row r="3" spans="1:5" x14ac:dyDescent="0.35">
      <c r="A3" t="s">
        <v>10</v>
      </c>
      <c r="B3">
        <v>8.2000000000000007E-3</v>
      </c>
      <c r="C3">
        <v>0</v>
      </c>
      <c r="D3">
        <v>4.1999999999999997E-3</v>
      </c>
      <c r="E3">
        <v>0</v>
      </c>
    </row>
    <row r="4" spans="1:5" x14ac:dyDescent="0.35">
      <c r="A4" t="s">
        <v>11</v>
      </c>
      <c r="B4">
        <v>1.17E-2</v>
      </c>
      <c r="C4">
        <v>0</v>
      </c>
      <c r="D4">
        <v>8.2000000000000007E-3</v>
      </c>
      <c r="E4">
        <v>0</v>
      </c>
    </row>
    <row r="5" spans="1:5" x14ac:dyDescent="0.35">
      <c r="A5" t="s">
        <v>13</v>
      </c>
      <c r="B5">
        <v>0.129</v>
      </c>
      <c r="C5">
        <v>0</v>
      </c>
      <c r="D5">
        <v>1.17E-2</v>
      </c>
      <c r="E5">
        <v>0</v>
      </c>
    </row>
    <row r="6" spans="1:5" x14ac:dyDescent="0.35">
      <c r="A6" t="s">
        <v>14</v>
      </c>
      <c r="B6">
        <v>0.77400000000000002</v>
      </c>
      <c r="C6">
        <v>0</v>
      </c>
      <c r="D6">
        <v>0.129</v>
      </c>
      <c r="E6">
        <v>0</v>
      </c>
    </row>
    <row r="7" spans="1:5" x14ac:dyDescent="0.35">
      <c r="A7" t="s">
        <v>15</v>
      </c>
      <c r="B7">
        <v>1.8</v>
      </c>
      <c r="C7">
        <v>0</v>
      </c>
      <c r="D7">
        <v>0.77400000000000002</v>
      </c>
      <c r="E7">
        <v>0</v>
      </c>
    </row>
    <row r="8" spans="1:5" x14ac:dyDescent="0.35">
      <c r="A8" t="s">
        <v>16</v>
      </c>
      <c r="B8">
        <v>2.58</v>
      </c>
      <c r="C8">
        <v>0</v>
      </c>
      <c r="D8">
        <v>1.8</v>
      </c>
      <c r="E8">
        <v>0</v>
      </c>
    </row>
    <row r="9" spans="1:5" x14ac:dyDescent="0.35">
      <c r="A9" t="s">
        <v>19</v>
      </c>
      <c r="B9">
        <v>3.6</v>
      </c>
      <c r="C9">
        <v>0</v>
      </c>
      <c r="D9">
        <v>2.58</v>
      </c>
      <c r="E9">
        <v>0</v>
      </c>
    </row>
    <row r="10" spans="1:5" x14ac:dyDescent="0.35">
      <c r="A10" t="s">
        <v>20</v>
      </c>
      <c r="B10">
        <v>5.3330000000000002</v>
      </c>
      <c r="C10">
        <v>0</v>
      </c>
      <c r="D10">
        <v>3.6</v>
      </c>
      <c r="E10">
        <v>0</v>
      </c>
    </row>
    <row r="11" spans="1:5" x14ac:dyDescent="0.35">
      <c r="A11" t="s">
        <v>22</v>
      </c>
      <c r="B11">
        <v>7.2460000000000004</v>
      </c>
      <c r="C11">
        <v>0</v>
      </c>
      <c r="D11">
        <v>5.3330000000000002</v>
      </c>
      <c r="E11">
        <v>0</v>
      </c>
    </row>
    <row r="12" spans="1:5" x14ac:dyDescent="0.35">
      <c r="A12" t="s">
        <v>23</v>
      </c>
      <c r="B12">
        <v>11.63</v>
      </c>
      <c r="C12">
        <v>0</v>
      </c>
      <c r="D12">
        <v>7.2460000000000004</v>
      </c>
      <c r="E12">
        <v>0</v>
      </c>
    </row>
    <row r="13" spans="1:5" x14ac:dyDescent="0.35">
      <c r="A13" t="s">
        <v>24</v>
      </c>
      <c r="B13">
        <v>13.82</v>
      </c>
      <c r="C13">
        <v>0</v>
      </c>
      <c r="D13">
        <v>11.63</v>
      </c>
      <c r="E13">
        <v>0</v>
      </c>
    </row>
    <row r="14" spans="1:5" x14ac:dyDescent="0.35">
      <c r="A14" t="s">
        <v>25</v>
      </c>
      <c r="B14">
        <v>15.97</v>
      </c>
      <c r="C14">
        <v>0</v>
      </c>
      <c r="D14">
        <v>13.82</v>
      </c>
      <c r="E14">
        <v>0</v>
      </c>
    </row>
    <row r="15" spans="1:5" x14ac:dyDescent="0.35">
      <c r="A15" t="s">
        <v>26</v>
      </c>
      <c r="B15">
        <v>20.440000000000001</v>
      </c>
      <c r="C15">
        <v>0</v>
      </c>
      <c r="D15">
        <v>15.97</v>
      </c>
      <c r="E15">
        <v>0</v>
      </c>
    </row>
    <row r="16" spans="1:5" x14ac:dyDescent="0.35">
      <c r="A16" t="s">
        <v>27</v>
      </c>
      <c r="B16">
        <v>23.03</v>
      </c>
      <c r="C16">
        <v>0</v>
      </c>
      <c r="D16">
        <v>20.440000000000001</v>
      </c>
      <c r="E16">
        <v>0</v>
      </c>
    </row>
    <row r="17" spans="1:5" x14ac:dyDescent="0.35">
      <c r="A17" t="s">
        <v>30</v>
      </c>
      <c r="B17">
        <v>27.82</v>
      </c>
      <c r="C17">
        <v>0</v>
      </c>
      <c r="D17">
        <v>23.03</v>
      </c>
      <c r="E17">
        <v>0</v>
      </c>
    </row>
    <row r="18" spans="1:5" x14ac:dyDescent="0.35">
      <c r="A18" t="s">
        <v>31</v>
      </c>
      <c r="B18">
        <v>33.9</v>
      </c>
      <c r="C18">
        <v>0</v>
      </c>
      <c r="D18">
        <v>27.82</v>
      </c>
      <c r="E18">
        <v>0</v>
      </c>
    </row>
    <row r="19" spans="1:5" x14ac:dyDescent="0.35">
      <c r="A19" t="s">
        <v>33</v>
      </c>
      <c r="B19">
        <v>37.71</v>
      </c>
      <c r="C19">
        <v>0</v>
      </c>
      <c r="D19">
        <v>33.9</v>
      </c>
      <c r="E19">
        <v>0</v>
      </c>
    </row>
    <row r="20" spans="1:5" x14ac:dyDescent="0.35">
      <c r="A20" t="s">
        <v>34</v>
      </c>
      <c r="B20">
        <v>41.2</v>
      </c>
      <c r="C20">
        <v>0</v>
      </c>
      <c r="D20">
        <v>37.71</v>
      </c>
      <c r="E20">
        <v>0</v>
      </c>
    </row>
    <row r="21" spans="1:5" x14ac:dyDescent="0.35">
      <c r="A21" t="s">
        <v>35</v>
      </c>
      <c r="B21">
        <v>47.8</v>
      </c>
      <c r="C21">
        <v>0</v>
      </c>
      <c r="D21">
        <v>41.2</v>
      </c>
      <c r="E21">
        <v>0</v>
      </c>
    </row>
    <row r="22" spans="1:5" x14ac:dyDescent="0.35">
      <c r="A22" t="s">
        <v>36</v>
      </c>
      <c r="B22">
        <v>56</v>
      </c>
      <c r="C22">
        <v>0</v>
      </c>
      <c r="D22">
        <v>47.8</v>
      </c>
      <c r="E22">
        <v>0</v>
      </c>
    </row>
    <row r="23" spans="1:5" x14ac:dyDescent="0.35">
      <c r="A23" t="s">
        <v>38</v>
      </c>
      <c r="B23">
        <v>59.2</v>
      </c>
      <c r="C23">
        <v>0</v>
      </c>
      <c r="D23">
        <v>56</v>
      </c>
      <c r="E23">
        <v>0</v>
      </c>
    </row>
    <row r="24" spans="1:5" x14ac:dyDescent="0.35">
      <c r="A24" t="s">
        <v>39</v>
      </c>
      <c r="B24">
        <v>61.6</v>
      </c>
      <c r="C24">
        <v>0</v>
      </c>
      <c r="D24">
        <v>59.2</v>
      </c>
      <c r="E24">
        <v>0</v>
      </c>
    </row>
    <row r="25" spans="1:5" x14ac:dyDescent="0.35">
      <c r="A25" t="s">
        <v>40</v>
      </c>
      <c r="B25">
        <v>66</v>
      </c>
      <c r="C25">
        <v>0</v>
      </c>
      <c r="D25">
        <v>61.6</v>
      </c>
      <c r="E25">
        <v>0</v>
      </c>
    </row>
    <row r="26" spans="1:5" x14ac:dyDescent="0.35">
      <c r="A26" t="s">
        <v>42</v>
      </c>
      <c r="B26">
        <v>72.099999999999994</v>
      </c>
      <c r="C26">
        <v>0.2</v>
      </c>
      <c r="D26">
        <v>66</v>
      </c>
      <c r="E26">
        <v>0</v>
      </c>
    </row>
    <row r="27" spans="1:5" x14ac:dyDescent="0.35">
      <c r="A27" t="s">
        <v>43</v>
      </c>
      <c r="B27">
        <v>83.6</v>
      </c>
      <c r="C27">
        <v>0.2</v>
      </c>
      <c r="D27">
        <v>72.099999999999994</v>
      </c>
      <c r="E27">
        <v>0.2</v>
      </c>
    </row>
    <row r="28" spans="1:5" x14ac:dyDescent="0.35">
      <c r="A28" t="s">
        <v>44</v>
      </c>
      <c r="B28">
        <v>86.3</v>
      </c>
      <c r="C28">
        <v>0.5</v>
      </c>
      <c r="D28">
        <v>83.6</v>
      </c>
      <c r="E28">
        <v>0.2</v>
      </c>
    </row>
    <row r="29" spans="1:5" x14ac:dyDescent="0.35">
      <c r="A29" t="s">
        <v>45</v>
      </c>
      <c r="B29">
        <v>89.8</v>
      </c>
      <c r="C29">
        <v>0.3</v>
      </c>
      <c r="D29">
        <v>86.3</v>
      </c>
      <c r="E29">
        <v>0.5</v>
      </c>
    </row>
    <row r="30" spans="1:5" x14ac:dyDescent="0.35">
      <c r="A30" t="s">
        <v>46</v>
      </c>
      <c r="B30">
        <v>93.9</v>
      </c>
      <c r="C30">
        <v>0</v>
      </c>
      <c r="D30">
        <v>89.8</v>
      </c>
      <c r="E30">
        <v>0.3</v>
      </c>
    </row>
    <row r="31" spans="1:5" x14ac:dyDescent="0.35">
      <c r="A31" t="s">
        <v>47</v>
      </c>
      <c r="B31">
        <v>100.5</v>
      </c>
      <c r="C31">
        <v>0</v>
      </c>
      <c r="D31">
        <v>93.9</v>
      </c>
      <c r="E31">
        <v>0</v>
      </c>
    </row>
    <row r="32" spans="1:5" x14ac:dyDescent="0.35">
      <c r="A32" t="s">
        <v>49</v>
      </c>
      <c r="B32">
        <v>113</v>
      </c>
      <c r="C32">
        <v>0</v>
      </c>
      <c r="D32">
        <v>100.5</v>
      </c>
      <c r="E32">
        <v>0</v>
      </c>
    </row>
    <row r="33" spans="1:5" x14ac:dyDescent="0.35">
      <c r="A33" t="s">
        <v>50</v>
      </c>
      <c r="B33">
        <v>121.4</v>
      </c>
      <c r="C33">
        <v>0</v>
      </c>
      <c r="D33">
        <v>113</v>
      </c>
      <c r="E33">
        <v>0</v>
      </c>
    </row>
    <row r="34" spans="1:5" x14ac:dyDescent="0.35">
      <c r="A34" t="s">
        <v>51</v>
      </c>
      <c r="B34">
        <v>129.4</v>
      </c>
      <c r="C34">
        <v>0</v>
      </c>
      <c r="D34">
        <v>121.4</v>
      </c>
      <c r="E34">
        <v>0</v>
      </c>
    </row>
    <row r="35" spans="1:5" x14ac:dyDescent="0.35">
      <c r="A35" t="s">
        <v>52</v>
      </c>
      <c r="B35">
        <v>132.6</v>
      </c>
      <c r="C35">
        <v>0</v>
      </c>
      <c r="D35">
        <v>129.4</v>
      </c>
      <c r="E35">
        <v>0</v>
      </c>
    </row>
    <row r="36" spans="1:5" x14ac:dyDescent="0.35">
      <c r="A36" t="s">
        <v>53</v>
      </c>
      <c r="B36">
        <v>145</v>
      </c>
      <c r="C36">
        <v>0</v>
      </c>
      <c r="D36">
        <v>132.6</v>
      </c>
      <c r="E36">
        <v>0</v>
      </c>
    </row>
    <row r="37" spans="1:5" x14ac:dyDescent="0.35">
      <c r="A37" t="s">
        <v>55</v>
      </c>
      <c r="B37">
        <v>152.1</v>
      </c>
      <c r="C37">
        <v>0.9</v>
      </c>
      <c r="D37">
        <v>145</v>
      </c>
      <c r="E37">
        <v>0</v>
      </c>
    </row>
    <row r="38" spans="1:5" x14ac:dyDescent="0.35">
      <c r="A38" t="s">
        <v>56</v>
      </c>
      <c r="B38">
        <v>157.30000000000001</v>
      </c>
      <c r="C38">
        <v>1</v>
      </c>
      <c r="D38">
        <v>152.1</v>
      </c>
      <c r="E38">
        <v>0.9</v>
      </c>
    </row>
    <row r="39" spans="1:5" x14ac:dyDescent="0.35">
      <c r="A39" t="s">
        <v>57</v>
      </c>
      <c r="B39">
        <v>163.5</v>
      </c>
      <c r="C39">
        <v>1</v>
      </c>
      <c r="D39">
        <v>157.30000000000001</v>
      </c>
      <c r="E39">
        <v>1</v>
      </c>
    </row>
    <row r="40" spans="1:5" x14ac:dyDescent="0.35">
      <c r="A40" t="s">
        <v>59</v>
      </c>
      <c r="B40">
        <v>166.1</v>
      </c>
      <c r="C40">
        <v>1.2</v>
      </c>
      <c r="D40">
        <v>163.5</v>
      </c>
      <c r="E40">
        <v>1</v>
      </c>
    </row>
    <row r="41" spans="1:5" x14ac:dyDescent="0.35">
      <c r="A41" t="s">
        <v>60</v>
      </c>
      <c r="B41">
        <v>168.3</v>
      </c>
      <c r="C41">
        <v>1.3</v>
      </c>
      <c r="D41">
        <v>166.1</v>
      </c>
      <c r="E41">
        <v>1.2</v>
      </c>
    </row>
    <row r="42" spans="1:5" x14ac:dyDescent="0.35">
      <c r="A42" t="s">
        <v>61</v>
      </c>
      <c r="B42">
        <v>170.3</v>
      </c>
      <c r="C42">
        <v>1.4</v>
      </c>
      <c r="D42">
        <v>168.3</v>
      </c>
      <c r="E42">
        <v>1.3</v>
      </c>
    </row>
    <row r="43" spans="1:5" x14ac:dyDescent="0.35">
      <c r="A43" t="s">
        <v>62</v>
      </c>
      <c r="B43">
        <v>174.1</v>
      </c>
      <c r="C43">
        <v>1</v>
      </c>
      <c r="D43">
        <v>170.3</v>
      </c>
      <c r="E43">
        <v>1.4</v>
      </c>
    </row>
    <row r="44" spans="1:5" x14ac:dyDescent="0.35">
      <c r="A44" t="s">
        <v>63</v>
      </c>
      <c r="B44">
        <v>182.7</v>
      </c>
      <c r="C44">
        <v>0.7</v>
      </c>
      <c r="D44">
        <v>174.1</v>
      </c>
      <c r="E44">
        <v>1</v>
      </c>
    </row>
    <row r="45" spans="1:5" x14ac:dyDescent="0.35">
      <c r="A45" t="s">
        <v>64</v>
      </c>
      <c r="B45">
        <v>190.8</v>
      </c>
      <c r="C45">
        <v>1</v>
      </c>
      <c r="D45">
        <v>182.7</v>
      </c>
      <c r="E45">
        <v>0.7</v>
      </c>
    </row>
    <row r="46" spans="1:5" x14ac:dyDescent="0.35">
      <c r="A46" t="s">
        <v>65</v>
      </c>
      <c r="B46">
        <v>199.3</v>
      </c>
      <c r="C46">
        <v>0.3</v>
      </c>
      <c r="D46">
        <v>190.8</v>
      </c>
      <c r="E46">
        <v>1</v>
      </c>
    </row>
    <row r="47" spans="1:5" x14ac:dyDescent="0.35">
      <c r="A47" t="s">
        <v>66</v>
      </c>
      <c r="B47">
        <v>201.3</v>
      </c>
      <c r="C47">
        <v>0.2</v>
      </c>
      <c r="D47">
        <v>199.3</v>
      </c>
      <c r="E47">
        <v>0.3</v>
      </c>
    </row>
    <row r="48" spans="1:5" x14ac:dyDescent="0.35">
      <c r="A48" t="s">
        <v>68</v>
      </c>
      <c r="B48">
        <v>208.5</v>
      </c>
      <c r="C48">
        <v>0</v>
      </c>
      <c r="D48">
        <v>201.3</v>
      </c>
      <c r="E48">
        <v>0.2</v>
      </c>
    </row>
    <row r="49" spans="1:5" x14ac:dyDescent="0.35">
      <c r="A49" t="s">
        <v>69</v>
      </c>
      <c r="B49">
        <v>227</v>
      </c>
      <c r="C49">
        <v>0</v>
      </c>
      <c r="D49">
        <v>208.5</v>
      </c>
      <c r="E49">
        <v>0</v>
      </c>
    </row>
    <row r="50" spans="1:5" x14ac:dyDescent="0.35">
      <c r="A50" t="s">
        <v>70</v>
      </c>
      <c r="B50">
        <v>237</v>
      </c>
      <c r="C50">
        <v>0</v>
      </c>
      <c r="D50">
        <v>227</v>
      </c>
      <c r="E50">
        <v>0</v>
      </c>
    </row>
    <row r="51" spans="1:5" x14ac:dyDescent="0.35">
      <c r="A51" t="s">
        <v>71</v>
      </c>
      <c r="B51">
        <v>242</v>
      </c>
      <c r="C51">
        <v>0</v>
      </c>
      <c r="D51">
        <v>237</v>
      </c>
      <c r="E51">
        <v>0</v>
      </c>
    </row>
    <row r="52" spans="1:5" x14ac:dyDescent="0.35">
      <c r="A52" t="s">
        <v>72</v>
      </c>
      <c r="B52">
        <v>247.2</v>
      </c>
      <c r="C52">
        <v>0</v>
      </c>
      <c r="D52">
        <v>242</v>
      </c>
      <c r="E52">
        <v>0</v>
      </c>
    </row>
    <row r="53" spans="1:5" x14ac:dyDescent="0.35">
      <c r="A53" t="s">
        <v>73</v>
      </c>
      <c r="B53">
        <v>251.2</v>
      </c>
      <c r="C53">
        <v>0</v>
      </c>
      <c r="D53">
        <v>247.2</v>
      </c>
      <c r="E53">
        <v>0</v>
      </c>
    </row>
    <row r="54" spans="1:5" x14ac:dyDescent="0.35">
      <c r="A54" t="s">
        <v>74</v>
      </c>
      <c r="B54">
        <v>251.90199999999999</v>
      </c>
      <c r="C54">
        <v>2.4E-2</v>
      </c>
      <c r="D54">
        <v>251.2</v>
      </c>
      <c r="E54">
        <v>0</v>
      </c>
    </row>
    <row r="55" spans="1:5" x14ac:dyDescent="0.35">
      <c r="A55" t="s">
        <v>77</v>
      </c>
      <c r="B55">
        <v>254.14</v>
      </c>
      <c r="C55">
        <v>7.0000000000000007E-2</v>
      </c>
      <c r="D55">
        <v>251.90199999999999</v>
      </c>
      <c r="E55">
        <v>2.4E-2</v>
      </c>
    </row>
    <row r="56" spans="1:5" x14ac:dyDescent="0.35">
      <c r="A56" t="s">
        <v>78</v>
      </c>
      <c r="B56">
        <v>259.51</v>
      </c>
      <c r="C56">
        <v>0.21</v>
      </c>
      <c r="D56">
        <v>254.14</v>
      </c>
      <c r="E56">
        <v>7.0000000000000007E-2</v>
      </c>
    </row>
    <row r="57" spans="1:5" x14ac:dyDescent="0.35">
      <c r="A57" t="s">
        <v>80</v>
      </c>
      <c r="B57">
        <v>264.27999999999997</v>
      </c>
      <c r="C57">
        <v>0.16</v>
      </c>
      <c r="D57">
        <v>259.51</v>
      </c>
      <c r="E57">
        <v>0.21</v>
      </c>
    </row>
    <row r="58" spans="1:5" x14ac:dyDescent="0.35">
      <c r="A58" t="s">
        <v>82</v>
      </c>
      <c r="B58">
        <v>266.89999999999998</v>
      </c>
      <c r="C58">
        <v>0.4</v>
      </c>
      <c r="D58">
        <v>264.27999999999997</v>
      </c>
      <c r="E58">
        <v>0.16</v>
      </c>
    </row>
    <row r="59" spans="1:5" x14ac:dyDescent="0.35">
      <c r="A59" t="s">
        <v>83</v>
      </c>
      <c r="B59">
        <v>273.01</v>
      </c>
      <c r="C59">
        <v>0.14000000000000001</v>
      </c>
      <c r="D59">
        <v>266.89999999999998</v>
      </c>
      <c r="E59">
        <v>0.4</v>
      </c>
    </row>
    <row r="60" spans="1:5" x14ac:dyDescent="0.35">
      <c r="A60" t="s">
        <v>85</v>
      </c>
      <c r="B60">
        <v>283.5</v>
      </c>
      <c r="C60">
        <v>0.6</v>
      </c>
      <c r="D60">
        <v>273.01</v>
      </c>
      <c r="E60">
        <v>0.14000000000000001</v>
      </c>
    </row>
    <row r="61" spans="1:5" x14ac:dyDescent="0.35">
      <c r="A61" t="s">
        <v>86</v>
      </c>
      <c r="B61">
        <v>290.10000000000002</v>
      </c>
      <c r="C61">
        <v>0.26</v>
      </c>
      <c r="D61">
        <v>283.5</v>
      </c>
      <c r="E61">
        <v>0.6</v>
      </c>
    </row>
    <row r="62" spans="1:5" x14ac:dyDescent="0.35">
      <c r="A62" t="s">
        <v>87</v>
      </c>
      <c r="B62">
        <v>293.52</v>
      </c>
      <c r="C62">
        <v>0.17</v>
      </c>
      <c r="D62">
        <v>290.10000000000002</v>
      </c>
      <c r="E62">
        <v>0.26</v>
      </c>
    </row>
    <row r="63" spans="1:5" x14ac:dyDescent="0.35">
      <c r="A63" t="s">
        <v>88</v>
      </c>
      <c r="B63">
        <v>298.89999999999998</v>
      </c>
      <c r="C63">
        <v>0.15</v>
      </c>
      <c r="D63">
        <v>293.52</v>
      </c>
      <c r="E63">
        <v>0.17</v>
      </c>
    </row>
    <row r="64" spans="1:5" x14ac:dyDescent="0.35">
      <c r="A64" t="s">
        <v>91</v>
      </c>
      <c r="B64">
        <v>303.7</v>
      </c>
      <c r="C64">
        <v>0.1</v>
      </c>
      <c r="D64">
        <v>298.89999999999998</v>
      </c>
      <c r="E64">
        <v>0.15</v>
      </c>
    </row>
    <row r="65" spans="1:5" x14ac:dyDescent="0.35">
      <c r="A65" t="s">
        <v>92</v>
      </c>
      <c r="B65">
        <v>307</v>
      </c>
      <c r="C65">
        <v>0.1</v>
      </c>
      <c r="D65">
        <v>303.7</v>
      </c>
      <c r="E65">
        <v>0.1</v>
      </c>
    </row>
    <row r="66" spans="1:5" x14ac:dyDescent="0.35">
      <c r="A66" t="s">
        <v>94</v>
      </c>
      <c r="B66">
        <v>315.2</v>
      </c>
      <c r="C66">
        <v>0.2</v>
      </c>
      <c r="D66">
        <v>307</v>
      </c>
      <c r="E66">
        <v>0.1</v>
      </c>
    </row>
    <row r="67" spans="1:5" x14ac:dyDescent="0.35">
      <c r="A67" t="s">
        <v>96</v>
      </c>
      <c r="B67">
        <v>323.2</v>
      </c>
      <c r="C67">
        <v>0.4</v>
      </c>
      <c r="D67">
        <v>315.2</v>
      </c>
      <c r="E67">
        <v>0.2</v>
      </c>
    </row>
    <row r="68" spans="1:5" x14ac:dyDescent="0.35">
      <c r="A68" t="s">
        <v>98</v>
      </c>
      <c r="B68">
        <v>330.9</v>
      </c>
      <c r="C68">
        <v>0.2</v>
      </c>
      <c r="D68">
        <v>323.2</v>
      </c>
      <c r="E68">
        <v>0.4</v>
      </c>
    </row>
    <row r="69" spans="1:5" x14ac:dyDescent="0.35">
      <c r="A69" t="s">
        <v>100</v>
      </c>
      <c r="B69">
        <v>346.7</v>
      </c>
      <c r="C69">
        <v>0.4</v>
      </c>
      <c r="D69">
        <v>330.9</v>
      </c>
      <c r="E69">
        <v>0.2</v>
      </c>
    </row>
    <row r="70" spans="1:5" x14ac:dyDescent="0.35">
      <c r="A70" t="s">
        <v>102</v>
      </c>
      <c r="B70">
        <v>358.9</v>
      </c>
      <c r="C70">
        <v>0.4</v>
      </c>
      <c r="D70">
        <v>346.7</v>
      </c>
      <c r="E70">
        <v>0.4</v>
      </c>
    </row>
    <row r="71" spans="1:5" x14ac:dyDescent="0.35">
      <c r="A71" t="s">
        <v>104</v>
      </c>
      <c r="B71">
        <v>372.2</v>
      </c>
      <c r="C71">
        <v>1.6</v>
      </c>
      <c r="D71">
        <v>358.9</v>
      </c>
      <c r="E71">
        <v>0.4</v>
      </c>
    </row>
    <row r="72" spans="1:5" x14ac:dyDescent="0.35">
      <c r="A72" t="s">
        <v>105</v>
      </c>
      <c r="B72">
        <v>382.7</v>
      </c>
      <c r="C72">
        <v>1.6</v>
      </c>
      <c r="D72">
        <v>372.2</v>
      </c>
      <c r="E72">
        <v>1.6</v>
      </c>
    </row>
    <row r="73" spans="1:5" x14ac:dyDescent="0.35">
      <c r="A73" t="s">
        <v>106</v>
      </c>
      <c r="B73">
        <v>387.7</v>
      </c>
      <c r="C73">
        <v>0.8</v>
      </c>
      <c r="D73">
        <v>382.7</v>
      </c>
      <c r="E73">
        <v>1.6</v>
      </c>
    </row>
    <row r="74" spans="1:5" x14ac:dyDescent="0.35">
      <c r="A74" t="s">
        <v>107</v>
      </c>
      <c r="B74">
        <v>393.3</v>
      </c>
      <c r="C74">
        <v>1.2</v>
      </c>
      <c r="D74">
        <v>387.7</v>
      </c>
      <c r="E74">
        <v>0.8</v>
      </c>
    </row>
    <row r="75" spans="1:5" x14ac:dyDescent="0.35">
      <c r="A75" t="s">
        <v>108</v>
      </c>
      <c r="B75">
        <v>407.6</v>
      </c>
      <c r="C75">
        <v>2.6</v>
      </c>
      <c r="D75">
        <v>393.3</v>
      </c>
      <c r="E75">
        <v>1.2</v>
      </c>
    </row>
    <row r="76" spans="1:5" x14ac:dyDescent="0.35">
      <c r="A76" t="s">
        <v>109</v>
      </c>
      <c r="B76">
        <v>410.8</v>
      </c>
      <c r="C76">
        <v>2.8</v>
      </c>
      <c r="D76">
        <v>407.6</v>
      </c>
      <c r="E76">
        <v>2.6</v>
      </c>
    </row>
    <row r="77" spans="1:5" x14ac:dyDescent="0.35">
      <c r="A77" t="s">
        <v>110</v>
      </c>
      <c r="B77">
        <v>419.2</v>
      </c>
      <c r="C77">
        <v>3.2</v>
      </c>
      <c r="D77">
        <v>410.8</v>
      </c>
      <c r="E77">
        <v>2.8</v>
      </c>
    </row>
    <row r="78" spans="1:5" x14ac:dyDescent="0.35">
      <c r="A78" t="s">
        <v>113</v>
      </c>
      <c r="B78">
        <v>423</v>
      </c>
      <c r="C78">
        <v>2.2999999999999998</v>
      </c>
      <c r="D78">
        <v>419.2</v>
      </c>
      <c r="E78">
        <v>3.2</v>
      </c>
    </row>
    <row r="79" spans="1:5" x14ac:dyDescent="0.35">
      <c r="A79" t="s">
        <v>115</v>
      </c>
      <c r="B79">
        <v>425.6</v>
      </c>
      <c r="C79">
        <v>0.9</v>
      </c>
      <c r="D79">
        <v>423</v>
      </c>
      <c r="E79">
        <v>2.2999999999999998</v>
      </c>
    </row>
    <row r="80" spans="1:5" x14ac:dyDescent="0.35">
      <c r="A80" t="s">
        <v>116</v>
      </c>
      <c r="B80">
        <v>427.4</v>
      </c>
      <c r="C80">
        <v>0.5</v>
      </c>
      <c r="D80">
        <v>425.6</v>
      </c>
      <c r="E80">
        <v>0.9</v>
      </c>
    </row>
    <row r="81" spans="1:5" x14ac:dyDescent="0.35">
      <c r="A81" t="s">
        <v>118</v>
      </c>
      <c r="B81">
        <v>430.5</v>
      </c>
      <c r="C81">
        <v>0.7</v>
      </c>
      <c r="D81">
        <v>427.4</v>
      </c>
      <c r="E81">
        <v>0.5</v>
      </c>
    </row>
    <row r="82" spans="1:5" x14ac:dyDescent="0.35">
      <c r="A82" t="s">
        <v>119</v>
      </c>
      <c r="B82">
        <v>433.4</v>
      </c>
      <c r="C82">
        <v>0.8</v>
      </c>
      <c r="D82">
        <v>430.5</v>
      </c>
      <c r="E82">
        <v>0.7</v>
      </c>
    </row>
    <row r="83" spans="1:5" x14ac:dyDescent="0.35">
      <c r="A83" t="s">
        <v>121</v>
      </c>
      <c r="B83">
        <v>438.5</v>
      </c>
      <c r="C83">
        <v>1.1000000000000001</v>
      </c>
      <c r="D83">
        <v>433.4</v>
      </c>
      <c r="E83">
        <v>0.8</v>
      </c>
    </row>
    <row r="84" spans="1:5" x14ac:dyDescent="0.35">
      <c r="A84" t="s">
        <v>122</v>
      </c>
      <c r="B84">
        <v>440.8</v>
      </c>
      <c r="C84">
        <v>1.2</v>
      </c>
      <c r="D84">
        <v>438.5</v>
      </c>
      <c r="E84">
        <v>1.1000000000000001</v>
      </c>
    </row>
    <row r="85" spans="1:5" x14ac:dyDescent="0.35">
      <c r="A85" t="s">
        <v>123</v>
      </c>
      <c r="B85">
        <v>443.8</v>
      </c>
      <c r="C85">
        <v>1.5</v>
      </c>
      <c r="D85">
        <v>440.8</v>
      </c>
      <c r="E85">
        <v>1.2</v>
      </c>
    </row>
    <row r="86" spans="1:5" x14ac:dyDescent="0.35">
      <c r="A86" t="s">
        <v>125</v>
      </c>
      <c r="B86">
        <v>445.2</v>
      </c>
      <c r="C86">
        <v>1.4</v>
      </c>
      <c r="D86">
        <v>443.8</v>
      </c>
      <c r="E86">
        <v>1.5</v>
      </c>
    </row>
    <row r="87" spans="1:5" x14ac:dyDescent="0.35">
      <c r="A87" t="s">
        <v>126</v>
      </c>
      <c r="B87">
        <v>453</v>
      </c>
      <c r="C87">
        <v>0.7</v>
      </c>
      <c r="D87">
        <v>445.2</v>
      </c>
      <c r="E87">
        <v>1.4</v>
      </c>
    </row>
    <row r="88" spans="1:5" x14ac:dyDescent="0.35">
      <c r="A88" t="s">
        <v>127</v>
      </c>
      <c r="B88">
        <v>458.4</v>
      </c>
      <c r="C88">
        <v>0.9</v>
      </c>
      <c r="D88">
        <v>453</v>
      </c>
      <c r="E88">
        <v>0.7</v>
      </c>
    </row>
    <row r="89" spans="1:5" x14ac:dyDescent="0.35">
      <c r="A89" t="s">
        <v>128</v>
      </c>
      <c r="B89">
        <v>467.3</v>
      </c>
      <c r="C89">
        <v>1.1000000000000001</v>
      </c>
      <c r="D89">
        <v>458.4</v>
      </c>
      <c r="E89">
        <v>0.9</v>
      </c>
    </row>
    <row r="90" spans="1:5" x14ac:dyDescent="0.35">
      <c r="A90" t="s">
        <v>129</v>
      </c>
      <c r="B90">
        <v>470</v>
      </c>
      <c r="C90">
        <v>1.4</v>
      </c>
      <c r="D90">
        <v>467.3</v>
      </c>
      <c r="E90">
        <v>1.1000000000000001</v>
      </c>
    </row>
    <row r="91" spans="1:5" x14ac:dyDescent="0.35">
      <c r="A91" t="s">
        <v>130</v>
      </c>
      <c r="B91">
        <v>477.7</v>
      </c>
      <c r="C91">
        <v>1.4</v>
      </c>
      <c r="D91">
        <v>470</v>
      </c>
      <c r="E91">
        <v>1.4</v>
      </c>
    </row>
    <row r="92" spans="1:5" x14ac:dyDescent="0.35">
      <c r="A92" t="s">
        <v>131</v>
      </c>
      <c r="B92">
        <v>485.4</v>
      </c>
      <c r="C92">
        <v>1.9</v>
      </c>
      <c r="D92">
        <v>477.7</v>
      </c>
      <c r="E92">
        <v>1.4</v>
      </c>
    </row>
    <row r="93" spans="1:5" x14ac:dyDescent="0.35">
      <c r="A93" t="s">
        <v>134</v>
      </c>
      <c r="B93">
        <v>489.5</v>
      </c>
      <c r="C93">
        <v>0</v>
      </c>
      <c r="D93">
        <v>485.4</v>
      </c>
      <c r="E93">
        <v>1.9</v>
      </c>
    </row>
    <row r="94" spans="1:5" x14ac:dyDescent="0.35">
      <c r="A94" t="s">
        <v>135</v>
      </c>
      <c r="B94">
        <v>494</v>
      </c>
      <c r="C94">
        <v>0</v>
      </c>
      <c r="D94">
        <v>489.5</v>
      </c>
      <c r="E94">
        <v>0</v>
      </c>
    </row>
    <row r="95" spans="1:5" x14ac:dyDescent="0.35">
      <c r="A95" t="s">
        <v>136</v>
      </c>
      <c r="B95">
        <v>497</v>
      </c>
      <c r="C95">
        <v>0</v>
      </c>
      <c r="D95">
        <v>494</v>
      </c>
      <c r="E95">
        <v>0</v>
      </c>
    </row>
    <row r="96" spans="1:5" x14ac:dyDescent="0.35">
      <c r="A96" t="s">
        <v>138</v>
      </c>
      <c r="B96">
        <v>500.5</v>
      </c>
      <c r="C96">
        <v>0</v>
      </c>
      <c r="D96">
        <v>497</v>
      </c>
      <c r="E96">
        <v>0</v>
      </c>
    </row>
    <row r="97" spans="1:5" x14ac:dyDescent="0.35">
      <c r="A97" t="s">
        <v>139</v>
      </c>
      <c r="B97">
        <v>504.5</v>
      </c>
      <c r="C97">
        <v>0</v>
      </c>
      <c r="D97">
        <v>500.5</v>
      </c>
      <c r="E97">
        <v>0</v>
      </c>
    </row>
    <row r="98" spans="1:5" x14ac:dyDescent="0.35">
      <c r="A98" t="s">
        <v>140</v>
      </c>
      <c r="B98">
        <v>509</v>
      </c>
      <c r="C98">
        <v>0</v>
      </c>
      <c r="D98">
        <v>504.5</v>
      </c>
      <c r="E98">
        <v>0</v>
      </c>
    </row>
    <row r="99" spans="1:5" x14ac:dyDescent="0.35">
      <c r="A99" t="s">
        <v>142</v>
      </c>
      <c r="B99">
        <v>514</v>
      </c>
      <c r="C99">
        <v>0</v>
      </c>
      <c r="D99">
        <v>509</v>
      </c>
      <c r="E99">
        <v>0</v>
      </c>
    </row>
    <row r="100" spans="1:5" x14ac:dyDescent="0.35">
      <c r="A100" t="s">
        <v>143</v>
      </c>
      <c r="B100">
        <v>521</v>
      </c>
      <c r="C100">
        <v>0</v>
      </c>
      <c r="D100">
        <v>514</v>
      </c>
      <c r="E100">
        <v>0</v>
      </c>
    </row>
    <row r="101" spans="1:5" x14ac:dyDescent="0.35">
      <c r="A101" t="s">
        <v>145</v>
      </c>
      <c r="B101">
        <v>529</v>
      </c>
      <c r="C101">
        <v>0</v>
      </c>
      <c r="D101">
        <v>521</v>
      </c>
      <c r="E101">
        <v>0</v>
      </c>
    </row>
    <row r="102" spans="1:5" x14ac:dyDescent="0.35">
      <c r="A102" t="s">
        <v>146</v>
      </c>
      <c r="B102">
        <v>538.79999999999995</v>
      </c>
      <c r="C102">
        <v>0.2</v>
      </c>
      <c r="D102">
        <v>529</v>
      </c>
      <c r="E102">
        <v>0</v>
      </c>
    </row>
    <row r="103" spans="1:5" x14ac:dyDescent="0.35">
      <c r="A103" t="s">
        <v>149</v>
      </c>
      <c r="B103">
        <v>635</v>
      </c>
      <c r="C103">
        <v>0</v>
      </c>
      <c r="D103">
        <v>538.79999999999995</v>
      </c>
      <c r="E103">
        <v>0.2</v>
      </c>
    </row>
    <row r="104" spans="1:5" x14ac:dyDescent="0.35">
      <c r="A104" t="s">
        <v>150</v>
      </c>
      <c r="B104">
        <v>720</v>
      </c>
      <c r="C104">
        <v>0</v>
      </c>
      <c r="D104">
        <v>635</v>
      </c>
      <c r="E104">
        <v>0</v>
      </c>
    </row>
    <row r="105" spans="1:5" x14ac:dyDescent="0.35">
      <c r="A105" t="s">
        <v>151</v>
      </c>
      <c r="B105">
        <v>1000</v>
      </c>
      <c r="C105">
        <v>0</v>
      </c>
      <c r="D105">
        <v>720</v>
      </c>
      <c r="E105">
        <v>0</v>
      </c>
    </row>
    <row r="106" spans="1:5" x14ac:dyDescent="0.35">
      <c r="A106" t="s">
        <v>153</v>
      </c>
      <c r="B106">
        <v>1200</v>
      </c>
      <c r="C106">
        <v>0</v>
      </c>
      <c r="D106">
        <v>1000</v>
      </c>
      <c r="E106">
        <v>0</v>
      </c>
    </row>
    <row r="107" spans="1:5" x14ac:dyDescent="0.35">
      <c r="A107" t="s">
        <v>154</v>
      </c>
      <c r="B107">
        <v>1400</v>
      </c>
      <c r="C107">
        <v>0</v>
      </c>
      <c r="D107">
        <v>1200</v>
      </c>
      <c r="E107">
        <v>0</v>
      </c>
    </row>
    <row r="108" spans="1:5" x14ac:dyDescent="0.35">
      <c r="A108" t="s">
        <v>155</v>
      </c>
      <c r="B108">
        <v>1600</v>
      </c>
      <c r="C108">
        <v>0</v>
      </c>
      <c r="D108">
        <v>1400</v>
      </c>
      <c r="E108">
        <v>0</v>
      </c>
    </row>
    <row r="109" spans="1:5" x14ac:dyDescent="0.35">
      <c r="A109" t="s">
        <v>157</v>
      </c>
      <c r="B109">
        <v>1800</v>
      </c>
      <c r="C109">
        <v>0</v>
      </c>
      <c r="D109">
        <v>1600</v>
      </c>
      <c r="E109">
        <v>0</v>
      </c>
    </row>
    <row r="110" spans="1:5" x14ac:dyDescent="0.35">
      <c r="A110" t="s">
        <v>158</v>
      </c>
      <c r="B110">
        <v>2050</v>
      </c>
      <c r="C110">
        <v>0</v>
      </c>
      <c r="D110">
        <v>1800</v>
      </c>
      <c r="E110">
        <v>0</v>
      </c>
    </row>
    <row r="111" spans="1:5" x14ac:dyDescent="0.35">
      <c r="A111" t="s">
        <v>159</v>
      </c>
      <c r="B111">
        <v>2300</v>
      </c>
      <c r="C111">
        <v>0</v>
      </c>
      <c r="D111">
        <v>2050</v>
      </c>
      <c r="E111">
        <v>0</v>
      </c>
    </row>
    <row r="112" spans="1:5" x14ac:dyDescent="0.35">
      <c r="A112" t="s">
        <v>160</v>
      </c>
      <c r="B112">
        <v>2500</v>
      </c>
      <c r="C112">
        <v>0</v>
      </c>
      <c r="D112">
        <v>2300</v>
      </c>
      <c r="E112">
        <v>0</v>
      </c>
    </row>
    <row r="113" spans="1:5" x14ac:dyDescent="0.35">
      <c r="A113" t="s">
        <v>168</v>
      </c>
      <c r="B113">
        <v>4000</v>
      </c>
      <c r="C113">
        <v>0</v>
      </c>
      <c r="D113">
        <v>3600</v>
      </c>
      <c r="E113">
        <v>0</v>
      </c>
    </row>
    <row r="114" spans="1:5" x14ac:dyDescent="0.35">
      <c r="A114" t="s">
        <v>166</v>
      </c>
      <c r="B114">
        <v>4600</v>
      </c>
      <c r="C114">
        <v>0</v>
      </c>
      <c r="D114">
        <v>4000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LUT</vt:lpstr>
      <vt:lpstr>LUT_condensed</vt:lpstr>
      <vt:lpstr>System</vt:lpstr>
      <vt:lpstr>Epoch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Marczak, Paulina LWRS:EX</cp:lastModifiedBy>
  <dcterms:created xsi:type="dcterms:W3CDTF">2023-01-27T21:18:37Z</dcterms:created>
  <dcterms:modified xsi:type="dcterms:W3CDTF">2023-01-27T22:24:29Z</dcterms:modified>
</cp:coreProperties>
</file>