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182652DC-79A9-479F-B723-DBC3E7FED910}" xr6:coauthVersionLast="34" xr6:coauthVersionMax="34" xr10:uidLastSave="{00000000-0000-0000-0000-000000000000}"/>
  <bookViews>
    <workbookView xWindow="7428" yWindow="-12" windowWidth="7488" windowHeight="1059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<sst xmlns="http://schemas.openxmlformats.org/spreadsheetml/2006/main" count="1677" uniqueCount="145">
  <si>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</si>
  <si>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</si>
  <si>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</si>
  <si>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</si>
  <si>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</si>
  <si>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</si>
  <si>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</si>
  <si>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</si>
  <si>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</si>
  <si>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</si>
  <si>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</si>
  <si>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</si>
  <si>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</si>
  <si>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</si>
  <si>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</si>
  <si>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</si>
  <si>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</si>
  <si>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</si>
  <si>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</si>
  <si>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</si>
  <si>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</si>
  <si>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</si>
  <si>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</si>
  <si>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</si>
  <si>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</si>
  <si>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</si>
  <si>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</si>
  <si>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</si>
  <si>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</si>
  <si>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</si>
  <si>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</si>
  <si>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</si>
  <si>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</si>
  <si>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</si>
  <si>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</si>
  <si>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</si>
  <si>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</si>
  <si>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</si>
  <si>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</si>
  <si>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</si>
  <si>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</si>
  <si>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</si>
  <si>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</si>
  <si>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</si>
  <si>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</si>
  <si>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</si>
  <si>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</si>
  <si>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</si>
  <si>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</si>
  <si>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</si>
  <si>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</si>
  <si>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</si>
  <si>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</si>
  <si>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</si>
  <si>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</si>
  <si>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</si>
  <si>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</si>
  <si>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</si>
  <si>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</si>
  <si>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</si>
  <si>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</si>
  <si>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</si>
  <si>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</si>
  <si>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</si>
  <si>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</si>
  <si>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</si>
  <si>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</si>
  <si>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</si>
  <si>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</si>
  <si>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</si>
  <si>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</si>
  <si>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</si>
  <si>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</si>
  <si>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</si>
  <si>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</si>
  <si>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</si>
  <si>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</si>
  <si>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</si>
  <si>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</si>
  <si>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</si>
  <si>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</si>
  <si>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</si>
  <si>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</si>
  <si>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</si>
  <si>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</si>
  <si>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</si>
  <si>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</si>
  <si>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</si>
  <si>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</si>
  <si>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</si>
  <si>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</si>
  <si>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</si>
  <si>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</si>
  <si>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</si>
  <si>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</si>
  <si>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</si>
  <si>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</si>
  <si>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</si>
  <si>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</si>
  <si>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</si>
  <si>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</si>
  <si>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</si>
  <si>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</si>
  <si>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</si>
  <si>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</si>
  <si>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</si>
  <si>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</si>
  <si>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</si>
  <si>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</si>
  <si>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</si>
  <si>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</si>
  <si>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</si>
  <si>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</si>
  <si>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</si>
  <si>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</si>
  <si>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</si>
  <si>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</si>
  <si>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</si>
  <si>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</si>
  <si>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</si>
  <si>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</si>
  <si>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</si>
  <si>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</si>
  <si>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</si>
  <si>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</si>
  <si>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</si>
  <si>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</si>
  <si>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</si>
  <si>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</si>
  <si>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</si>
  <si>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</si>
  <si>
    <t>Tweak gesture dection, close mouth gesture</t>
  </si>
  <si>
    <t>Status meeting</t>
  </si>
  <si>
    <t>Status Meeting</t>
  </si>
  <si>
    <t>Sample app</t>
  </si>
  <si>
    <t>Tweak gesture detection, program lego mindstorms</t>
  </si>
  <si>
    <t>Documentation</t>
  </si>
  <si>
    <t>Requirements specification, abstract, code documentation</t>
  </si>
  <si>
    <t>Mindstorms Greifarm bauen</t>
  </si>
  <si>
    <t>User guide und Plakat</t>
  </si>
  <si>
    <t>Matlab Testdaten</t>
  </si>
  <si>
    <t>Emotiv Insights testen</t>
  </si>
  <si>
    <t>Online Recherche EEG</t>
  </si>
  <si>
    <t>Mindstorms Vorbereitungen</t>
  </si>
  <si>
    <t>Projektpräsentation und Finalisieren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</si>
</sst>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76</v>
      </c>
      <c r="G13" s="132">
        <f>F13-E13</f>
        <v>76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-24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10</v>
      </c>
      <c r="L14" s="32">
        <f>'Std-A'!$C$34</f>
        <v>6</v>
      </c>
      <c r="M14" s="32">
        <f>'Std-A'!$C$45</f>
        <v>5</v>
      </c>
      <c r="N14" s="32">
        <f>'Std-A'!$C$56</f>
        <v>0</v>
      </c>
      <c r="O14" s="32">
        <f>'Std-A'!$C$67</f>
        <v>5</v>
      </c>
      <c r="P14" s="32">
        <f>'Std-A'!$C$78</f>
        <v>6</v>
      </c>
      <c r="Q14" s="32">
        <f>'Std-A'!$C$89</f>
        <v>0</v>
      </c>
      <c r="R14" s="32">
        <f>'Std-A'!$C$100</f>
        <v>12</v>
      </c>
      <c r="S14" s="32">
        <f>'Std-A'!$C$111</f>
        <v>5</v>
      </c>
      <c r="T14" s="32">
        <f>'Std-A'!$C$122</f>
        <v>16</v>
      </c>
      <c r="U14" s="32">
        <f>'Std-A'!$C$133</f>
        <v>7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76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10</v>
      </c>
      <c r="L15" s="29">
        <f t="shared" si="1"/>
        <v>6</v>
      </c>
      <c r="M15" s="29">
        <f t="shared" si="1"/>
        <v>5</v>
      </c>
      <c r="N15" s="29">
        <f t="shared" si="1"/>
        <v>0</v>
      </c>
      <c r="O15" s="29">
        <f t="shared" si="1"/>
        <v>5</v>
      </c>
      <c r="P15" s="29">
        <f t="shared" si="1"/>
        <v>6</v>
      </c>
      <c r="Q15" s="29">
        <f t="shared" si="1"/>
        <v>0</v>
      </c>
      <c r="R15" s="29">
        <f t="shared" si="1"/>
        <v>12</v>
      </c>
      <c r="S15" s="29">
        <f t="shared" si="1"/>
        <v>5</v>
      </c>
      <c r="T15" s="29">
        <f t="shared" si="1"/>
        <v>16</v>
      </c>
      <c r="U15" s="29">
        <f t="shared" si="1"/>
        <v>7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76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81</v>
      </c>
      <c r="G16" s="92">
        <f t="shared" ref="G16" si="5">F16-E16</f>
        <v>81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-19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10</v>
      </c>
      <c r="L17" s="32">
        <f>'Std-B'!C34</f>
        <v>6</v>
      </c>
      <c r="M17" s="32">
        <f>'Std-B'!C45</f>
        <v>6</v>
      </c>
      <c r="N17" s="32">
        <f>'Std-B'!C56</f>
        <v>0</v>
      </c>
      <c r="O17" s="32">
        <f>'Std-B'!C67</f>
        <v>12</v>
      </c>
      <c r="P17" s="32">
        <f>'Std-B'!C78</f>
        <v>8</v>
      </c>
      <c r="Q17" s="32">
        <f>'Std-B'!C89</f>
        <v>0</v>
      </c>
      <c r="R17" s="32">
        <f>'Std-B'!C100</f>
        <v>9</v>
      </c>
      <c r="S17" s="32">
        <f>'Std-B'!C111</f>
        <v>7</v>
      </c>
      <c r="T17" s="32">
        <f>'Std-B'!C122</f>
        <v>11</v>
      </c>
      <c r="U17" s="32">
        <f>'Std-B'!C133</f>
        <v>7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81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10</v>
      </c>
      <c r="L18" s="29">
        <f t="shared" si="6"/>
        <v>6</v>
      </c>
      <c r="M18" s="29">
        <f t="shared" si="6"/>
        <v>6</v>
      </c>
      <c r="N18" s="29">
        <f t="shared" si="6"/>
        <v>0</v>
      </c>
      <c r="O18" s="29">
        <f t="shared" si="6"/>
        <v>12</v>
      </c>
      <c r="P18" s="29">
        <f t="shared" si="6"/>
        <v>8</v>
      </c>
      <c r="Q18" s="29">
        <f t="shared" si="6"/>
        <v>0</v>
      </c>
      <c r="R18" s="29">
        <f t="shared" si="6"/>
        <v>9</v>
      </c>
      <c r="S18" s="29">
        <f t="shared" si="6"/>
        <v>7</v>
      </c>
      <c r="T18" s="29">
        <f t="shared" si="6"/>
        <v>11</v>
      </c>
      <c r="U18" s="29">
        <f t="shared" si="6"/>
        <v>7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81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28" sqref="B12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10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140</v>
      </c>
      <c r="C39" s="43">
        <v>300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5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 t="s">
        <v>141</v>
      </c>
      <c r="C73" s="43">
        <v>240</v>
      </c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6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126</v>
      </c>
      <c r="C94" s="43">
        <v>380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138</v>
      </c>
      <c r="C95" s="43">
        <v>360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116</v>
      </c>
      <c r="C105" s="43">
        <v>300</v>
      </c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5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133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139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143</v>
      </c>
      <c r="C119" s="43">
        <v>300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144</v>
      </c>
      <c r="C127" s="45">
        <v>420</v>
      </c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7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21" workbookViewId="0">
      <selection activeCell="B128" sqref="B12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10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140</v>
      </c>
      <c r="C40" s="43">
        <v>300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12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5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5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5">
      <c r="A75" s="46">
        <v>4</v>
      </c>
      <c r="B75" s="42" t="s">
        <v>141</v>
      </c>
      <c r="C75" s="43">
        <v>240</v>
      </c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8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9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5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 t="s">
        <v>131</v>
      </c>
      <c r="C107" s="43">
        <v>300</v>
      </c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7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132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360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136</v>
      </c>
      <c r="C118" s="43">
        <v>240</v>
      </c>
      <c r="D118" s="46" t="s">
        <v>17</v>
      </c>
      <c r="E118" s="42" t="s">
        <v>137</v>
      </c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11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144</v>
      </c>
      <c r="C127" s="45">
        <v>420</v>
      </c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7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2018-07-03T18:58:42Z</dcterms:modified>
</cp:coreProperties>
</file>