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c\Personal\Projects\bp_pcb\punk\"/>
    </mc:Choice>
  </mc:AlternateContent>
  <bookViews>
    <workbookView xWindow="0" yWindow="0" windowWidth="14625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K4" i="1" l="1"/>
  <c r="F14" i="1"/>
  <c r="F13" i="1"/>
  <c r="E14" i="1"/>
  <c r="H3" i="1"/>
  <c r="H4" i="1"/>
  <c r="H5" i="1"/>
  <c r="H6" i="1"/>
  <c r="H7" i="1"/>
  <c r="H8" i="1"/>
  <c r="H9" i="1"/>
  <c r="H10" i="1"/>
  <c r="H11" i="1"/>
  <c r="H12" i="1"/>
  <c r="H2" i="1"/>
  <c r="F2" i="1"/>
  <c r="E2" i="1"/>
  <c r="E3" i="1"/>
  <c r="E8" i="1"/>
  <c r="F8" i="1" s="1"/>
  <c r="E13" i="1"/>
  <c r="C14" i="1"/>
  <c r="C4" i="1"/>
  <c r="E4" i="1" s="1"/>
  <c r="C5" i="1"/>
  <c r="E5" i="1" s="1"/>
  <c r="C6" i="1"/>
  <c r="E6" i="1" s="1"/>
  <c r="C7" i="1"/>
  <c r="E7" i="1" s="1"/>
  <c r="F7" i="1" s="1"/>
  <c r="C8" i="1"/>
  <c r="C9" i="1"/>
  <c r="E9" i="1" s="1"/>
  <c r="C10" i="1"/>
  <c r="E10" i="1" s="1"/>
  <c r="C11" i="1"/>
  <c r="E11" i="1" s="1"/>
  <c r="F11" i="1" s="1"/>
  <c r="C12" i="1"/>
  <c r="E12" i="1" s="1"/>
  <c r="F12" i="1" s="1"/>
  <c r="C13" i="1"/>
  <c r="C3" i="1"/>
  <c r="A4" i="1"/>
  <c r="A5" i="1"/>
  <c r="A6" i="1"/>
  <c r="A7" i="1"/>
  <c r="A8" i="1"/>
  <c r="A9" i="1"/>
  <c r="A10" i="1"/>
  <c r="A11" i="1"/>
  <c r="A12" i="1"/>
  <c r="A13" i="1"/>
  <c r="A14" i="1"/>
  <c r="A3" i="1"/>
  <c r="H13" i="1" l="1"/>
  <c r="F6" i="1"/>
  <c r="F5" i="1"/>
  <c r="F3" i="1"/>
  <c r="F4" i="1"/>
  <c r="F10" i="1"/>
  <c r="F9" i="1"/>
</calcChain>
</file>

<file path=xl/sharedStrings.xml><?xml version="1.0" encoding="utf-8"?>
<sst xmlns="http://schemas.openxmlformats.org/spreadsheetml/2006/main" count="5" uniqueCount="5">
  <si>
    <t>E5</t>
  </si>
  <si>
    <t>E96</t>
  </si>
  <si>
    <t>100nF</t>
  </si>
  <si>
    <t>Average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</si>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</sst>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4" sqref="J14"/>
    </sheetView>
  </sheetViews>
  <sheetFormatPr defaultRowHeight="15" x14ac:dyDescent="0.25"/>
  <sheetData>
    <row r="1" spans="1:11" x14ac:dyDescent="0.25">
      <c r="C1" t="s">
        <v>4</v>
      </c>
      <c r="G1" t="s">
        <v>1</v>
      </c>
    </row>
    <row r="2" spans="1:11" x14ac:dyDescent="0.25">
      <c r="A2">
        <v>1</v>
      </c>
      <c r="B2">
        <v>0</v>
      </c>
      <c r="C2">
        <v>659.255</v>
      </c>
      <c r="D2" t="s">
        <v>0</v>
      </c>
      <c r="E2">
        <f t="shared" ref="E2:E13" si="0">1/(C2*1.4*0.0000001)</f>
        <v>10834.740946761336</v>
      </c>
      <c r="F2">
        <f t="shared" ref="F2:F12" si="1">E2-E3</f>
        <v>608.107282552779</v>
      </c>
      <c r="G2">
        <v>604</v>
      </c>
      <c r="H2">
        <f>G2/F2</f>
        <v>0.9932457928549433</v>
      </c>
      <c r="I2">
        <f t="shared" ref="I2:I11" si="2">I3+G2</f>
        <v>10413</v>
      </c>
    </row>
    <row r="3" spans="1:11" x14ac:dyDescent="0.25">
      <c r="A3">
        <f>2^(B3/12)</f>
        <v>1.0594630943592953</v>
      </c>
      <c r="B3">
        <v>1</v>
      </c>
      <c r="C3">
        <f t="shared" ref="C3:C14" si="3">A3*$C$2</f>
        <v>698.45634227183723</v>
      </c>
      <c r="E3">
        <f t="shared" si="0"/>
        <v>10226.633664208557</v>
      </c>
      <c r="F3">
        <f t="shared" si="1"/>
        <v>573.97684335623671</v>
      </c>
      <c r="G3">
        <v>576</v>
      </c>
      <c r="H3">
        <f t="shared" ref="H3:H15" si="4">G3/F3</f>
        <v>1.0035248053422037</v>
      </c>
      <c r="I3">
        <f t="shared" si="2"/>
        <v>9809</v>
      </c>
    </row>
    <row r="4" spans="1:11" x14ac:dyDescent="0.25">
      <c r="A4">
        <f t="shared" ref="A4:A14" si="5">2^(B4/12)</f>
        <v>1.122462048309373</v>
      </c>
      <c r="B4">
        <v>2</v>
      </c>
      <c r="C4">
        <f t="shared" si="3"/>
        <v>739.9887176581957</v>
      </c>
      <c r="E4">
        <f t="shared" si="0"/>
        <v>9652.6568208523204</v>
      </c>
      <c r="F4">
        <f t="shared" si="1"/>
        <v>541.76199851807723</v>
      </c>
      <c r="G4">
        <v>536</v>
      </c>
      <c r="H4">
        <f t="shared" si="4"/>
        <v>0.98936433612206376</v>
      </c>
      <c r="I4">
        <f t="shared" si="2"/>
        <v>9233</v>
      </c>
      <c r="J4" t="s">
        <v>3</v>
      </c>
      <c r="K4">
        <f>SUM(G2:G13)/COUNT(G2:G15)</f>
        <v>451.08333333333331</v>
      </c>
    </row>
    <row r="5" spans="1:11" x14ac:dyDescent="0.25">
      <c r="A5">
        <f t="shared" si="5"/>
        <v>1.189207115002721</v>
      </c>
      <c r="B5">
        <v>3</v>
      </c>
      <c r="C5">
        <f t="shared" si="3"/>
        <v>783.9907366011189</v>
      </c>
      <c r="E5">
        <f t="shared" si="0"/>
        <v>9110.8948223342431</v>
      </c>
      <c r="F5">
        <f t="shared" si="1"/>
        <v>511.35523398830992</v>
      </c>
      <c r="G5">
        <v>511</v>
      </c>
      <c r="H5">
        <f t="shared" si="4"/>
        <v>0.99930530878595047</v>
      </c>
      <c r="I5">
        <f t="shared" si="2"/>
        <v>8697</v>
      </c>
    </row>
    <row r="6" spans="1:11" x14ac:dyDescent="0.25">
      <c r="A6">
        <f t="shared" si="5"/>
        <v>1.2599210498948732</v>
      </c>
      <c r="B6">
        <v>4</v>
      </c>
      <c r="C6">
        <f t="shared" si="3"/>
        <v>830.60925174844465</v>
      </c>
      <c r="E6">
        <f t="shared" si="0"/>
        <v>8599.5395883459332</v>
      </c>
      <c r="F6">
        <f t="shared" si="1"/>
        <v>482.65507001690003</v>
      </c>
      <c r="G6">
        <v>487</v>
      </c>
      <c r="H6">
        <f t="shared" si="4"/>
        <v>1.0090021430479283</v>
      </c>
      <c r="I6">
        <f t="shared" si="2"/>
        <v>8186</v>
      </c>
    </row>
    <row r="7" spans="1:11" x14ac:dyDescent="0.25">
      <c r="A7">
        <f t="shared" si="5"/>
        <v>1.3348398541700344</v>
      </c>
      <c r="B7">
        <v>5</v>
      </c>
      <c r="C7">
        <f t="shared" si="3"/>
        <v>879.99984806086604</v>
      </c>
      <c r="E7">
        <f t="shared" si="0"/>
        <v>8116.8845183290332</v>
      </c>
      <c r="F7">
        <f t="shared" si="1"/>
        <v>455.56572247453914</v>
      </c>
      <c r="G7">
        <v>453</v>
      </c>
      <c r="H7">
        <f t="shared" si="4"/>
        <v>0.99436805196711753</v>
      </c>
      <c r="I7">
        <f t="shared" si="2"/>
        <v>7699</v>
      </c>
    </row>
    <row r="8" spans="1:11" x14ac:dyDescent="0.25">
      <c r="A8">
        <f t="shared" si="5"/>
        <v>1.4142135623730951</v>
      </c>
      <c r="B8">
        <v>6</v>
      </c>
      <c r="C8">
        <f t="shared" si="3"/>
        <v>932.3273620622748</v>
      </c>
      <c r="E8">
        <f t="shared" si="0"/>
        <v>7661.3187958544941</v>
      </c>
      <c r="F8">
        <f t="shared" si="1"/>
        <v>429.99678318199494</v>
      </c>
      <c r="G8">
        <v>432</v>
      </c>
      <c r="H8">
        <f t="shared" si="4"/>
        <v>1.0046586786142473</v>
      </c>
      <c r="I8">
        <f t="shared" si="2"/>
        <v>7246</v>
      </c>
    </row>
    <row r="9" spans="1:11" x14ac:dyDescent="0.25">
      <c r="A9">
        <f t="shared" si="5"/>
        <v>1.4983070768766815</v>
      </c>
      <c r="B9">
        <v>7</v>
      </c>
      <c r="C9">
        <f t="shared" si="3"/>
        <v>987.76643196633665</v>
      </c>
      <c r="E9">
        <f t="shared" si="0"/>
        <v>7231.3220126724991</v>
      </c>
      <c r="F9">
        <f t="shared" si="1"/>
        <v>405.86291818124209</v>
      </c>
      <c r="G9">
        <v>402</v>
      </c>
      <c r="H9">
        <f t="shared" si="4"/>
        <v>0.99048220961266265</v>
      </c>
      <c r="I9">
        <f t="shared" si="2"/>
        <v>6814</v>
      </c>
    </row>
    <row r="10" spans="1:11" x14ac:dyDescent="0.25">
      <c r="A10">
        <f t="shared" si="5"/>
        <v>1.5874010519681994</v>
      </c>
      <c r="B10">
        <v>8</v>
      </c>
      <c r="C10">
        <f t="shared" si="3"/>
        <v>1046.5020805152953</v>
      </c>
      <c r="E10">
        <f t="shared" si="0"/>
        <v>6825.459094491257</v>
      </c>
      <c r="F10">
        <f t="shared" si="1"/>
        <v>383.08358294130903</v>
      </c>
      <c r="G10">
        <v>383</v>
      </c>
      <c r="H10">
        <f t="shared" si="4"/>
        <v>0.99978181539217292</v>
      </c>
      <c r="I10">
        <f t="shared" si="2"/>
        <v>6412</v>
      </c>
    </row>
    <row r="11" spans="1:11" x14ac:dyDescent="0.25">
      <c r="A11">
        <f t="shared" si="5"/>
        <v>1.681792830507429</v>
      </c>
      <c r="B11">
        <v>9</v>
      </c>
      <c r="C11">
        <f t="shared" si="3"/>
        <v>1108.7303324761751</v>
      </c>
      <c r="E11">
        <f t="shared" si="0"/>
        <v>6442.375511549948</v>
      </c>
      <c r="F11">
        <f t="shared" si="1"/>
        <v>361.58275354836678</v>
      </c>
      <c r="G11">
        <v>365</v>
      </c>
      <c r="H11">
        <f t="shared" si="4"/>
        <v>1.009450800454663</v>
      </c>
      <c r="I11">
        <f t="shared" si="2"/>
        <v>6029</v>
      </c>
    </row>
    <row r="12" spans="1:11" x14ac:dyDescent="0.25">
      <c r="A12">
        <f t="shared" si="5"/>
        <v>1.7817974362806785</v>
      </c>
      <c r="B12">
        <v>10</v>
      </c>
      <c r="C12">
        <f t="shared" si="3"/>
        <v>1174.6588688552188</v>
      </c>
      <c r="E12">
        <f t="shared" si="0"/>
        <v>6080.7927580015812</v>
      </c>
      <c r="F12">
        <f t="shared" si="1"/>
        <v>341.28867298301884</v>
      </c>
      <c r="G12">
        <v>340</v>
      </c>
      <c r="H12">
        <f t="shared" si="4"/>
        <v>0.9962240968276056</v>
      </c>
      <c r="I12">
        <f>I13+G12</f>
        <v>5664</v>
      </c>
    </row>
    <row r="13" spans="1:11" x14ac:dyDescent="0.25">
      <c r="A13">
        <f t="shared" si="5"/>
        <v>1.8877486253633868</v>
      </c>
      <c r="B13">
        <v>11</v>
      </c>
      <c r="C13">
        <f t="shared" si="3"/>
        <v>1244.5077200139397</v>
      </c>
      <c r="E13">
        <f t="shared" si="0"/>
        <v>5739.5040850185624</v>
      </c>
      <c r="F13">
        <f>E13-E14</f>
        <v>322.13361163789432</v>
      </c>
      <c r="G13">
        <v>324</v>
      </c>
      <c r="H13">
        <f t="shared" si="4"/>
        <v>1.0057938330390797</v>
      </c>
      <c r="I13">
        <f>I14+G13</f>
        <v>5324</v>
      </c>
    </row>
    <row r="14" spans="1:11" x14ac:dyDescent="0.25">
      <c r="A14">
        <f t="shared" si="5"/>
        <v>2</v>
      </c>
      <c r="B14">
        <v>12</v>
      </c>
      <c r="C14">
        <f t="shared" si="3"/>
        <v>1318.51</v>
      </c>
      <c r="E14">
        <f>1/(C14*1.4*0.0000001)</f>
        <v>5417.370473380668</v>
      </c>
      <c r="F14">
        <f>E14-500</f>
        <v>4917.370473380668</v>
      </c>
      <c r="I14">
        <f>5000+G15</f>
        <v>5000</v>
      </c>
    </row>
    <row r="16" spans="1:11" x14ac:dyDescent="0.25">
      <c r="E1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BOUYGUES-CONSTRUCTION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JEFFREY, Paul</dc:creator>
  <cp:lastModifiedBy>JEFFREY, Paul</cp:lastModifiedBy>
  <dcterms:created xsi:type="dcterms:W3CDTF">2020-01-27T13:08:36Z</dcterms:created>
  <dcterms:modified xsi:type="dcterms:W3CDTF">2020-01-27T21:17:41Z</dcterms:modified>
</cp:coreProperties>
</file>