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caltrainfails\"/>
    </mc:Choice>
  </mc:AlternateContent>
  <bookViews>
    <workbookView xWindow="0" yWindow="0" windowWidth="17970" windowHeight="6135" activeTab="1"/>
  </bookViews>
  <sheets>
    <sheet name="Sheet2" sheetId="3" r:id="rId1"/>
    <sheet name="data" sheetId="1" r:id="rId2"/>
  </sheets>
  <calcPr calcId="152511"/>
  <pivotCaches>
    <pivotCache cacheId="10" r:id="rId3"/>
  </pivotCaches>
</workbook>
</file>

<file path=xl/calcChain.xml><?xml version="1.0" encoding="utf-8"?>
<calcChain xmlns="http://schemas.openxmlformats.org/spreadsheetml/2006/main">
  <c r="AJ39" i="3" l="1"/>
  <c r="AI39" i="3"/>
  <c r="AH39" i="3"/>
  <c r="AG39" i="3"/>
  <c r="AF39" i="3"/>
  <c r="AE39" i="3"/>
  <c r="AD39" i="3"/>
  <c r="AC39" i="3"/>
  <c r="AB39" i="3"/>
  <c r="AA39" i="3"/>
  <c r="Z39" i="3"/>
  <c r="Y39" i="3"/>
  <c r="X39" i="3"/>
  <c r="W39" i="3"/>
  <c r="V39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AJ37" i="3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R22" i="3"/>
  <c r="Q22" i="3"/>
  <c r="P22" i="3"/>
  <c r="O22" i="3"/>
  <c r="N22" i="3"/>
  <c r="T21" i="3"/>
  <c r="R21" i="3"/>
  <c r="Q21" i="3"/>
  <c r="P21" i="3"/>
  <c r="O21" i="3"/>
  <c r="N21" i="3"/>
  <c r="T20" i="3"/>
  <c r="R20" i="3"/>
  <c r="Q20" i="3"/>
  <c r="P20" i="3"/>
  <c r="O20" i="3"/>
  <c r="N20" i="3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H99" i="1" l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<sst xmlns="http://schemas.openxmlformats.org/spreadsheetml/2006/main" count="402" uniqueCount="57">
  <si>
    <t>min lost</t>
  </si>
  <si>
    <t>sb</t>
  </si>
  <si>
    <t>nb</t>
  </si>
  <si>
    <t>weekday</t>
  </si>
  <si>
    <t>time</t>
  </si>
  <si>
    <t>min lost stripped</t>
  </si>
  <si>
    <t>['16']</t>
  </si>
  <si>
    <t>[]</t>
  </si>
  <si>
    <t>['NB']</t>
  </si>
  <si>
    <t>['9']</t>
  </si>
  <si>
    <t>['7']</t>
  </si>
  <si>
    <t>['10']</t>
  </si>
  <si>
    <t>['SB']</t>
  </si>
  <si>
    <t>['5']</t>
  </si>
  <si>
    <t>['6']</t>
  </si>
  <si>
    <t>['27']</t>
  </si>
  <si>
    <t>['19']</t>
  </si>
  <si>
    <t>['18']</t>
  </si>
  <si>
    <t>['14']</t>
  </si>
  <si>
    <t>['nb']</t>
  </si>
  <si>
    <t>['12']</t>
  </si>
  <si>
    <t>['NB', 'NB']</t>
  </si>
  <si>
    <t>['Nb']</t>
  </si>
  <si>
    <t>['11']</t>
  </si>
  <si>
    <t>['33']</t>
  </si>
  <si>
    <t>['Sb']</t>
  </si>
  <si>
    <t>['8']</t>
  </si>
  <si>
    <t>['15']</t>
  </si>
  <si>
    <t>['2', '13']</t>
  </si>
  <si>
    <t>['13']</t>
  </si>
  <si>
    <t>['17']</t>
  </si>
  <si>
    <t>['34']</t>
  </si>
  <si>
    <t>['31']</t>
  </si>
  <si>
    <t>['25']</t>
  </si>
  <si>
    <t>['45']</t>
  </si>
  <si>
    <t>['36']</t>
  </si>
  <si>
    <t>['32']</t>
  </si>
  <si>
    <t>hour</t>
  </si>
  <si>
    <t>bins</t>
  </si>
  <si>
    <t>Bin</t>
  </si>
  <si>
    <t>More</t>
  </si>
  <si>
    <t>Frequency</t>
  </si>
  <si>
    <t>Row Labels</t>
  </si>
  <si>
    <t>Grand Total</t>
  </si>
  <si>
    <t>nb/sb</t>
  </si>
  <si>
    <t>min lost val</t>
  </si>
  <si>
    <t>2', '13</t>
  </si>
  <si>
    <t>Sum of min lost val</t>
  </si>
  <si>
    <t>Column Labels</t>
  </si>
  <si>
    <t>Mon</t>
  </si>
  <si>
    <t>Tues</t>
  </si>
  <si>
    <t xml:space="preserve">Weds </t>
  </si>
  <si>
    <t>Thurs</t>
  </si>
  <si>
    <t>Fri</t>
  </si>
  <si>
    <t>Sat</t>
  </si>
  <si>
    <t>Sun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</si>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</sst>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#,##0.###############"/>
  </numFmts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2" xfId="0" applyFont="1" applyFill="1" applyBorder="1" applyAlignment="1">
      <alignment horizontal="center" wrapText="1"/>
    </xf>
    <xf numFmtId="0" fontId="0" fillId="0" borderId="0" xfId="0" pivotButton="1" applyAlignment="1">
      <alignment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Cumulative Delays by Direction</a:t>
            </a:r>
            <a:endParaRPr lang="en-US"/>
          </a:p>
        </c:rich>
      </c:tx>
      <c:layout>
        <c:manualLayout>
          <c:xMode val="edge"/>
          <c:yMode val="edge"/>
          <c:x val="0.32464274512321789"/>
          <c:y val="1.30240113544766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Sheet2!$N$19:$T$19</c:f>
              <c:strCache>
                <c:ptCount val="7"/>
                <c:pt idx="0">
                  <c:v>Mon</c:v>
                </c:pt>
                <c:pt idx="1">
                  <c:v>Tues</c:v>
                </c:pt>
                <c:pt idx="2">
                  <c:v>Weds </c:v>
                </c:pt>
                <c:pt idx="3">
                  <c:v>Thurs</c:v>
                </c:pt>
                <c:pt idx="4">
                  <c:v>Fri</c:v>
                </c:pt>
                <c:pt idx="5">
                  <c:v>Sat</c:v>
                </c:pt>
                <c:pt idx="6">
                  <c:v>Sun</c:v>
                </c:pt>
              </c:strCache>
            </c:strRef>
          </c:cat>
          <c:val>
            <c:numRef>
              <c:f>Sheet2!$N$20:$T$20</c:f>
              <c:numCache>
                <c:formatCode>General</c:formatCode>
                <c:ptCount val="7"/>
                <c:pt idx="0">
                  <c:v>0</c:v>
                </c:pt>
                <c:pt idx="1">
                  <c:v>189</c:v>
                </c:pt>
                <c:pt idx="2">
                  <c:v>41</c:v>
                </c:pt>
                <c:pt idx="3">
                  <c:v>32</c:v>
                </c:pt>
                <c:pt idx="4">
                  <c:v>0</c:v>
                </c:pt>
                <c:pt idx="5">
                  <c:v>0</c:v>
                </c:pt>
                <c:pt idx="6">
                  <c:v>77</c:v>
                </c:pt>
              </c:numCache>
            </c:numRef>
          </c:val>
          <c:smooth val="0"/>
        </c:ser>
        <c:ser>
          <c:idx val="1"/>
          <c:order val="1"/>
          <c:tx>
            <c:v>SB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Sheet2!$N$19:$T$19</c:f>
              <c:strCache>
                <c:ptCount val="7"/>
                <c:pt idx="0">
                  <c:v>Mon</c:v>
                </c:pt>
                <c:pt idx="1">
                  <c:v>Tues</c:v>
                </c:pt>
                <c:pt idx="2">
                  <c:v>Weds </c:v>
                </c:pt>
                <c:pt idx="3">
                  <c:v>Thurs</c:v>
                </c:pt>
                <c:pt idx="4">
                  <c:v>Fri</c:v>
                </c:pt>
                <c:pt idx="5">
                  <c:v>Sat</c:v>
                </c:pt>
                <c:pt idx="6">
                  <c:v>Sun</c:v>
                </c:pt>
              </c:strCache>
            </c:strRef>
          </c:cat>
          <c:val>
            <c:numRef>
              <c:f>Sheet2!$N$21:$T$21</c:f>
              <c:numCache>
                <c:formatCode>General</c:formatCode>
                <c:ptCount val="7"/>
                <c:pt idx="0">
                  <c:v>15</c:v>
                </c:pt>
                <c:pt idx="1">
                  <c:v>104</c:v>
                </c:pt>
                <c:pt idx="2">
                  <c:v>64</c:v>
                </c:pt>
                <c:pt idx="3">
                  <c:v>5</c:v>
                </c:pt>
                <c:pt idx="4">
                  <c:v>23</c:v>
                </c:pt>
                <c:pt idx="5">
                  <c:v>0</c:v>
                </c:pt>
                <c:pt idx="6">
                  <c:v>10</c:v>
                </c:pt>
              </c:numCache>
            </c:numRef>
          </c:val>
          <c:smooth val="0"/>
        </c:ser>
        <c:ser>
          <c:idx val="2"/>
          <c:order val="2"/>
          <c:tx>
            <c:v>No Label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Sheet2!$N$19:$T$19</c:f>
              <c:strCache>
                <c:ptCount val="7"/>
                <c:pt idx="0">
                  <c:v>Mon</c:v>
                </c:pt>
                <c:pt idx="1">
                  <c:v>Tues</c:v>
                </c:pt>
                <c:pt idx="2">
                  <c:v>Weds </c:v>
                </c:pt>
                <c:pt idx="3">
                  <c:v>Thurs</c:v>
                </c:pt>
                <c:pt idx="4">
                  <c:v>Fri</c:v>
                </c:pt>
                <c:pt idx="5">
                  <c:v>Sat</c:v>
                </c:pt>
                <c:pt idx="6">
                  <c:v>Sun</c:v>
                </c:pt>
              </c:strCache>
            </c:strRef>
          </c:cat>
          <c:val>
            <c:numRef>
              <c:f>Sheet2!$N$22:$T$22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56</c:v>
                </c:pt>
                <c:pt idx="3">
                  <c:v>14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307848"/>
        <c:axId val="205308632"/>
      </c:lineChart>
      <c:catAx>
        <c:axId val="205307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08632"/>
        <c:crosses val="autoZero"/>
        <c:auto val="1"/>
        <c:lblAlgn val="ctr"/>
        <c:lblOffset val="100"/>
        <c:noMultiLvlLbl val="0"/>
      </c:catAx>
      <c:valAx>
        <c:axId val="205308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07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</a:t>
            </a:r>
            <a:r>
              <a:rPr lang="en-US" baseline="0"/>
              <a:t> </a:t>
            </a:r>
            <a:r>
              <a:rPr lang="en-US"/>
              <a:t>Delays by time of Day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 label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Sheet2!$V$35:$AJ$35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22</c:v>
                </c:pt>
                <c:pt idx="14">
                  <c:v>23</c:v>
                </c:pt>
              </c:numCache>
            </c:numRef>
          </c:cat>
          <c:val>
            <c:numRef>
              <c:f>Sheet2!$V$36:$AJ$36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33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</c:v>
                </c:pt>
                <c:pt idx="7">
                  <c:v>0</c:v>
                </c:pt>
                <c:pt idx="8">
                  <c:v>0</c:v>
                </c:pt>
                <c:pt idx="9">
                  <c:v>14</c:v>
                </c:pt>
                <c:pt idx="10">
                  <c:v>13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nb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Sheet2!$V$35:$AJ$35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22</c:v>
                </c:pt>
                <c:pt idx="14">
                  <c:v>23</c:v>
                </c:pt>
              </c:numCache>
            </c:numRef>
          </c:cat>
          <c:val>
            <c:numRef>
              <c:f>Sheet2!$V$38:$AJ$38</c:f>
              <c:numCache>
                <c:formatCode>General</c:formatCode>
                <c:ptCount val="15"/>
                <c:pt idx="0">
                  <c:v>25</c:v>
                </c:pt>
                <c:pt idx="1">
                  <c:v>97</c:v>
                </c:pt>
                <c:pt idx="2">
                  <c:v>36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34</c:v>
                </c:pt>
                <c:pt idx="7">
                  <c:v>9</c:v>
                </c:pt>
                <c:pt idx="8">
                  <c:v>18</c:v>
                </c:pt>
                <c:pt idx="9">
                  <c:v>29</c:v>
                </c:pt>
                <c:pt idx="10">
                  <c:v>34</c:v>
                </c:pt>
                <c:pt idx="11">
                  <c:v>12</c:v>
                </c:pt>
                <c:pt idx="12">
                  <c:v>0</c:v>
                </c:pt>
                <c:pt idx="13">
                  <c:v>45</c:v>
                </c:pt>
                <c:pt idx="1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v>sb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Sheet2!$V$35:$AJ$35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22</c:v>
                </c:pt>
                <c:pt idx="14">
                  <c:v>23</c:v>
                </c:pt>
              </c:numCache>
            </c:numRef>
          </c:cat>
          <c:val>
            <c:numRef>
              <c:f>Sheet2!$V$39:$AJ$39</c:f>
              <c:numCache>
                <c:formatCode>General</c:formatCode>
                <c:ptCount val="15"/>
                <c:pt idx="0">
                  <c:v>30</c:v>
                </c:pt>
                <c:pt idx="1">
                  <c:v>96</c:v>
                </c:pt>
                <c:pt idx="2">
                  <c:v>57</c:v>
                </c:pt>
                <c:pt idx="3">
                  <c:v>7</c:v>
                </c:pt>
                <c:pt idx="4">
                  <c:v>0</c:v>
                </c:pt>
                <c:pt idx="5">
                  <c:v>10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7857192"/>
        <c:axId val="287869088"/>
      </c:lineChart>
      <c:catAx>
        <c:axId val="287857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869088"/>
        <c:crosses val="autoZero"/>
        <c:auto val="1"/>
        <c:lblAlgn val="ctr"/>
        <c:lblOffset val="100"/>
        <c:noMultiLvlLbl val="0"/>
      </c:catAx>
      <c:valAx>
        <c:axId val="2878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85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data!$N$8:$N$14</c:f>
              <c:strCache>
                <c:ptCount val="7"/>
                <c:pt idx="0">
                  <c:v>0</c:v>
                </c:pt>
                <c:pt idx="1">
                  <c:v>6</c:v>
                </c:pt>
                <c:pt idx="2">
                  <c:v>11</c:v>
                </c:pt>
                <c:pt idx="3">
                  <c:v>17</c:v>
                </c:pt>
                <c:pt idx="4">
                  <c:v>21</c:v>
                </c:pt>
                <c:pt idx="5">
                  <c:v>24</c:v>
                </c:pt>
                <c:pt idx="6">
                  <c:v>More</c:v>
                </c:pt>
              </c:strCache>
            </c:strRef>
          </c:cat>
          <c:val>
            <c:numRef>
              <c:f>data!$O$8:$O$14</c:f>
              <c:numCache>
                <c:formatCode>General</c:formatCode>
                <c:ptCount val="7"/>
                <c:pt idx="0">
                  <c:v>6</c:v>
                </c:pt>
                <c:pt idx="1">
                  <c:v>49</c:v>
                </c:pt>
                <c:pt idx="2">
                  <c:v>1</c:v>
                </c:pt>
                <c:pt idx="3">
                  <c:v>36</c:v>
                </c:pt>
                <c:pt idx="4">
                  <c:v>0</c:v>
                </c:pt>
                <c:pt idx="5">
                  <c:v>6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7962256"/>
        <c:axId val="287962648"/>
      </c:barChart>
      <c:catAx>
        <c:axId val="287962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7962648"/>
        <c:crosses val="autoZero"/>
        <c:auto val="1"/>
        <c:lblAlgn val="ctr"/>
        <c:lblOffset val="100"/>
        <c:noMultiLvlLbl val="0"/>
      </c:catAx>
      <c:valAx>
        <c:axId val="2879626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7962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328612</xdr:colOff>
      <xdr:row>15</xdr:row>
      <xdr:rowOff>233362</xdr:rowOff>
    </xdr:from>
    <xdr:to>
      <xdr:col>31</xdr:col>
      <xdr:colOff>304800</xdr:colOff>
      <xdr:row>27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490537</xdr:colOff>
      <xdr:row>29</xdr:row>
      <xdr:rowOff>80961</xdr:rowOff>
    </xdr:from>
    <xdr:to>
      <xdr:col>34</xdr:col>
      <xdr:colOff>581025</xdr:colOff>
      <xdr:row>43</xdr:row>
      <xdr:rowOff>95249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419100</xdr:colOff>
      <xdr:row>16</xdr:row>
      <xdr:rowOff>71436</xdr:rowOff>
    </xdr:from>
    <xdr:to>
      <xdr:col>19</xdr:col>
      <xdr:colOff>57150</xdr:colOff>
      <xdr:row>32</xdr:row>
      <xdr:rowOff>57149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ulkarayan" refreshedDate="41636.454080208336" createdVersion="5" refreshedVersion="5" minRefreshableVersion="3" recordCount="98">
  <cacheSource type="worksheet">
    <worksheetSource ref="A1:I99" sheet="data"/>
  </cacheSource>
  <cacheFields count="9">
    <cacheField name="min lost" numFmtId="165">
      <sharedItems/>
    </cacheField>
    <cacheField name="sb" numFmtId="0">
      <sharedItems/>
    </cacheField>
    <cacheField name="nb" numFmtId="0">
      <sharedItems/>
    </cacheField>
    <cacheField name="weekday" numFmtId="0">
      <sharedItems containsSemiMixedTypes="0" containsString="0" containsNumber="1" containsInteger="1" minValue="0" maxValue="6" count="6">
        <n v="6"/>
        <n v="3"/>
        <n v="4"/>
        <n v="2"/>
        <n v="1"/>
        <n v="0"/>
      </sharedItems>
    </cacheField>
    <cacheField name="time" numFmtId="164">
      <sharedItems containsSemiMixedTypes="0" containsNonDate="0" containsDate="1" containsString="0" minDate="1899-12-30T00:15:31" maxDate="1899-12-30T23:35:39"/>
    </cacheField>
    <cacheField name="min lost stripped" numFmtId="0">
      <sharedItems/>
    </cacheField>
    <cacheField name="min lost val" numFmtId="0">
      <sharedItems containsMixedTypes="1" containsNumber="1" containsInteger="1" minValue="5" maxValue="45"/>
    </cacheField>
    <cacheField name="hour" numFmtId="0">
      <sharedItems containsSemiMixedTypes="0" containsString="0" containsNumber="1" containsInteger="1" minValue="0" maxValue="23" count="15">
        <n v="6"/>
        <n v="7"/>
        <n v="5"/>
        <n v="17"/>
        <n v="4"/>
        <n v="3"/>
        <n v="2"/>
        <n v="16"/>
        <n v="1"/>
        <n v="15"/>
        <n v="0"/>
        <n v="14"/>
        <n v="13"/>
        <n v="22"/>
        <n v="23"/>
      </sharedItems>
    </cacheField>
    <cacheField name="nb/sb" numFmtId="0">
      <sharedItems count="4">
        <s v="['NB']"/>
        <s v="['SB']"/>
        <s v="[]"/>
        <s v="['NB', 'NB']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8">
  <r>
    <s v="['16']"/>
    <s v="[]"/>
    <s v="['NB']"/>
    <x v="0"/>
    <d v="1899-12-30T06:48:36"/>
    <s v="16"/>
    <n v="16"/>
    <x v="0"/>
    <x v="0"/>
  </r>
  <r>
    <s v="[]"/>
    <s v="[]"/>
    <s v="['NB']"/>
    <x v="1"/>
    <d v="1899-12-30T06:30:20"/>
    <s v="[]"/>
    <s v="[]"/>
    <x v="0"/>
    <x v="0"/>
  </r>
  <r>
    <s v="['9']"/>
    <s v="[]"/>
    <s v="['NB']"/>
    <x v="0"/>
    <d v="1899-12-30T07:15:18"/>
    <s v="9"/>
    <n v="9"/>
    <x v="1"/>
    <x v="0"/>
  </r>
  <r>
    <s v="['7']"/>
    <s v="[]"/>
    <s v="['NB']"/>
    <x v="0"/>
    <d v="1899-12-30T06:51:35"/>
    <s v="7"/>
    <n v="7"/>
    <x v="0"/>
    <x v="0"/>
  </r>
  <r>
    <s v="['10']"/>
    <s v="['SB']"/>
    <s v="[]"/>
    <x v="0"/>
    <d v="1899-12-30T05:18:46"/>
    <s v="10"/>
    <n v="10"/>
    <x v="2"/>
    <x v="1"/>
  </r>
  <r>
    <s v="[]"/>
    <s v="[]"/>
    <s v="['NB']"/>
    <x v="2"/>
    <d v="1899-12-30T17:48:18"/>
    <s v="[]"/>
    <s v="[]"/>
    <x v="3"/>
    <x v="0"/>
  </r>
  <r>
    <s v="[]"/>
    <s v="[]"/>
    <s v="[]"/>
    <x v="1"/>
    <d v="1899-12-30T04:34:40"/>
    <s v="[]"/>
    <s v="[]"/>
    <x v="4"/>
    <x v="2"/>
  </r>
  <r>
    <s v="[]"/>
    <s v="[]"/>
    <s v="[]"/>
    <x v="1"/>
    <d v="1899-12-30T04:13:20"/>
    <s v="[]"/>
    <s v="[]"/>
    <x v="4"/>
    <x v="2"/>
  </r>
  <r>
    <s v="[]"/>
    <s v="[]"/>
    <s v="['NB']"/>
    <x v="1"/>
    <d v="1899-12-30T03:25:49"/>
    <s v="[]"/>
    <s v="[]"/>
    <x v="5"/>
    <x v="0"/>
  </r>
  <r>
    <s v="[]"/>
    <s v="[]"/>
    <s v="[]"/>
    <x v="1"/>
    <d v="1899-12-30T02:38:18"/>
    <s v="[]"/>
    <s v="[]"/>
    <x v="6"/>
    <x v="2"/>
  </r>
  <r>
    <s v="[]"/>
    <s v="['SB']"/>
    <s v="[]"/>
    <x v="1"/>
    <d v="1899-12-30T02:28:32"/>
    <s v="[]"/>
    <s v="[]"/>
    <x v="6"/>
    <x v="1"/>
  </r>
  <r>
    <s v="['7']"/>
    <s v="[]"/>
    <s v="['NB']"/>
    <x v="3"/>
    <d v="1899-12-30T16:39:00"/>
    <s v="7"/>
    <n v="7"/>
    <x v="7"/>
    <x v="0"/>
  </r>
  <r>
    <s v="['5']"/>
    <s v="[]"/>
    <s v="['NB']"/>
    <x v="3"/>
    <d v="1899-12-30T16:24:08"/>
    <s v="5"/>
    <n v="5"/>
    <x v="7"/>
    <x v="0"/>
  </r>
  <r>
    <s v="['5']"/>
    <s v="['SB']"/>
    <s v="[]"/>
    <x v="4"/>
    <d v="1899-12-30T02:01:45"/>
    <s v="5"/>
    <n v="5"/>
    <x v="6"/>
    <x v="1"/>
  </r>
  <r>
    <s v="['6']"/>
    <s v="['SB']"/>
    <s v="[]"/>
    <x v="2"/>
    <d v="1899-12-30T02:02:02"/>
    <s v="6"/>
    <n v="6"/>
    <x v="6"/>
    <x v="1"/>
  </r>
  <r>
    <s v="['5']"/>
    <s v="['SB']"/>
    <s v="[]"/>
    <x v="2"/>
    <d v="1899-12-30T01:56:57"/>
    <s v="5"/>
    <n v="5"/>
    <x v="8"/>
    <x v="1"/>
  </r>
  <r>
    <s v="['5']"/>
    <s v="['SB']"/>
    <s v="[]"/>
    <x v="1"/>
    <d v="1899-12-30T01:56:19"/>
    <s v="5"/>
    <n v="5"/>
    <x v="8"/>
    <x v="1"/>
  </r>
  <r>
    <s v="[]"/>
    <s v="['SB']"/>
    <s v="[]"/>
    <x v="1"/>
    <d v="1899-12-30T01:48:13"/>
    <s v="[]"/>
    <s v="[]"/>
    <x v="8"/>
    <x v="1"/>
  </r>
  <r>
    <s v="['27']"/>
    <s v="['SB']"/>
    <s v="[]"/>
    <x v="3"/>
    <d v="1899-12-30T02:29:09"/>
    <s v="27"/>
    <n v="27"/>
    <x v="6"/>
    <x v="1"/>
  </r>
  <r>
    <s v="[]"/>
    <s v="['SB']"/>
    <s v="[]"/>
    <x v="3"/>
    <d v="1899-12-30T02:21:49"/>
    <s v="[]"/>
    <s v="[]"/>
    <x v="6"/>
    <x v="1"/>
  </r>
  <r>
    <s v="['19']"/>
    <s v="['SB']"/>
    <s v="[]"/>
    <x v="3"/>
    <d v="1899-12-30T02:11:00"/>
    <s v="19"/>
    <n v="19"/>
    <x v="6"/>
    <x v="1"/>
  </r>
  <r>
    <s v="['18']"/>
    <s v="['SB']"/>
    <s v="[]"/>
    <x v="3"/>
    <d v="1899-12-30T01:57:05"/>
    <s v="18"/>
    <n v="18"/>
    <x v="8"/>
    <x v="1"/>
  </r>
  <r>
    <s v="[]"/>
    <s v="['SB']"/>
    <s v="[]"/>
    <x v="4"/>
    <d v="1899-12-30T16:00:21"/>
    <s v="[]"/>
    <s v="[]"/>
    <x v="7"/>
    <x v="1"/>
  </r>
  <r>
    <s v="['14']"/>
    <s v="[]"/>
    <s v="['NB']"/>
    <x v="4"/>
    <d v="1899-12-30T15:38:37"/>
    <s v="14"/>
    <n v="14"/>
    <x v="9"/>
    <x v="0"/>
  </r>
  <r>
    <s v="[]"/>
    <s v="['SB']"/>
    <s v="[]"/>
    <x v="4"/>
    <d v="1899-12-30T15:37:52"/>
    <s v="[]"/>
    <s v="[]"/>
    <x v="9"/>
    <x v="1"/>
  </r>
  <r>
    <s v="['6']"/>
    <s v="['SB']"/>
    <s v="[]"/>
    <x v="4"/>
    <d v="1899-12-30T15:35:22"/>
    <s v="6"/>
    <n v="6"/>
    <x v="9"/>
    <x v="1"/>
  </r>
  <r>
    <s v="[]"/>
    <s v="[]"/>
    <s v="['NB']"/>
    <x v="4"/>
    <d v="1899-12-30T15:16:18"/>
    <s v="[]"/>
    <s v="[]"/>
    <x v="9"/>
    <x v="0"/>
  </r>
  <r>
    <s v="[]"/>
    <s v="['SB']"/>
    <s v="['NB']"/>
    <x v="4"/>
    <d v="1899-12-30T15:06:07"/>
    <s v="[]"/>
    <s v="[]"/>
    <x v="9"/>
    <x v="0"/>
  </r>
  <r>
    <s v="[]"/>
    <s v="[]"/>
    <s v="['NB']"/>
    <x v="4"/>
    <d v="1899-12-30T15:01:46"/>
    <s v="[]"/>
    <s v="[]"/>
    <x v="9"/>
    <x v="0"/>
  </r>
  <r>
    <s v="['12']"/>
    <s v="['SB']"/>
    <s v="[]"/>
    <x v="2"/>
    <d v="1899-12-30T00:15:31"/>
    <s v="12"/>
    <n v="12"/>
    <x v="10"/>
    <x v="1"/>
  </r>
  <r>
    <s v="[]"/>
    <s v="[]"/>
    <s v="[]"/>
    <x v="1"/>
    <d v="1899-12-30T16:03:01"/>
    <s v="[]"/>
    <s v="[]"/>
    <x v="7"/>
    <x v="2"/>
  </r>
  <r>
    <s v="[]"/>
    <s v="[]"/>
    <s v="['NB', 'NB']"/>
    <x v="1"/>
    <d v="1899-12-30T16:02:26"/>
    <s v="[]"/>
    <s v="[]"/>
    <x v="7"/>
    <x v="3"/>
  </r>
  <r>
    <s v="[]"/>
    <s v="[]"/>
    <s v="['NB']"/>
    <x v="1"/>
    <d v="1899-12-30T15:59:02"/>
    <s v="[]"/>
    <s v="[]"/>
    <x v="9"/>
    <x v="0"/>
  </r>
  <r>
    <s v="['10']"/>
    <s v="[]"/>
    <s v="['NB']"/>
    <x v="1"/>
    <d v="1899-12-30T15:50:32"/>
    <s v="10"/>
    <n v="10"/>
    <x v="9"/>
    <x v="0"/>
  </r>
  <r>
    <s v="['12']"/>
    <s v="[]"/>
    <s v="['NB']"/>
    <x v="1"/>
    <d v="1899-12-30T14:00:18"/>
    <s v="12"/>
    <n v="12"/>
    <x v="11"/>
    <x v="0"/>
  </r>
  <r>
    <s v="['11']"/>
    <s v="[]"/>
    <s v="['NB']"/>
    <x v="3"/>
    <d v="1899-12-30T06:42:46"/>
    <s v="11"/>
    <n v="11"/>
    <x v="0"/>
    <x v="0"/>
  </r>
  <r>
    <s v="[]"/>
    <s v="[]"/>
    <s v="['NB']"/>
    <x v="3"/>
    <d v="1899-12-30T06:38:41"/>
    <s v="[]"/>
    <s v="[]"/>
    <x v="0"/>
    <x v="0"/>
  </r>
  <r>
    <s v="['10']"/>
    <s v="[]"/>
    <s v="[]"/>
    <x v="3"/>
    <d v="1899-12-30T06:25:37"/>
    <s v="10"/>
    <n v="10"/>
    <x v="0"/>
    <x v="2"/>
  </r>
  <r>
    <s v="['33']"/>
    <s v="[]"/>
    <s v="[]"/>
    <x v="3"/>
    <d v="1899-12-30T02:38:02"/>
    <s v="33"/>
    <n v="33"/>
    <x v="6"/>
    <x v="2"/>
  </r>
  <r>
    <s v="[]"/>
    <s v="['SB']"/>
    <s v="[]"/>
    <x v="3"/>
    <d v="1899-12-30T02:25:55"/>
    <s v="[]"/>
    <s v="[]"/>
    <x v="6"/>
    <x v="1"/>
  </r>
  <r>
    <s v="[]"/>
    <s v="['SB']"/>
    <s v="[]"/>
    <x v="3"/>
    <d v="1899-12-30T02:21:46"/>
    <s v="[]"/>
    <s v="[]"/>
    <x v="6"/>
    <x v="1"/>
  </r>
  <r>
    <s v="[]"/>
    <s v="['SB']"/>
    <s v="[]"/>
    <x v="3"/>
    <d v="1899-12-30T02:11:44"/>
    <s v="[]"/>
    <s v="[]"/>
    <x v="6"/>
    <x v="1"/>
  </r>
  <r>
    <s v="[]"/>
    <s v="['SB']"/>
    <s v="[]"/>
    <x v="3"/>
    <d v="1899-12-30T02:10:29"/>
    <s v="[]"/>
    <s v="[]"/>
    <x v="6"/>
    <x v="1"/>
  </r>
  <r>
    <s v="[]"/>
    <s v="[]"/>
    <s v="['NB']"/>
    <x v="3"/>
    <d v="1899-12-30T02:07:04"/>
    <s v="[]"/>
    <s v="[]"/>
    <x v="6"/>
    <x v="0"/>
  </r>
  <r>
    <s v="[]"/>
    <s v="['SB']"/>
    <s v="[]"/>
    <x v="3"/>
    <d v="1899-12-30T01:58:51"/>
    <s v="[]"/>
    <s v="[]"/>
    <x v="8"/>
    <x v="1"/>
  </r>
  <r>
    <s v="[]"/>
    <s v="['SB']"/>
    <s v="[]"/>
    <x v="4"/>
    <d v="1899-12-30T16:27:09"/>
    <s v="[]"/>
    <s v="[]"/>
    <x v="7"/>
    <x v="1"/>
  </r>
  <r>
    <s v="[]"/>
    <s v="[]"/>
    <s v="['NB']"/>
    <x v="4"/>
    <d v="1899-12-30T03:26:54"/>
    <s v="[]"/>
    <s v="[]"/>
    <x v="5"/>
    <x v="0"/>
  </r>
  <r>
    <s v="[]"/>
    <s v="[]"/>
    <s v="['NB']"/>
    <x v="4"/>
    <d v="1899-12-30T03:20:44"/>
    <s v="[]"/>
    <s v="[]"/>
    <x v="5"/>
    <x v="0"/>
  </r>
  <r>
    <s v="['7']"/>
    <s v="['SB']"/>
    <s v="[]"/>
    <x v="4"/>
    <d v="1899-12-30T03:05:06"/>
    <s v="7"/>
    <n v="7"/>
    <x v="5"/>
    <x v="1"/>
  </r>
  <r>
    <s v="[]"/>
    <s v="[]"/>
    <s v="['NB']"/>
    <x v="4"/>
    <d v="1899-12-30T02:12:01"/>
    <s v="[]"/>
    <s v="[]"/>
    <x v="6"/>
    <x v="0"/>
  </r>
  <r>
    <s v="['7']"/>
    <s v="['SB']"/>
    <s v="[]"/>
    <x v="4"/>
    <d v="1899-12-30T01:57:49"/>
    <s v="7"/>
    <n v="7"/>
    <x v="8"/>
    <x v="1"/>
  </r>
  <r>
    <s v="['10']"/>
    <s v="[]"/>
    <s v="['NB']"/>
    <x v="1"/>
    <d v="1899-12-30T15:35:24"/>
    <s v="10"/>
    <n v="10"/>
    <x v="9"/>
    <x v="0"/>
  </r>
  <r>
    <s v="[]"/>
    <s v="['SB']"/>
    <s v="[]"/>
    <x v="1"/>
    <d v="1899-12-30T14:34:14"/>
    <s v="[]"/>
    <s v="[]"/>
    <x v="11"/>
    <x v="1"/>
  </r>
  <r>
    <s v="['14']"/>
    <s v="[]"/>
    <s v="[]"/>
    <x v="1"/>
    <d v="1899-12-30T14:17:02"/>
    <s v="14"/>
    <n v="14"/>
    <x v="11"/>
    <x v="2"/>
  </r>
  <r>
    <s v="[]"/>
    <s v="[]"/>
    <s v="[]"/>
    <x v="1"/>
    <d v="1899-12-30T14:13:23"/>
    <s v="[]"/>
    <s v="[]"/>
    <x v="11"/>
    <x v="2"/>
  </r>
  <r>
    <s v="[]"/>
    <s v="['SB']"/>
    <s v="[]"/>
    <x v="3"/>
    <d v="1899-12-30T01:44:20"/>
    <s v="[]"/>
    <s v="[]"/>
    <x v="8"/>
    <x v="1"/>
  </r>
  <r>
    <s v="[]"/>
    <s v="['SB']"/>
    <s v="[]"/>
    <x v="3"/>
    <d v="1899-12-30T01:39:26"/>
    <s v="[]"/>
    <s v="[]"/>
    <x v="8"/>
    <x v="1"/>
  </r>
  <r>
    <s v="['8']"/>
    <s v="['SB']"/>
    <s v="[]"/>
    <x v="4"/>
    <d v="1899-12-30T00:59:16"/>
    <s v="8"/>
    <n v="8"/>
    <x v="10"/>
    <x v="1"/>
  </r>
  <r>
    <s v="['5']"/>
    <s v="['SB']"/>
    <s v="[]"/>
    <x v="4"/>
    <d v="1899-12-30T00:46:31"/>
    <s v="5"/>
    <n v="5"/>
    <x v="10"/>
    <x v="1"/>
  </r>
  <r>
    <s v="['5']"/>
    <s v="['SB']"/>
    <s v="[]"/>
    <x v="4"/>
    <d v="1899-12-30T00:45:42"/>
    <s v="5"/>
    <n v="5"/>
    <x v="10"/>
    <x v="1"/>
  </r>
  <r>
    <s v="['15']"/>
    <s v="['SB']"/>
    <s v="[]"/>
    <x v="5"/>
    <d v="1899-12-30T15:31:04"/>
    <s v="15"/>
    <n v="15"/>
    <x v="9"/>
    <x v="1"/>
  </r>
  <r>
    <s v="[]"/>
    <s v="[]"/>
    <s v="['NB']"/>
    <x v="5"/>
    <d v="1899-12-30T15:28:44"/>
    <s v="[]"/>
    <s v="[]"/>
    <x v="9"/>
    <x v="0"/>
  </r>
  <r>
    <s v="[]"/>
    <s v="[]"/>
    <s v="['NB']"/>
    <x v="5"/>
    <d v="1899-12-30T14:54:19"/>
    <s v="[]"/>
    <s v="[]"/>
    <x v="11"/>
    <x v="0"/>
  </r>
  <r>
    <s v="[]"/>
    <s v="[]"/>
    <s v="[]"/>
    <x v="5"/>
    <d v="1899-12-30T14:52:37"/>
    <s v="[]"/>
    <s v="[]"/>
    <x v="11"/>
    <x v="2"/>
  </r>
  <r>
    <s v="[]"/>
    <s v="['SB']"/>
    <s v="[]"/>
    <x v="5"/>
    <d v="1899-12-30T14:38:50"/>
    <s v="[]"/>
    <s v="[]"/>
    <x v="11"/>
    <x v="1"/>
  </r>
  <r>
    <s v="[]"/>
    <s v="['SB']"/>
    <s v="[]"/>
    <x v="5"/>
    <d v="1899-12-30T14:37:40"/>
    <s v="[]"/>
    <s v="[]"/>
    <x v="11"/>
    <x v="1"/>
  </r>
  <r>
    <s v="['2', '13']"/>
    <s v="[]"/>
    <s v="['NB']"/>
    <x v="3"/>
    <d v="1899-12-30T15:43:43"/>
    <s v="2', '13"/>
    <s v="2', '13"/>
    <x v="9"/>
    <x v="0"/>
  </r>
  <r>
    <s v="['13']"/>
    <s v="[]"/>
    <s v="[]"/>
    <x v="3"/>
    <d v="1899-12-30T15:41:44"/>
    <s v="13"/>
    <n v="13"/>
    <x v="9"/>
    <x v="2"/>
  </r>
  <r>
    <s v="['18']"/>
    <s v="[]"/>
    <s v="['NB']"/>
    <x v="3"/>
    <d v="1899-12-30T13:45:46"/>
    <s v="18"/>
    <n v="18"/>
    <x v="12"/>
    <x v="0"/>
  </r>
  <r>
    <s v="[]"/>
    <s v="[]"/>
    <s v="['NB']"/>
    <x v="3"/>
    <d v="1899-12-30T13:14:34"/>
    <s v="[]"/>
    <s v="[]"/>
    <x v="12"/>
    <x v="0"/>
  </r>
  <r>
    <s v="['17']"/>
    <s v="[]"/>
    <s v="['NB']"/>
    <x v="4"/>
    <d v="1899-12-30T01:41:15"/>
    <s v="17"/>
    <n v="17"/>
    <x v="8"/>
    <x v="0"/>
  </r>
  <r>
    <s v="[]"/>
    <s v="[]"/>
    <s v="['NB']"/>
    <x v="4"/>
    <d v="1899-12-30T01:37:35"/>
    <s v="[]"/>
    <s v="[]"/>
    <x v="8"/>
    <x v="0"/>
  </r>
  <r>
    <s v="['34']"/>
    <s v="['SB']"/>
    <s v="[]"/>
    <x v="4"/>
    <d v="1899-12-30T01:25:30"/>
    <s v="34"/>
    <n v="34"/>
    <x v="8"/>
    <x v="1"/>
  </r>
  <r>
    <s v="[]"/>
    <s v="[]"/>
    <s v="['NB']"/>
    <x v="4"/>
    <d v="1899-12-30T01:23:01"/>
    <s v="[]"/>
    <s v="[]"/>
    <x v="8"/>
    <x v="0"/>
  </r>
  <r>
    <s v="['31']"/>
    <s v="['SB']"/>
    <s v="['NB']"/>
    <x v="4"/>
    <d v="1899-12-30T01:20:33"/>
    <s v="31"/>
    <n v="31"/>
    <x v="8"/>
    <x v="0"/>
  </r>
  <r>
    <s v="['17']"/>
    <s v="[]"/>
    <s v="['NB']"/>
    <x v="4"/>
    <d v="1899-12-30T01:12:16"/>
    <s v="17"/>
    <n v="17"/>
    <x v="8"/>
    <x v="0"/>
  </r>
  <r>
    <s v="['27']"/>
    <s v="['SB']"/>
    <s v="[]"/>
    <x v="4"/>
    <d v="1899-12-30T01:10:03"/>
    <s v="27"/>
    <n v="27"/>
    <x v="8"/>
    <x v="1"/>
  </r>
  <r>
    <s v="[]"/>
    <s v="['SB']"/>
    <s v="[]"/>
    <x v="4"/>
    <d v="1899-12-30T01:06:05"/>
    <s v="[]"/>
    <s v="[]"/>
    <x v="8"/>
    <x v="1"/>
  </r>
  <r>
    <s v="['25']"/>
    <s v="[]"/>
    <s v="['NB']"/>
    <x v="4"/>
    <d v="1899-12-30T00:55:31"/>
    <s v="25"/>
    <n v="25"/>
    <x v="10"/>
    <x v="0"/>
  </r>
  <r>
    <s v="[]"/>
    <s v="[]"/>
    <s v="['NB']"/>
    <x v="5"/>
    <d v="1899-12-30T14:21:49"/>
    <s v="[]"/>
    <s v="[]"/>
    <x v="11"/>
    <x v="0"/>
  </r>
  <r>
    <s v="[]"/>
    <s v="['SB']"/>
    <s v="[]"/>
    <x v="0"/>
    <d v="1899-12-30T22:49:05"/>
    <s v="[]"/>
    <s v="[]"/>
    <x v="13"/>
    <x v="1"/>
  </r>
  <r>
    <s v="['45']"/>
    <s v="['SB']"/>
    <s v="['NB']"/>
    <x v="0"/>
    <d v="1899-12-30T22:44:21"/>
    <s v="45"/>
    <n v="45"/>
    <x v="13"/>
    <x v="0"/>
  </r>
  <r>
    <s v="[]"/>
    <s v="['SB']"/>
    <s v="[]"/>
    <x v="0"/>
    <d v="1899-12-30T22:40:00"/>
    <s v="[]"/>
    <s v="[]"/>
    <x v="13"/>
    <x v="1"/>
  </r>
  <r>
    <s v="[]"/>
    <s v="['SB']"/>
    <s v="[]"/>
    <x v="0"/>
    <d v="1899-12-30T22:39:14"/>
    <s v="[]"/>
    <s v="[]"/>
    <x v="13"/>
    <x v="1"/>
  </r>
  <r>
    <s v="[]"/>
    <s v="['SB']"/>
    <s v="[]"/>
    <x v="0"/>
    <d v="1899-12-30T22:36:41"/>
    <s v="[]"/>
    <s v="[]"/>
    <x v="13"/>
    <x v="1"/>
  </r>
  <r>
    <s v="[]"/>
    <s v="['SB']"/>
    <s v="[]"/>
    <x v="3"/>
    <d v="1899-12-30T14:57:20"/>
    <s v="[]"/>
    <s v="[]"/>
    <x v="11"/>
    <x v="1"/>
  </r>
  <r>
    <s v="['9']"/>
    <s v="[]"/>
    <s v="['NB']"/>
    <x v="4"/>
    <d v="1899-12-30T14:22:51"/>
    <s v="9"/>
    <n v="9"/>
    <x v="11"/>
    <x v="0"/>
  </r>
  <r>
    <s v="['8']"/>
    <s v="[]"/>
    <s v="['NB']"/>
    <x v="4"/>
    <d v="1899-12-30T14:21:58"/>
    <s v="8"/>
    <n v="8"/>
    <x v="11"/>
    <x v="0"/>
  </r>
  <r>
    <s v="[]"/>
    <s v="[]"/>
    <s v="['NB']"/>
    <x v="4"/>
    <d v="1899-12-30T14:21:11"/>
    <s v="[]"/>
    <s v="[]"/>
    <x v="11"/>
    <x v="0"/>
  </r>
  <r>
    <s v="[]"/>
    <s v="[]"/>
    <s v="['NB']"/>
    <x v="4"/>
    <d v="1899-12-30T14:20:15"/>
    <s v="[]"/>
    <s v="[]"/>
    <x v="11"/>
    <x v="0"/>
  </r>
  <r>
    <s v="[]"/>
    <s v="[]"/>
    <s v="['NB']"/>
    <x v="4"/>
    <d v="1899-12-30T02:22:21"/>
    <s v="[]"/>
    <s v="[]"/>
    <x v="6"/>
    <x v="0"/>
  </r>
  <r>
    <s v="['36']"/>
    <s v="[]"/>
    <s v="['NB']"/>
    <x v="4"/>
    <d v="1899-12-30T02:13:36"/>
    <s v="36"/>
    <n v="36"/>
    <x v="6"/>
    <x v="0"/>
  </r>
  <r>
    <s v="[]"/>
    <s v="['SB']"/>
    <s v="[]"/>
    <x v="4"/>
    <d v="1899-12-30T01:47:04"/>
    <s v="[]"/>
    <s v="[]"/>
    <x v="8"/>
    <x v="1"/>
  </r>
  <r>
    <s v="['32']"/>
    <s v="[]"/>
    <s v="['NB']"/>
    <x v="4"/>
    <d v="1899-12-30T01:38:06"/>
    <s v="32"/>
    <n v="32"/>
    <x v="8"/>
    <x v="0"/>
  </r>
  <r>
    <s v="[]"/>
    <s v="[]"/>
    <s v="['NB']"/>
    <x v="4"/>
    <d v="1899-12-30T01:34:46"/>
    <s v="[]"/>
    <s v="[]"/>
    <x v="8"/>
    <x v="0"/>
  </r>
  <r>
    <s v="[]"/>
    <s v="[]"/>
    <s v="['NB']"/>
    <x v="4"/>
    <d v="1899-12-30T01:29:35"/>
    <s v="[]"/>
    <s v="[]"/>
    <x v="8"/>
    <x v="0"/>
  </r>
  <r>
    <s v="[]"/>
    <s v="[]"/>
    <s v="['NB']"/>
    <x v="4"/>
    <d v="1899-12-30T00:16:46"/>
    <s v="[]"/>
    <s v="[]"/>
    <x v="10"/>
    <x v="0"/>
  </r>
  <r>
    <s v="[]"/>
    <s v="[]"/>
    <s v="['NB']"/>
    <x v="5"/>
    <d v="1899-12-30T23:35:39"/>
    <s v="[]"/>
    <s v="[]"/>
    <x v="1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34:R40" firstHeaderRow="1" firstDataRow="2" firstDataCol="1"/>
  <pivotFields count="9">
    <pivotField showAll="0"/>
    <pivotField showAll="0"/>
    <pivotField showAll="0"/>
    <pivotField showAll="0"/>
    <pivotField numFmtId="164" showAll="0"/>
    <pivotField showAll="0"/>
    <pivotField dataField="1" showAll="0" defaultSubtotal="0"/>
    <pivotField axis="axisCol" showAll="0">
      <items count="16">
        <item x="10"/>
        <item x="8"/>
        <item x="6"/>
        <item x="5"/>
        <item x="4"/>
        <item x="2"/>
        <item x="0"/>
        <item x="1"/>
        <item x="12"/>
        <item x="11"/>
        <item x="9"/>
        <item x="7"/>
        <item x="3"/>
        <item x="13"/>
        <item x="14"/>
        <item t="default"/>
      </items>
    </pivotField>
    <pivotField axis="axisRow" showAll="0">
      <items count="5">
        <item x="2"/>
        <item x="3"/>
        <item x="0"/>
        <item x="1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7"/>
  </colFields>
  <col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dataFields count="1">
    <dataField name="Sum of min lost val" fld="6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B16:I22" firstHeaderRow="1" firstDataRow="2" firstDataCol="1"/>
  <pivotFields count="9">
    <pivotField showAll="0"/>
    <pivotField showAll="0"/>
    <pivotField showAll="0"/>
    <pivotField axis="axisCol" showAll="0">
      <items count="7">
        <item x="5"/>
        <item x="4"/>
        <item x="3"/>
        <item x="1"/>
        <item x="2"/>
        <item x="0"/>
        <item t="default"/>
      </items>
    </pivotField>
    <pivotField numFmtId="164" showAll="0"/>
    <pivotField showAll="0"/>
    <pivotField dataField="1" showAll="0" defaultSubtotal="0"/>
    <pivotField showAll="0">
      <items count="16">
        <item x="10"/>
        <item x="8"/>
        <item x="6"/>
        <item x="5"/>
        <item x="4"/>
        <item x="2"/>
        <item x="0"/>
        <item x="1"/>
        <item x="12"/>
        <item x="11"/>
        <item x="9"/>
        <item x="7"/>
        <item x="3"/>
        <item x="13"/>
        <item x="14"/>
        <item t="default"/>
      </items>
    </pivotField>
    <pivotField axis="axisRow" showAll="0">
      <items count="5">
        <item x="2"/>
        <item x="3"/>
        <item x="0"/>
        <item x="1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min lost val" fld="6" baseField="8" baseItem="0"/>
  </dataFields>
  <chartFormats count="12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8" firstHeaderRow="1" firstDataRow="1" firstDataCol="1"/>
  <pivotFields count="9">
    <pivotField showAll="0"/>
    <pivotField showAll="0"/>
    <pivotField showAll="0"/>
    <pivotField showAll="0"/>
    <pivotField numFmtId="164" showAll="0"/>
    <pivotField showAll="0"/>
    <pivotField dataField="1" showAll="0" defaultSubtotal="0"/>
    <pivotField showAll="0"/>
    <pivotField axis="axisRow" showAll="0">
      <items count="5">
        <item x="2"/>
        <item x="3"/>
        <item x="0"/>
        <item x="1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min lost val" fld="6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40"/>
  <sheetViews>
    <sheetView topLeftCell="G15" workbookViewId="0">
      <selection activeCell="AF39" sqref="AF39"/>
    </sheetView>
  </sheetViews>
  <sheetFormatPr defaultRowHeight="12.75" x14ac:dyDescent="0.2"/>
  <cols>
    <col min="1" max="1" width="9.28515625" bestFit="1" customWidth="1"/>
    <col min="2" max="2" width="8.42578125" customWidth="1"/>
    <col min="3" max="3" width="10.28515625" customWidth="1"/>
    <col min="4" max="5" width="4" customWidth="1"/>
    <col min="6" max="7" width="2" customWidth="1"/>
    <col min="8" max="9" width="3" customWidth="1"/>
    <col min="10" max="10" width="2" customWidth="1"/>
    <col min="11" max="17" width="3" customWidth="1"/>
    <col min="18" max="18" width="4" customWidth="1"/>
    <col min="19" max="20" width="3" customWidth="1"/>
    <col min="21" max="21" width="6.5703125" customWidth="1"/>
  </cols>
  <sheetData>
    <row r="3" spans="1:8" ht="51" x14ac:dyDescent="0.2">
      <c r="A3" s="9" t="s">
        <v>42</v>
      </c>
      <c r="B3" t="s">
        <v>47</v>
      </c>
    </row>
    <row r="4" spans="1:8" x14ac:dyDescent="0.2">
      <c r="A4" s="10" t="s">
        <v>7</v>
      </c>
      <c r="B4" s="4">
        <v>70</v>
      </c>
    </row>
    <row r="5" spans="1:8" ht="25.5" x14ac:dyDescent="0.2">
      <c r="A5" s="10" t="s">
        <v>21</v>
      </c>
      <c r="B5" s="4">
        <v>0</v>
      </c>
    </row>
    <row r="6" spans="1:8" x14ac:dyDescent="0.2">
      <c r="A6" s="10" t="s">
        <v>8</v>
      </c>
      <c r="B6" s="4">
        <v>339</v>
      </c>
    </row>
    <row r="7" spans="1:8" x14ac:dyDescent="0.2">
      <c r="A7" s="10" t="s">
        <v>12</v>
      </c>
      <c r="B7" s="4">
        <v>221</v>
      </c>
    </row>
    <row r="8" spans="1:8" ht="25.5" x14ac:dyDescent="0.2">
      <c r="A8" s="10" t="s">
        <v>43</v>
      </c>
      <c r="B8" s="4">
        <v>630</v>
      </c>
    </row>
    <row r="15" spans="1:8" ht="25.5" x14ac:dyDescent="0.2">
      <c r="B15" s="11" t="s">
        <v>56</v>
      </c>
      <c r="C15" s="11" t="s">
        <v>49</v>
      </c>
      <c r="D15" s="11" t="s">
        <v>50</v>
      </c>
      <c r="E15" s="11" t="s">
        <v>51</v>
      </c>
      <c r="F15" s="11" t="s">
        <v>52</v>
      </c>
      <c r="G15" s="11" t="s">
        <v>53</v>
      </c>
      <c r="H15" s="11" t="s">
        <v>55</v>
      </c>
    </row>
    <row r="16" spans="1:8" ht="51" x14ac:dyDescent="0.2">
      <c r="B16" s="9" t="s">
        <v>47</v>
      </c>
      <c r="C16" s="9" t="s">
        <v>48</v>
      </c>
    </row>
    <row r="17" spans="2:20" ht="89.25" x14ac:dyDescent="0.2">
      <c r="B17" s="9" t="s">
        <v>42</v>
      </c>
      <c r="C17">
        <v>0</v>
      </c>
      <c r="D17">
        <v>1</v>
      </c>
      <c r="E17">
        <v>2</v>
      </c>
      <c r="F17">
        <v>3</v>
      </c>
      <c r="G17">
        <v>4</v>
      </c>
      <c r="H17">
        <v>6</v>
      </c>
      <c r="I17" t="s">
        <v>43</v>
      </c>
    </row>
    <row r="18" spans="2:20" x14ac:dyDescent="0.2">
      <c r="B18" s="10" t="s">
        <v>7</v>
      </c>
      <c r="C18" s="4">
        <v>0</v>
      </c>
      <c r="D18" s="4"/>
      <c r="E18" s="4">
        <v>56</v>
      </c>
      <c r="F18" s="4">
        <v>14</v>
      </c>
      <c r="G18" s="4"/>
      <c r="H18" s="4"/>
      <c r="I18" s="4">
        <v>70</v>
      </c>
    </row>
    <row r="19" spans="2:20" ht="51" x14ac:dyDescent="0.2">
      <c r="B19" s="10" t="s">
        <v>21</v>
      </c>
      <c r="C19" s="4"/>
      <c r="D19" s="4"/>
      <c r="E19" s="4"/>
      <c r="F19" s="4">
        <v>0</v>
      </c>
      <c r="G19" s="4"/>
      <c r="H19" s="4"/>
      <c r="I19" s="4">
        <v>0</v>
      </c>
      <c r="N19" s="11" t="s">
        <v>49</v>
      </c>
      <c r="O19" s="11" t="s">
        <v>50</v>
      </c>
      <c r="P19" s="11" t="s">
        <v>51</v>
      </c>
      <c r="Q19" s="11" t="s">
        <v>52</v>
      </c>
      <c r="R19" s="11" t="s">
        <v>53</v>
      </c>
      <c r="S19" s="3" t="s">
        <v>54</v>
      </c>
      <c r="T19" s="11" t="s">
        <v>55</v>
      </c>
    </row>
    <row r="20" spans="2:20" x14ac:dyDescent="0.2">
      <c r="B20" s="10" t="s">
        <v>8</v>
      </c>
      <c r="C20" s="4">
        <v>0</v>
      </c>
      <c r="D20" s="4">
        <v>189</v>
      </c>
      <c r="E20" s="4">
        <v>41</v>
      </c>
      <c r="F20" s="4">
        <v>32</v>
      </c>
      <c r="G20" s="4">
        <v>0</v>
      </c>
      <c r="H20" s="4">
        <v>77</v>
      </c>
      <c r="I20" s="4">
        <v>339</v>
      </c>
      <c r="N20">
        <f>C20</f>
        <v>0</v>
      </c>
      <c r="O20">
        <f t="shared" ref="O20:S20" si="0">D20</f>
        <v>189</v>
      </c>
      <c r="P20">
        <f t="shared" si="0"/>
        <v>41</v>
      </c>
      <c r="Q20">
        <f t="shared" si="0"/>
        <v>32</v>
      </c>
      <c r="R20">
        <f t="shared" si="0"/>
        <v>0</v>
      </c>
      <c r="S20">
        <v>0</v>
      </c>
      <c r="T20">
        <f>H20</f>
        <v>77</v>
      </c>
    </row>
    <row r="21" spans="2:20" x14ac:dyDescent="0.2">
      <c r="B21" s="10" t="s">
        <v>12</v>
      </c>
      <c r="C21" s="4">
        <v>15</v>
      </c>
      <c r="D21" s="4">
        <v>104</v>
      </c>
      <c r="E21" s="4">
        <v>64</v>
      </c>
      <c r="F21" s="4">
        <v>5</v>
      </c>
      <c r="G21" s="4">
        <v>23</v>
      </c>
      <c r="H21" s="4">
        <v>10</v>
      </c>
      <c r="I21" s="4">
        <v>221</v>
      </c>
      <c r="N21">
        <f>C21</f>
        <v>15</v>
      </c>
      <c r="O21">
        <f t="shared" ref="O21" si="1">D21</f>
        <v>104</v>
      </c>
      <c r="P21">
        <f t="shared" ref="P21" si="2">E21</f>
        <v>64</v>
      </c>
      <c r="Q21">
        <f t="shared" ref="Q21" si="3">F21</f>
        <v>5</v>
      </c>
      <c r="R21">
        <f t="shared" ref="R21" si="4">G21</f>
        <v>23</v>
      </c>
      <c r="S21">
        <v>0</v>
      </c>
      <c r="T21">
        <f>H21</f>
        <v>10</v>
      </c>
    </row>
    <row r="22" spans="2:20" ht="25.5" x14ac:dyDescent="0.2">
      <c r="B22" s="10" t="s">
        <v>43</v>
      </c>
      <c r="C22" s="4">
        <v>15</v>
      </c>
      <c r="D22" s="4">
        <v>293</v>
      </c>
      <c r="E22" s="4">
        <v>161</v>
      </c>
      <c r="F22" s="4">
        <v>51</v>
      </c>
      <c r="G22" s="4">
        <v>23</v>
      </c>
      <c r="H22" s="4">
        <v>87</v>
      </c>
      <c r="I22" s="4">
        <v>630</v>
      </c>
      <c r="N22">
        <f>C18</f>
        <v>0</v>
      </c>
      <c r="O22">
        <f>D18</f>
        <v>0</v>
      </c>
      <c r="P22">
        <f>E18</f>
        <v>56</v>
      </c>
      <c r="Q22">
        <f>F18</f>
        <v>14</v>
      </c>
      <c r="R22">
        <f>G18</f>
        <v>0</v>
      </c>
      <c r="S22">
        <v>0</v>
      </c>
      <c r="T22">
        <v>0</v>
      </c>
    </row>
    <row r="34" spans="2:36" ht="51" x14ac:dyDescent="0.2">
      <c r="B34" s="9" t="s">
        <v>47</v>
      </c>
      <c r="C34" s="9" t="s">
        <v>48</v>
      </c>
    </row>
    <row r="35" spans="2:36" ht="63.75" x14ac:dyDescent="0.2">
      <c r="B35" s="9" t="s">
        <v>42</v>
      </c>
      <c r="C35">
        <v>0</v>
      </c>
      <c r="D35">
        <v>1</v>
      </c>
      <c r="E35">
        <v>2</v>
      </c>
      <c r="F35">
        <v>3</v>
      </c>
      <c r="G35">
        <v>4</v>
      </c>
      <c r="H35">
        <v>5</v>
      </c>
      <c r="I35">
        <v>6</v>
      </c>
      <c r="J35">
        <v>7</v>
      </c>
      <c r="K35">
        <v>13</v>
      </c>
      <c r="L35">
        <v>14</v>
      </c>
      <c r="M35">
        <v>15</v>
      </c>
      <c r="N35">
        <v>16</v>
      </c>
      <c r="O35">
        <v>17</v>
      </c>
      <c r="P35">
        <v>22</v>
      </c>
      <c r="Q35">
        <v>23</v>
      </c>
      <c r="R35" t="s">
        <v>43</v>
      </c>
      <c r="V35" s="11">
        <f>C35</f>
        <v>0</v>
      </c>
      <c r="W35" s="11">
        <f t="shared" ref="W35:W39" si="5">D35</f>
        <v>1</v>
      </c>
      <c r="X35" s="11">
        <f t="shared" ref="X35:X39" si="6">E35</f>
        <v>2</v>
      </c>
      <c r="Y35" s="11">
        <f t="shared" ref="Y35:Y39" si="7">F35</f>
        <v>3</v>
      </c>
      <c r="Z35" s="11">
        <f t="shared" ref="Z35:Z39" si="8">G35</f>
        <v>4</v>
      </c>
      <c r="AA35" s="11">
        <f t="shared" ref="AA35:AA39" si="9">H35</f>
        <v>5</v>
      </c>
      <c r="AB35" s="11">
        <f t="shared" ref="AB35:AB39" si="10">I35</f>
        <v>6</v>
      </c>
      <c r="AC35" s="11">
        <f t="shared" ref="AC35:AC39" si="11">J35</f>
        <v>7</v>
      </c>
      <c r="AD35" s="11">
        <f t="shared" ref="AD35:AD39" si="12">K35</f>
        <v>13</v>
      </c>
      <c r="AE35" s="11">
        <f t="shared" ref="AE35:AE39" si="13">L35</f>
        <v>14</v>
      </c>
      <c r="AF35" s="11">
        <f t="shared" ref="AF35:AF39" si="14">M35</f>
        <v>15</v>
      </c>
      <c r="AG35" s="11">
        <f t="shared" ref="AG35:AG39" si="15">N35</f>
        <v>16</v>
      </c>
      <c r="AH35" s="11">
        <f t="shared" ref="AH35:AH39" si="16">O35</f>
        <v>17</v>
      </c>
      <c r="AI35" s="11">
        <f t="shared" ref="AI35:AI39" si="17">P35</f>
        <v>22</v>
      </c>
      <c r="AJ35" s="11">
        <f t="shared" ref="AJ35:AJ39" si="18">Q35</f>
        <v>23</v>
      </c>
    </row>
    <row r="36" spans="2:36" x14ac:dyDescent="0.2">
      <c r="B36" s="10" t="s">
        <v>7</v>
      </c>
      <c r="C36" s="4"/>
      <c r="D36" s="4"/>
      <c r="E36" s="4">
        <v>33</v>
      </c>
      <c r="F36" s="4"/>
      <c r="G36" s="4">
        <v>0</v>
      </c>
      <c r="H36" s="4"/>
      <c r="I36" s="4">
        <v>10</v>
      </c>
      <c r="J36" s="4"/>
      <c r="K36" s="4"/>
      <c r="L36" s="4">
        <v>14</v>
      </c>
      <c r="M36" s="4">
        <v>13</v>
      </c>
      <c r="N36" s="4">
        <v>0</v>
      </c>
      <c r="O36" s="4"/>
      <c r="P36" s="4"/>
      <c r="Q36" s="4"/>
      <c r="R36" s="4">
        <v>70</v>
      </c>
      <c r="V36">
        <f t="shared" ref="V36:V39" si="19">C36</f>
        <v>0</v>
      </c>
      <c r="W36">
        <f t="shared" si="5"/>
        <v>0</v>
      </c>
      <c r="X36">
        <f t="shared" si="6"/>
        <v>33</v>
      </c>
      <c r="Y36">
        <f t="shared" si="7"/>
        <v>0</v>
      </c>
      <c r="Z36">
        <f t="shared" si="8"/>
        <v>0</v>
      </c>
      <c r="AA36">
        <f t="shared" si="9"/>
        <v>0</v>
      </c>
      <c r="AB36">
        <f t="shared" si="10"/>
        <v>10</v>
      </c>
      <c r="AC36">
        <f t="shared" si="11"/>
        <v>0</v>
      </c>
      <c r="AD36">
        <f t="shared" si="12"/>
        <v>0</v>
      </c>
      <c r="AE36">
        <f t="shared" si="13"/>
        <v>14</v>
      </c>
      <c r="AF36">
        <f t="shared" si="14"/>
        <v>13</v>
      </c>
      <c r="AG36">
        <f t="shared" si="15"/>
        <v>0</v>
      </c>
      <c r="AH36">
        <f t="shared" si="16"/>
        <v>0</v>
      </c>
      <c r="AI36">
        <f t="shared" si="17"/>
        <v>0</v>
      </c>
      <c r="AJ36">
        <f t="shared" si="18"/>
        <v>0</v>
      </c>
    </row>
    <row r="37" spans="2:36" ht="25.5" x14ac:dyDescent="0.2">
      <c r="B37" s="10" t="s">
        <v>21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>
        <v>0</v>
      </c>
      <c r="O37" s="4"/>
      <c r="P37" s="4"/>
      <c r="Q37" s="4"/>
      <c r="R37" s="4">
        <v>0</v>
      </c>
      <c r="V37">
        <f t="shared" si="19"/>
        <v>0</v>
      </c>
      <c r="W37">
        <f t="shared" si="5"/>
        <v>0</v>
      </c>
      <c r="X37">
        <f t="shared" si="6"/>
        <v>0</v>
      </c>
      <c r="Y37">
        <f t="shared" si="7"/>
        <v>0</v>
      </c>
      <c r="Z37">
        <f t="shared" si="8"/>
        <v>0</v>
      </c>
      <c r="AA37">
        <f t="shared" si="9"/>
        <v>0</v>
      </c>
      <c r="AB37">
        <f t="shared" si="10"/>
        <v>0</v>
      </c>
      <c r="AC37">
        <f t="shared" si="11"/>
        <v>0</v>
      </c>
      <c r="AD37">
        <f t="shared" si="12"/>
        <v>0</v>
      </c>
      <c r="AE37">
        <f t="shared" si="13"/>
        <v>0</v>
      </c>
      <c r="AF37">
        <f t="shared" si="14"/>
        <v>0</v>
      </c>
      <c r="AG37">
        <f t="shared" si="15"/>
        <v>0</v>
      </c>
      <c r="AH37">
        <f t="shared" si="16"/>
        <v>0</v>
      </c>
      <c r="AI37">
        <f t="shared" si="17"/>
        <v>0</v>
      </c>
      <c r="AJ37">
        <f t="shared" si="18"/>
        <v>0</v>
      </c>
    </row>
    <row r="38" spans="2:36" x14ac:dyDescent="0.2">
      <c r="B38" s="10" t="s">
        <v>8</v>
      </c>
      <c r="C38" s="4">
        <v>25</v>
      </c>
      <c r="D38" s="4">
        <v>97</v>
      </c>
      <c r="E38" s="4">
        <v>36</v>
      </c>
      <c r="F38" s="4">
        <v>0</v>
      </c>
      <c r="G38" s="4"/>
      <c r="H38" s="4"/>
      <c r="I38" s="4">
        <v>34</v>
      </c>
      <c r="J38" s="4">
        <v>9</v>
      </c>
      <c r="K38" s="4">
        <v>18</v>
      </c>
      <c r="L38" s="4">
        <v>29</v>
      </c>
      <c r="M38" s="4">
        <v>34</v>
      </c>
      <c r="N38" s="4">
        <v>12</v>
      </c>
      <c r="O38" s="4">
        <v>0</v>
      </c>
      <c r="P38" s="4">
        <v>45</v>
      </c>
      <c r="Q38" s="4">
        <v>0</v>
      </c>
      <c r="R38" s="4">
        <v>339</v>
      </c>
      <c r="V38">
        <f t="shared" si="19"/>
        <v>25</v>
      </c>
      <c r="W38">
        <f t="shared" si="5"/>
        <v>97</v>
      </c>
      <c r="X38">
        <f t="shared" si="6"/>
        <v>36</v>
      </c>
      <c r="Y38">
        <f t="shared" si="7"/>
        <v>0</v>
      </c>
      <c r="Z38">
        <f t="shared" si="8"/>
        <v>0</v>
      </c>
      <c r="AA38">
        <f t="shared" si="9"/>
        <v>0</v>
      </c>
      <c r="AB38">
        <f t="shared" si="10"/>
        <v>34</v>
      </c>
      <c r="AC38">
        <f t="shared" si="11"/>
        <v>9</v>
      </c>
      <c r="AD38">
        <f t="shared" si="12"/>
        <v>18</v>
      </c>
      <c r="AE38">
        <f t="shared" si="13"/>
        <v>29</v>
      </c>
      <c r="AF38">
        <f t="shared" si="14"/>
        <v>34</v>
      </c>
      <c r="AG38">
        <f t="shared" si="15"/>
        <v>12</v>
      </c>
      <c r="AH38">
        <f t="shared" si="16"/>
        <v>0</v>
      </c>
      <c r="AI38">
        <f t="shared" si="17"/>
        <v>45</v>
      </c>
      <c r="AJ38">
        <f t="shared" si="18"/>
        <v>0</v>
      </c>
    </row>
    <row r="39" spans="2:36" x14ac:dyDescent="0.2">
      <c r="B39" s="10" t="s">
        <v>12</v>
      </c>
      <c r="C39" s="4">
        <v>30</v>
      </c>
      <c r="D39" s="4">
        <v>96</v>
      </c>
      <c r="E39" s="4">
        <v>57</v>
      </c>
      <c r="F39" s="4">
        <v>7</v>
      </c>
      <c r="G39" s="4"/>
      <c r="H39" s="4">
        <v>10</v>
      </c>
      <c r="I39" s="4"/>
      <c r="J39" s="4"/>
      <c r="K39" s="4"/>
      <c r="L39" s="4">
        <v>0</v>
      </c>
      <c r="M39" s="4">
        <v>21</v>
      </c>
      <c r="N39" s="4">
        <v>0</v>
      </c>
      <c r="O39" s="4"/>
      <c r="P39" s="4">
        <v>0</v>
      </c>
      <c r="Q39" s="4"/>
      <c r="R39" s="4">
        <v>221</v>
      </c>
      <c r="V39">
        <f t="shared" si="19"/>
        <v>30</v>
      </c>
      <c r="W39">
        <f t="shared" si="5"/>
        <v>96</v>
      </c>
      <c r="X39">
        <f t="shared" si="6"/>
        <v>57</v>
      </c>
      <c r="Y39">
        <f t="shared" si="7"/>
        <v>7</v>
      </c>
      <c r="Z39">
        <f t="shared" si="8"/>
        <v>0</v>
      </c>
      <c r="AA39">
        <f t="shared" si="9"/>
        <v>10</v>
      </c>
      <c r="AB39">
        <f t="shared" si="10"/>
        <v>0</v>
      </c>
      <c r="AC39">
        <f t="shared" si="11"/>
        <v>0</v>
      </c>
      <c r="AD39">
        <f t="shared" si="12"/>
        <v>0</v>
      </c>
      <c r="AE39">
        <f t="shared" si="13"/>
        <v>0</v>
      </c>
      <c r="AF39">
        <f t="shared" si="14"/>
        <v>21</v>
      </c>
      <c r="AG39">
        <f t="shared" si="15"/>
        <v>0</v>
      </c>
      <c r="AH39">
        <f t="shared" si="16"/>
        <v>0</v>
      </c>
      <c r="AI39">
        <f t="shared" si="17"/>
        <v>0</v>
      </c>
      <c r="AJ39">
        <f t="shared" si="18"/>
        <v>0</v>
      </c>
    </row>
    <row r="40" spans="2:36" ht="25.5" x14ac:dyDescent="0.2">
      <c r="B40" s="10" t="s">
        <v>43</v>
      </c>
      <c r="C40" s="4">
        <v>55</v>
      </c>
      <c r="D40" s="4">
        <v>193</v>
      </c>
      <c r="E40" s="4">
        <v>126</v>
      </c>
      <c r="F40" s="4">
        <v>7</v>
      </c>
      <c r="G40" s="4">
        <v>0</v>
      </c>
      <c r="H40" s="4">
        <v>10</v>
      </c>
      <c r="I40" s="4">
        <v>44</v>
      </c>
      <c r="J40" s="4">
        <v>9</v>
      </c>
      <c r="K40" s="4">
        <v>18</v>
      </c>
      <c r="L40" s="4">
        <v>43</v>
      </c>
      <c r="M40" s="4">
        <v>68</v>
      </c>
      <c r="N40" s="4">
        <v>12</v>
      </c>
      <c r="O40" s="4">
        <v>0</v>
      </c>
      <c r="P40" s="4">
        <v>45</v>
      </c>
      <c r="Q40" s="4">
        <v>0</v>
      </c>
      <c r="R40" s="4">
        <v>630</v>
      </c>
    </row>
  </sheetData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"/>
  <sheetViews>
    <sheetView tabSelected="1" workbookViewId="0">
      <selection activeCell="E19" sqref="E19"/>
    </sheetView>
  </sheetViews>
  <sheetFormatPr defaultColWidth="9.140625" defaultRowHeight="12.75" customHeight="1" x14ac:dyDescent="0.2"/>
  <cols>
    <col min="6" max="6" width="14.85546875" bestFit="1" customWidth="1"/>
    <col min="7" max="7" width="10.28515625" bestFit="1" customWidth="1"/>
    <col min="9" max="9" width="11.5703125" bestFit="1" customWidth="1"/>
  </cols>
  <sheetData>
    <row r="1" spans="1:15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45</v>
      </c>
      <c r="H1" t="s">
        <v>37</v>
      </c>
      <c r="I1" s="3" t="s">
        <v>44</v>
      </c>
      <c r="J1" s="3" t="s">
        <v>38</v>
      </c>
    </row>
    <row r="2" spans="1:15" ht="12.75" customHeight="1" x14ac:dyDescent="0.2">
      <c r="A2" s="2" t="s">
        <v>6</v>
      </c>
      <c r="B2" t="s">
        <v>7</v>
      </c>
      <c r="C2" t="s">
        <v>8</v>
      </c>
      <c r="D2">
        <v>6</v>
      </c>
      <c r="E2" s="1">
        <v>0.28375</v>
      </c>
      <c r="F2" t="str">
        <f t="shared" ref="F2:F33" si="0">SUBSTITUTE(SUBSTITUTE(A2,"['", ""), "']", "")</f>
        <v>16</v>
      </c>
      <c r="G2" s="4">
        <v>16</v>
      </c>
      <c r="H2">
        <f>HOUR(E2)</f>
        <v>6</v>
      </c>
      <c r="I2" t="str">
        <f>IF(C2="[]",B2,C2)</f>
        <v>['NB']</v>
      </c>
      <c r="J2">
        <v>0</v>
      </c>
    </row>
    <row r="3" spans="1:15" ht="12.75" customHeight="1" x14ac:dyDescent="0.2">
      <c r="A3" s="2" t="s">
        <v>7</v>
      </c>
      <c r="B3" t="s">
        <v>7</v>
      </c>
      <c r="C3" t="s">
        <v>8</v>
      </c>
      <c r="D3">
        <v>3</v>
      </c>
      <c r="E3" s="1">
        <v>0.27106481481481498</v>
      </c>
      <c r="F3" t="str">
        <f t="shared" si="0"/>
        <v>[]</v>
      </c>
      <c r="G3" t="s">
        <v>7</v>
      </c>
      <c r="H3">
        <f t="shared" ref="H3:H66" si="1">HOUR(E3)</f>
        <v>6</v>
      </c>
      <c r="I3" t="str">
        <f t="shared" ref="I3:I66" si="2">IF(C3="[]",B3,C3)</f>
        <v>['NB']</v>
      </c>
      <c r="J3">
        <v>6</v>
      </c>
    </row>
    <row r="4" spans="1:15" ht="12.75" customHeight="1" x14ac:dyDescent="0.2">
      <c r="A4" s="2" t="s">
        <v>9</v>
      </c>
      <c r="B4" t="s">
        <v>7</v>
      </c>
      <c r="C4" t="s">
        <v>8</v>
      </c>
      <c r="D4">
        <v>6</v>
      </c>
      <c r="E4" s="1">
        <v>0.30229166666666701</v>
      </c>
      <c r="F4" t="str">
        <f t="shared" si="0"/>
        <v>9</v>
      </c>
      <c r="G4" s="4">
        <v>9</v>
      </c>
      <c r="H4">
        <f t="shared" si="1"/>
        <v>7</v>
      </c>
      <c r="I4" t="str">
        <f t="shared" si="2"/>
        <v>['NB']</v>
      </c>
      <c r="J4">
        <v>11</v>
      </c>
    </row>
    <row r="5" spans="1:15" ht="12.75" customHeight="1" x14ac:dyDescent="0.2">
      <c r="A5" s="2" t="s">
        <v>10</v>
      </c>
      <c r="B5" t="s">
        <v>7</v>
      </c>
      <c r="C5" t="s">
        <v>8</v>
      </c>
      <c r="D5">
        <v>6</v>
      </c>
      <c r="E5" s="1">
        <v>0.28582175925925901</v>
      </c>
      <c r="F5" t="str">
        <f t="shared" si="0"/>
        <v>7</v>
      </c>
      <c r="G5" s="4">
        <v>7</v>
      </c>
      <c r="H5">
        <f t="shared" si="1"/>
        <v>6</v>
      </c>
      <c r="I5" t="str">
        <f t="shared" si="2"/>
        <v>['NB']</v>
      </c>
      <c r="J5">
        <v>17</v>
      </c>
    </row>
    <row r="6" spans="1:15" ht="12.75" customHeight="1" thickBot="1" x14ac:dyDescent="0.25">
      <c r="A6" s="2" t="s">
        <v>11</v>
      </c>
      <c r="B6" t="s">
        <v>12</v>
      </c>
      <c r="C6" t="s">
        <v>7</v>
      </c>
      <c r="D6">
        <v>6</v>
      </c>
      <c r="E6" s="1">
        <v>0.221365740740741</v>
      </c>
      <c r="F6" t="str">
        <f t="shared" si="0"/>
        <v>10</v>
      </c>
      <c r="G6" s="4">
        <v>10</v>
      </c>
      <c r="H6">
        <f t="shared" si="1"/>
        <v>5</v>
      </c>
      <c r="I6" t="str">
        <f t="shared" si="2"/>
        <v>['SB']</v>
      </c>
      <c r="J6">
        <v>21</v>
      </c>
    </row>
    <row r="7" spans="1:15" ht="12.75" customHeight="1" x14ac:dyDescent="0.2">
      <c r="A7" s="2" t="s">
        <v>7</v>
      </c>
      <c r="B7" t="s">
        <v>7</v>
      </c>
      <c r="C7" t="s">
        <v>8</v>
      </c>
      <c r="D7">
        <v>4</v>
      </c>
      <c r="E7" s="1">
        <v>0.74187499999999995</v>
      </c>
      <c r="F7" t="str">
        <f t="shared" si="0"/>
        <v>[]</v>
      </c>
      <c r="G7" t="s">
        <v>7</v>
      </c>
      <c r="H7">
        <f t="shared" si="1"/>
        <v>17</v>
      </c>
      <c r="I7" t="str">
        <f t="shared" si="2"/>
        <v>['NB']</v>
      </c>
      <c r="J7">
        <v>24</v>
      </c>
      <c r="N7" s="8" t="s">
        <v>39</v>
      </c>
      <c r="O7" s="8" t="s">
        <v>41</v>
      </c>
    </row>
    <row r="8" spans="1:15" ht="12.75" customHeight="1" x14ac:dyDescent="0.2">
      <c r="A8" s="2" t="s">
        <v>7</v>
      </c>
      <c r="B8" t="s">
        <v>7</v>
      </c>
      <c r="C8" t="s">
        <v>7</v>
      </c>
      <c r="D8">
        <v>3</v>
      </c>
      <c r="E8" s="1">
        <v>0.19074074074074099</v>
      </c>
      <c r="F8" t="str">
        <f t="shared" si="0"/>
        <v>[]</v>
      </c>
      <c r="G8" t="s">
        <v>7</v>
      </c>
      <c r="H8">
        <f t="shared" si="1"/>
        <v>4</v>
      </c>
      <c r="I8" t="str">
        <f t="shared" si="2"/>
        <v>[]</v>
      </c>
      <c r="N8" s="5">
        <v>0</v>
      </c>
      <c r="O8" s="6">
        <v>6</v>
      </c>
    </row>
    <row r="9" spans="1:15" ht="12.75" customHeight="1" x14ac:dyDescent="0.2">
      <c r="A9" s="2" t="s">
        <v>7</v>
      </c>
      <c r="B9" t="s">
        <v>7</v>
      </c>
      <c r="C9" t="s">
        <v>7</v>
      </c>
      <c r="D9">
        <v>3</v>
      </c>
      <c r="E9" s="1">
        <v>0.17592592592592601</v>
      </c>
      <c r="F9" t="str">
        <f t="shared" si="0"/>
        <v>[]</v>
      </c>
      <c r="G9" t="s">
        <v>7</v>
      </c>
      <c r="H9">
        <f t="shared" si="1"/>
        <v>4</v>
      </c>
      <c r="I9" t="str">
        <f t="shared" si="2"/>
        <v>[]</v>
      </c>
      <c r="N9" s="5">
        <v>6</v>
      </c>
      <c r="O9" s="6">
        <v>49</v>
      </c>
    </row>
    <row r="10" spans="1:15" ht="12.75" customHeight="1" x14ac:dyDescent="0.2">
      <c r="A10" s="2" t="s">
        <v>7</v>
      </c>
      <c r="B10" t="s">
        <v>7</v>
      </c>
      <c r="C10" t="s">
        <v>8</v>
      </c>
      <c r="D10">
        <v>3</v>
      </c>
      <c r="E10" s="1">
        <v>0.14292824074074101</v>
      </c>
      <c r="F10" t="str">
        <f t="shared" si="0"/>
        <v>[]</v>
      </c>
      <c r="G10" t="s">
        <v>7</v>
      </c>
      <c r="H10">
        <f t="shared" si="1"/>
        <v>3</v>
      </c>
      <c r="I10" t="str">
        <f t="shared" si="2"/>
        <v>['NB']</v>
      </c>
      <c r="N10" s="5">
        <v>11</v>
      </c>
      <c r="O10" s="6">
        <v>1</v>
      </c>
    </row>
    <row r="11" spans="1:15" ht="12.75" customHeight="1" x14ac:dyDescent="0.2">
      <c r="A11" s="2" t="s">
        <v>7</v>
      </c>
      <c r="B11" t="s">
        <v>7</v>
      </c>
      <c r="C11" t="s">
        <v>7</v>
      </c>
      <c r="D11">
        <v>3</v>
      </c>
      <c r="E11" s="1">
        <v>0.109930555555556</v>
      </c>
      <c r="F11" t="str">
        <f t="shared" si="0"/>
        <v>[]</v>
      </c>
      <c r="G11" t="s">
        <v>7</v>
      </c>
      <c r="H11">
        <f t="shared" si="1"/>
        <v>2</v>
      </c>
      <c r="I11" t="str">
        <f t="shared" si="2"/>
        <v>[]</v>
      </c>
      <c r="N11" s="5">
        <v>17</v>
      </c>
      <c r="O11" s="6">
        <v>36</v>
      </c>
    </row>
    <row r="12" spans="1:15" ht="12.75" customHeight="1" x14ac:dyDescent="0.2">
      <c r="A12" s="2" t="s">
        <v>7</v>
      </c>
      <c r="B12" t="s">
        <v>12</v>
      </c>
      <c r="C12" t="s">
        <v>7</v>
      </c>
      <c r="D12">
        <v>3</v>
      </c>
      <c r="E12" s="1">
        <v>0.103148148148148</v>
      </c>
      <c r="F12" t="str">
        <f t="shared" si="0"/>
        <v>[]</v>
      </c>
      <c r="G12" t="s">
        <v>7</v>
      </c>
      <c r="H12">
        <f t="shared" si="1"/>
        <v>2</v>
      </c>
      <c r="I12" t="str">
        <f t="shared" si="2"/>
        <v>['SB']</v>
      </c>
      <c r="N12" s="5">
        <v>21</v>
      </c>
      <c r="O12" s="6">
        <v>0</v>
      </c>
    </row>
    <row r="13" spans="1:15" ht="12.75" customHeight="1" x14ac:dyDescent="0.2">
      <c r="A13" s="2" t="s">
        <v>10</v>
      </c>
      <c r="B13" t="s">
        <v>7</v>
      </c>
      <c r="C13" t="s">
        <v>8</v>
      </c>
      <c r="D13">
        <v>2</v>
      </c>
      <c r="E13" s="1">
        <v>0.69374999999999998</v>
      </c>
      <c r="F13" t="str">
        <f t="shared" si="0"/>
        <v>7</v>
      </c>
      <c r="G13" s="4">
        <v>7</v>
      </c>
      <c r="H13">
        <f t="shared" si="1"/>
        <v>16</v>
      </c>
      <c r="I13" t="str">
        <f t="shared" si="2"/>
        <v>['NB']</v>
      </c>
      <c r="N13" s="5">
        <v>24</v>
      </c>
      <c r="O13" s="6">
        <v>6</v>
      </c>
    </row>
    <row r="14" spans="1:15" ht="12.75" customHeight="1" thickBot="1" x14ac:dyDescent="0.25">
      <c r="A14" s="2" t="s">
        <v>13</v>
      </c>
      <c r="B14" t="s">
        <v>7</v>
      </c>
      <c r="C14" t="s">
        <v>8</v>
      </c>
      <c r="D14">
        <v>2</v>
      </c>
      <c r="E14" s="1">
        <v>0.68342592592592599</v>
      </c>
      <c r="F14" t="str">
        <f t="shared" si="0"/>
        <v>5</v>
      </c>
      <c r="G14" s="4">
        <v>5</v>
      </c>
      <c r="H14">
        <f t="shared" si="1"/>
        <v>16</v>
      </c>
      <c r="I14" t="str">
        <f t="shared" si="2"/>
        <v>['NB']</v>
      </c>
      <c r="N14" s="7" t="s">
        <v>40</v>
      </c>
      <c r="O14" s="7">
        <v>0</v>
      </c>
    </row>
    <row r="15" spans="1:15" ht="12.75" customHeight="1" x14ac:dyDescent="0.2">
      <c r="A15" s="2" t="s">
        <v>13</v>
      </c>
      <c r="B15" t="s">
        <v>12</v>
      </c>
      <c r="C15" t="s">
        <v>7</v>
      </c>
      <c r="D15">
        <v>1</v>
      </c>
      <c r="E15" s="1">
        <v>8.4548611111111116E-2</v>
      </c>
      <c r="F15" t="str">
        <f t="shared" si="0"/>
        <v>5</v>
      </c>
      <c r="G15" s="4">
        <v>5</v>
      </c>
      <c r="H15">
        <f t="shared" si="1"/>
        <v>2</v>
      </c>
      <c r="I15" t="str">
        <f t="shared" si="2"/>
        <v>['SB']</v>
      </c>
    </row>
    <row r="16" spans="1:15" ht="12.75" customHeight="1" x14ac:dyDescent="0.2">
      <c r="A16" s="2" t="s">
        <v>14</v>
      </c>
      <c r="B16" t="s">
        <v>12</v>
      </c>
      <c r="C16" t="s">
        <v>7</v>
      </c>
      <c r="D16">
        <v>4</v>
      </c>
      <c r="E16" s="1">
        <v>8.4745370370369999E-2</v>
      </c>
      <c r="F16" t="str">
        <f t="shared" si="0"/>
        <v>6</v>
      </c>
      <c r="G16" s="4">
        <v>6</v>
      </c>
      <c r="H16">
        <f t="shared" si="1"/>
        <v>2</v>
      </c>
      <c r="I16" t="str">
        <f t="shared" si="2"/>
        <v>['SB']</v>
      </c>
    </row>
    <row r="17" spans="1:9" ht="12.75" customHeight="1" x14ac:dyDescent="0.2">
      <c r="A17" s="2" t="s">
        <v>13</v>
      </c>
      <c r="B17" t="s">
        <v>12</v>
      </c>
      <c r="C17" t="s">
        <v>7</v>
      </c>
      <c r="D17">
        <v>4</v>
      </c>
      <c r="E17" s="1">
        <v>8.1215277777777997E-2</v>
      </c>
      <c r="F17" t="str">
        <f t="shared" si="0"/>
        <v>5</v>
      </c>
      <c r="G17" s="4">
        <v>5</v>
      </c>
      <c r="H17">
        <f t="shared" si="1"/>
        <v>1</v>
      </c>
      <c r="I17" t="str">
        <f t="shared" si="2"/>
        <v>['SB']</v>
      </c>
    </row>
    <row r="18" spans="1:9" ht="12.75" customHeight="1" x14ac:dyDescent="0.2">
      <c r="A18" s="2" t="s">
        <v>13</v>
      </c>
      <c r="B18" t="s">
        <v>12</v>
      </c>
      <c r="C18" t="s">
        <v>7</v>
      </c>
      <c r="D18">
        <v>3</v>
      </c>
      <c r="E18" s="1">
        <v>8.0775462962962993E-2</v>
      </c>
      <c r="F18" t="str">
        <f t="shared" si="0"/>
        <v>5</v>
      </c>
      <c r="G18" s="4">
        <v>5</v>
      </c>
      <c r="H18">
        <f t="shared" si="1"/>
        <v>1</v>
      </c>
      <c r="I18" t="str">
        <f t="shared" si="2"/>
        <v>['SB']</v>
      </c>
    </row>
    <row r="19" spans="1:9" ht="12.75" customHeight="1" x14ac:dyDescent="0.2">
      <c r="A19" s="2" t="s">
        <v>7</v>
      </c>
      <c r="B19" t="s">
        <v>12</v>
      </c>
      <c r="C19" t="s">
        <v>7</v>
      </c>
      <c r="D19">
        <v>3</v>
      </c>
      <c r="E19" s="1">
        <v>7.5150462962963002E-2</v>
      </c>
      <c r="F19" t="str">
        <f t="shared" si="0"/>
        <v>[]</v>
      </c>
      <c r="G19" t="s">
        <v>7</v>
      </c>
      <c r="H19">
        <f t="shared" si="1"/>
        <v>1</v>
      </c>
      <c r="I19" t="str">
        <f t="shared" si="2"/>
        <v>['SB']</v>
      </c>
    </row>
    <row r="20" spans="1:9" ht="12.75" customHeight="1" x14ac:dyDescent="0.2">
      <c r="A20" s="2" t="s">
        <v>15</v>
      </c>
      <c r="B20" t="s">
        <v>12</v>
      </c>
      <c r="C20" t="s">
        <v>7</v>
      </c>
      <c r="D20">
        <v>2</v>
      </c>
      <c r="E20" s="1">
        <v>0.103576388888889</v>
      </c>
      <c r="F20" t="str">
        <f t="shared" si="0"/>
        <v>27</v>
      </c>
      <c r="G20" s="4">
        <v>27</v>
      </c>
      <c r="H20">
        <f t="shared" si="1"/>
        <v>2</v>
      </c>
      <c r="I20" t="str">
        <f t="shared" si="2"/>
        <v>['SB']</v>
      </c>
    </row>
    <row r="21" spans="1:9" ht="12.75" customHeight="1" x14ac:dyDescent="0.2">
      <c r="A21" s="2" t="s">
        <v>7</v>
      </c>
      <c r="B21" t="s">
        <v>12</v>
      </c>
      <c r="C21" t="s">
        <v>7</v>
      </c>
      <c r="D21">
        <v>2</v>
      </c>
      <c r="E21" s="1">
        <v>9.8483796296296E-2</v>
      </c>
      <c r="F21" t="str">
        <f t="shared" si="0"/>
        <v>[]</v>
      </c>
      <c r="G21" t="s">
        <v>7</v>
      </c>
      <c r="H21">
        <f t="shared" si="1"/>
        <v>2</v>
      </c>
      <c r="I21" t="str">
        <f t="shared" si="2"/>
        <v>['SB']</v>
      </c>
    </row>
    <row r="22" spans="1:9" ht="12.75" customHeight="1" x14ac:dyDescent="0.2">
      <c r="A22" s="2" t="s">
        <v>16</v>
      </c>
      <c r="B22" t="s">
        <v>12</v>
      </c>
      <c r="C22" t="s">
        <v>7</v>
      </c>
      <c r="D22">
        <v>2</v>
      </c>
      <c r="E22" s="1">
        <v>9.0972222222221996E-2</v>
      </c>
      <c r="F22" t="str">
        <f t="shared" si="0"/>
        <v>19</v>
      </c>
      <c r="G22" s="4">
        <v>19</v>
      </c>
      <c r="H22">
        <f t="shared" si="1"/>
        <v>2</v>
      </c>
      <c r="I22" t="str">
        <f t="shared" si="2"/>
        <v>['SB']</v>
      </c>
    </row>
    <row r="23" spans="1:9" x14ac:dyDescent="0.2">
      <c r="A23" s="2" t="s">
        <v>17</v>
      </c>
      <c r="B23" t="s">
        <v>12</v>
      </c>
      <c r="C23" t="s">
        <v>7</v>
      </c>
      <c r="D23">
        <v>2</v>
      </c>
      <c r="E23" s="1">
        <v>8.1307870370370003E-2</v>
      </c>
      <c r="F23" t="str">
        <f t="shared" si="0"/>
        <v>18</v>
      </c>
      <c r="G23" s="4">
        <v>18</v>
      </c>
      <c r="H23">
        <f t="shared" si="1"/>
        <v>1</v>
      </c>
      <c r="I23" t="str">
        <f t="shared" si="2"/>
        <v>['SB']</v>
      </c>
    </row>
    <row r="24" spans="1:9" x14ac:dyDescent="0.2">
      <c r="A24" s="2" t="s">
        <v>7</v>
      </c>
      <c r="B24" t="s">
        <v>12</v>
      </c>
      <c r="C24" t="s">
        <v>7</v>
      </c>
      <c r="D24">
        <v>1</v>
      </c>
      <c r="E24" s="1">
        <v>0.666909722222222</v>
      </c>
      <c r="F24" t="str">
        <f t="shared" si="0"/>
        <v>[]</v>
      </c>
      <c r="G24" t="s">
        <v>7</v>
      </c>
      <c r="H24">
        <f t="shared" si="1"/>
        <v>16</v>
      </c>
      <c r="I24" t="str">
        <f t="shared" si="2"/>
        <v>['SB']</v>
      </c>
    </row>
    <row r="25" spans="1:9" x14ac:dyDescent="0.2">
      <c r="A25" s="2" t="s">
        <v>18</v>
      </c>
      <c r="B25" t="s">
        <v>7</v>
      </c>
      <c r="C25" t="s">
        <v>19</v>
      </c>
      <c r="D25">
        <v>1</v>
      </c>
      <c r="E25" s="1">
        <v>0.65181712962963001</v>
      </c>
      <c r="F25" t="str">
        <f t="shared" si="0"/>
        <v>14</v>
      </c>
      <c r="G25" s="4">
        <v>14</v>
      </c>
      <c r="H25">
        <f t="shared" si="1"/>
        <v>15</v>
      </c>
      <c r="I25" t="str">
        <f t="shared" si="2"/>
        <v>['nb']</v>
      </c>
    </row>
    <row r="26" spans="1:9" x14ac:dyDescent="0.2">
      <c r="A26" s="2" t="s">
        <v>7</v>
      </c>
      <c r="B26" t="s">
        <v>12</v>
      </c>
      <c r="C26" t="s">
        <v>7</v>
      </c>
      <c r="D26">
        <v>1</v>
      </c>
      <c r="E26" s="1">
        <v>0.65129629629629604</v>
      </c>
      <c r="F26" t="str">
        <f t="shared" si="0"/>
        <v>[]</v>
      </c>
      <c r="G26" t="s">
        <v>7</v>
      </c>
      <c r="H26">
        <f t="shared" si="1"/>
        <v>15</v>
      </c>
      <c r="I26" t="str">
        <f t="shared" si="2"/>
        <v>['SB']</v>
      </c>
    </row>
    <row r="27" spans="1:9" x14ac:dyDescent="0.2">
      <c r="A27" s="2" t="s">
        <v>14</v>
      </c>
      <c r="B27" t="s">
        <v>12</v>
      </c>
      <c r="C27" t="s">
        <v>7</v>
      </c>
      <c r="D27">
        <v>1</v>
      </c>
      <c r="E27" s="1">
        <v>0.64956018518518499</v>
      </c>
      <c r="F27" t="str">
        <f t="shared" si="0"/>
        <v>6</v>
      </c>
      <c r="G27" s="4">
        <v>6</v>
      </c>
      <c r="H27">
        <f t="shared" si="1"/>
        <v>15</v>
      </c>
      <c r="I27" t="str">
        <f t="shared" si="2"/>
        <v>['SB']</v>
      </c>
    </row>
    <row r="28" spans="1:9" x14ac:dyDescent="0.2">
      <c r="A28" s="2" t="s">
        <v>7</v>
      </c>
      <c r="B28" t="s">
        <v>7</v>
      </c>
      <c r="C28" t="s">
        <v>19</v>
      </c>
      <c r="D28">
        <v>1</v>
      </c>
      <c r="E28" s="1">
        <v>0.63631944444444399</v>
      </c>
      <c r="F28" t="str">
        <f t="shared" si="0"/>
        <v>[]</v>
      </c>
      <c r="G28" t="s">
        <v>7</v>
      </c>
      <c r="H28">
        <f t="shared" si="1"/>
        <v>15</v>
      </c>
      <c r="I28" t="str">
        <f t="shared" si="2"/>
        <v>['nb']</v>
      </c>
    </row>
    <row r="29" spans="1:9" x14ac:dyDescent="0.2">
      <c r="A29" s="2" t="s">
        <v>7</v>
      </c>
      <c r="B29" t="s">
        <v>12</v>
      </c>
      <c r="C29" t="s">
        <v>8</v>
      </c>
      <c r="D29">
        <v>1</v>
      </c>
      <c r="E29" s="1">
        <v>0.62924768518518504</v>
      </c>
      <c r="F29" t="str">
        <f t="shared" si="0"/>
        <v>[]</v>
      </c>
      <c r="G29" t="s">
        <v>7</v>
      </c>
      <c r="H29">
        <f t="shared" si="1"/>
        <v>15</v>
      </c>
      <c r="I29" t="str">
        <f t="shared" si="2"/>
        <v>['NB']</v>
      </c>
    </row>
    <row r="30" spans="1:9" x14ac:dyDescent="0.2">
      <c r="A30" s="2" t="s">
        <v>7</v>
      </c>
      <c r="B30" t="s">
        <v>7</v>
      </c>
      <c r="C30" t="s">
        <v>8</v>
      </c>
      <c r="D30">
        <v>1</v>
      </c>
      <c r="E30" s="1">
        <v>0.62622685185185201</v>
      </c>
      <c r="F30" t="str">
        <f t="shared" si="0"/>
        <v>[]</v>
      </c>
      <c r="G30" t="s">
        <v>7</v>
      </c>
      <c r="H30">
        <f t="shared" si="1"/>
        <v>15</v>
      </c>
      <c r="I30" t="str">
        <f t="shared" si="2"/>
        <v>['NB']</v>
      </c>
    </row>
    <row r="31" spans="1:9" x14ac:dyDescent="0.2">
      <c r="A31" s="2" t="s">
        <v>20</v>
      </c>
      <c r="B31" t="s">
        <v>12</v>
      </c>
      <c r="C31" t="s">
        <v>7</v>
      </c>
      <c r="D31">
        <v>4</v>
      </c>
      <c r="E31" s="1">
        <v>1.0775462962963001E-2</v>
      </c>
      <c r="F31" t="str">
        <f t="shared" si="0"/>
        <v>12</v>
      </c>
      <c r="G31" s="4">
        <v>12</v>
      </c>
      <c r="H31">
        <f t="shared" si="1"/>
        <v>0</v>
      </c>
      <c r="I31" t="str">
        <f t="shared" si="2"/>
        <v>['SB']</v>
      </c>
    </row>
    <row r="32" spans="1:9" x14ac:dyDescent="0.2">
      <c r="A32" s="2" t="s">
        <v>7</v>
      </c>
      <c r="B32" t="s">
        <v>7</v>
      </c>
      <c r="C32" t="s">
        <v>7</v>
      </c>
      <c r="D32">
        <v>3</v>
      </c>
      <c r="E32" s="1">
        <v>0.66876157407407399</v>
      </c>
      <c r="F32" t="str">
        <f t="shared" si="0"/>
        <v>[]</v>
      </c>
      <c r="G32" t="s">
        <v>7</v>
      </c>
      <c r="H32">
        <f t="shared" si="1"/>
        <v>16</v>
      </c>
      <c r="I32" t="str">
        <f t="shared" si="2"/>
        <v>[]</v>
      </c>
    </row>
    <row r="33" spans="1:9" ht="25.5" x14ac:dyDescent="0.2">
      <c r="A33" s="2" t="s">
        <v>7</v>
      </c>
      <c r="B33" t="s">
        <v>7</v>
      </c>
      <c r="C33" t="s">
        <v>21</v>
      </c>
      <c r="D33">
        <v>3</v>
      </c>
      <c r="E33" s="1">
        <v>0.66835648148148197</v>
      </c>
      <c r="F33" t="str">
        <f t="shared" si="0"/>
        <v>[]</v>
      </c>
      <c r="G33" t="s">
        <v>7</v>
      </c>
      <c r="H33">
        <f t="shared" si="1"/>
        <v>16</v>
      </c>
      <c r="I33" t="str">
        <f t="shared" si="2"/>
        <v>['NB', 'NB']</v>
      </c>
    </row>
    <row r="34" spans="1:9" x14ac:dyDescent="0.2">
      <c r="A34" s="2" t="s">
        <v>7</v>
      </c>
      <c r="B34" t="s">
        <v>7</v>
      </c>
      <c r="C34" t="s">
        <v>19</v>
      </c>
      <c r="D34">
        <v>3</v>
      </c>
      <c r="E34" s="1">
        <v>0.66599537037037004</v>
      </c>
      <c r="F34" t="str">
        <f t="shared" ref="F34:F65" si="3">SUBSTITUTE(SUBSTITUTE(A34,"['", ""), "']", "")</f>
        <v>[]</v>
      </c>
      <c r="G34" t="s">
        <v>7</v>
      </c>
      <c r="H34">
        <f t="shared" si="1"/>
        <v>15</v>
      </c>
      <c r="I34" t="str">
        <f t="shared" si="2"/>
        <v>['nb']</v>
      </c>
    </row>
    <row r="35" spans="1:9" x14ac:dyDescent="0.2">
      <c r="A35" s="2" t="s">
        <v>11</v>
      </c>
      <c r="B35" t="s">
        <v>7</v>
      </c>
      <c r="C35" t="s">
        <v>19</v>
      </c>
      <c r="D35">
        <v>3</v>
      </c>
      <c r="E35" s="1">
        <v>0.66009259259259301</v>
      </c>
      <c r="F35" t="str">
        <f t="shared" si="3"/>
        <v>10</v>
      </c>
      <c r="G35" s="4">
        <v>10</v>
      </c>
      <c r="H35">
        <f t="shared" si="1"/>
        <v>15</v>
      </c>
      <c r="I35" t="str">
        <f t="shared" si="2"/>
        <v>['nb']</v>
      </c>
    </row>
    <row r="36" spans="1:9" x14ac:dyDescent="0.2">
      <c r="A36" s="2" t="s">
        <v>20</v>
      </c>
      <c r="B36" t="s">
        <v>7</v>
      </c>
      <c r="C36" t="s">
        <v>22</v>
      </c>
      <c r="D36">
        <v>3</v>
      </c>
      <c r="E36" s="1">
        <v>0.58354166666666696</v>
      </c>
      <c r="F36" t="str">
        <f t="shared" si="3"/>
        <v>12</v>
      </c>
      <c r="G36" s="4">
        <v>12</v>
      </c>
      <c r="H36">
        <f t="shared" si="1"/>
        <v>14</v>
      </c>
      <c r="I36" t="str">
        <f t="shared" si="2"/>
        <v>['Nb']</v>
      </c>
    </row>
    <row r="37" spans="1:9" x14ac:dyDescent="0.2">
      <c r="A37" s="2" t="s">
        <v>23</v>
      </c>
      <c r="B37" t="s">
        <v>7</v>
      </c>
      <c r="C37" t="s">
        <v>8</v>
      </c>
      <c r="D37">
        <v>2</v>
      </c>
      <c r="E37" s="1">
        <v>0.27969907407407402</v>
      </c>
      <c r="F37" t="str">
        <f t="shared" si="3"/>
        <v>11</v>
      </c>
      <c r="G37" s="4">
        <v>11</v>
      </c>
      <c r="H37">
        <f t="shared" si="1"/>
        <v>6</v>
      </c>
      <c r="I37" t="str">
        <f t="shared" si="2"/>
        <v>['NB']</v>
      </c>
    </row>
    <row r="38" spans="1:9" x14ac:dyDescent="0.2">
      <c r="A38" s="2" t="s">
        <v>7</v>
      </c>
      <c r="B38" t="s">
        <v>7</v>
      </c>
      <c r="C38" t="s">
        <v>8</v>
      </c>
      <c r="D38">
        <v>2</v>
      </c>
      <c r="E38" s="1">
        <v>0.276863425925926</v>
      </c>
      <c r="F38" t="str">
        <f t="shared" si="3"/>
        <v>[]</v>
      </c>
      <c r="G38" t="s">
        <v>7</v>
      </c>
      <c r="H38">
        <f t="shared" si="1"/>
        <v>6</v>
      </c>
      <c r="I38" t="str">
        <f t="shared" si="2"/>
        <v>['NB']</v>
      </c>
    </row>
    <row r="39" spans="1:9" x14ac:dyDescent="0.2">
      <c r="A39" s="2" t="s">
        <v>11</v>
      </c>
      <c r="B39" t="s">
        <v>7</v>
      </c>
      <c r="C39" t="s">
        <v>7</v>
      </c>
      <c r="D39">
        <v>2</v>
      </c>
      <c r="E39" s="1">
        <v>0.26778935185185199</v>
      </c>
      <c r="F39" t="str">
        <f t="shared" si="3"/>
        <v>10</v>
      </c>
      <c r="G39" s="4">
        <v>10</v>
      </c>
      <c r="H39">
        <f t="shared" si="1"/>
        <v>6</v>
      </c>
      <c r="I39" t="str">
        <f t="shared" si="2"/>
        <v>[]</v>
      </c>
    </row>
    <row r="40" spans="1:9" x14ac:dyDescent="0.2">
      <c r="A40" s="2" t="s">
        <v>24</v>
      </c>
      <c r="B40" t="s">
        <v>7</v>
      </c>
      <c r="C40" t="s">
        <v>7</v>
      </c>
      <c r="D40">
        <v>2</v>
      </c>
      <c r="E40" s="1">
        <v>0.10974537037036999</v>
      </c>
      <c r="F40" t="str">
        <f t="shared" si="3"/>
        <v>33</v>
      </c>
      <c r="G40" s="4">
        <v>33</v>
      </c>
      <c r="H40">
        <f t="shared" si="1"/>
        <v>2</v>
      </c>
      <c r="I40" t="str">
        <f t="shared" si="2"/>
        <v>[]</v>
      </c>
    </row>
    <row r="41" spans="1:9" x14ac:dyDescent="0.2">
      <c r="A41" s="2" t="s">
        <v>7</v>
      </c>
      <c r="B41" t="s">
        <v>25</v>
      </c>
      <c r="C41" t="s">
        <v>7</v>
      </c>
      <c r="D41">
        <v>2</v>
      </c>
      <c r="E41" s="1">
        <v>0.101331018518519</v>
      </c>
      <c r="F41" t="str">
        <f t="shared" si="3"/>
        <v>[]</v>
      </c>
      <c r="G41" t="s">
        <v>7</v>
      </c>
      <c r="H41">
        <f t="shared" si="1"/>
        <v>2</v>
      </c>
      <c r="I41" t="str">
        <f t="shared" si="2"/>
        <v>['Sb']</v>
      </c>
    </row>
    <row r="42" spans="1:9" x14ac:dyDescent="0.2">
      <c r="A42" s="2" t="s">
        <v>7</v>
      </c>
      <c r="B42" t="s">
        <v>12</v>
      </c>
      <c r="C42" t="s">
        <v>7</v>
      </c>
      <c r="D42">
        <v>2</v>
      </c>
      <c r="E42" s="1">
        <v>9.8449074074073994E-2</v>
      </c>
      <c r="F42" t="str">
        <f t="shared" si="3"/>
        <v>[]</v>
      </c>
      <c r="G42" t="s">
        <v>7</v>
      </c>
      <c r="H42">
        <f t="shared" si="1"/>
        <v>2</v>
      </c>
      <c r="I42" t="str">
        <f t="shared" si="2"/>
        <v>['SB']</v>
      </c>
    </row>
    <row r="43" spans="1:9" x14ac:dyDescent="0.2">
      <c r="A43" s="2" t="s">
        <v>7</v>
      </c>
      <c r="B43" t="s">
        <v>12</v>
      </c>
      <c r="C43" t="s">
        <v>7</v>
      </c>
      <c r="D43">
        <v>2</v>
      </c>
      <c r="E43" s="1">
        <v>9.1481481481481997E-2</v>
      </c>
      <c r="F43" t="str">
        <f t="shared" si="3"/>
        <v>[]</v>
      </c>
      <c r="G43" t="s">
        <v>7</v>
      </c>
      <c r="H43">
        <f t="shared" si="1"/>
        <v>2</v>
      </c>
      <c r="I43" t="str">
        <f t="shared" si="2"/>
        <v>['SB']</v>
      </c>
    </row>
    <row r="44" spans="1:9" x14ac:dyDescent="0.2">
      <c r="A44" s="2" t="s">
        <v>7</v>
      </c>
      <c r="B44" t="s">
        <v>12</v>
      </c>
      <c r="C44" t="s">
        <v>7</v>
      </c>
      <c r="D44">
        <v>2</v>
      </c>
      <c r="E44" s="1">
        <v>9.0613425925926E-2</v>
      </c>
      <c r="F44" t="str">
        <f t="shared" si="3"/>
        <v>[]</v>
      </c>
      <c r="G44" t="s">
        <v>7</v>
      </c>
      <c r="H44">
        <f t="shared" si="1"/>
        <v>2</v>
      </c>
      <c r="I44" t="str">
        <f t="shared" si="2"/>
        <v>['SB']</v>
      </c>
    </row>
    <row r="45" spans="1:9" x14ac:dyDescent="0.2">
      <c r="A45" s="2" t="s">
        <v>7</v>
      </c>
      <c r="B45" t="s">
        <v>7</v>
      </c>
      <c r="C45" t="s">
        <v>8</v>
      </c>
      <c r="D45">
        <v>2</v>
      </c>
      <c r="E45" s="1">
        <v>8.8240740740740994E-2</v>
      </c>
      <c r="F45" t="str">
        <f t="shared" si="3"/>
        <v>[]</v>
      </c>
      <c r="G45" t="s">
        <v>7</v>
      </c>
      <c r="H45">
        <f t="shared" si="1"/>
        <v>2</v>
      </c>
      <c r="I45" t="str">
        <f t="shared" si="2"/>
        <v>['NB']</v>
      </c>
    </row>
    <row r="46" spans="1:9" x14ac:dyDescent="0.2">
      <c r="A46" s="2" t="s">
        <v>7</v>
      </c>
      <c r="B46" t="s">
        <v>12</v>
      </c>
      <c r="C46" t="s">
        <v>7</v>
      </c>
      <c r="D46">
        <v>2</v>
      </c>
      <c r="E46" s="1">
        <v>8.2534722222221996E-2</v>
      </c>
      <c r="F46" t="str">
        <f t="shared" si="3"/>
        <v>[]</v>
      </c>
      <c r="G46" t="s">
        <v>7</v>
      </c>
      <c r="H46">
        <f t="shared" si="1"/>
        <v>1</v>
      </c>
      <c r="I46" t="str">
        <f t="shared" si="2"/>
        <v>['SB']</v>
      </c>
    </row>
    <row r="47" spans="1:9" x14ac:dyDescent="0.2">
      <c r="A47" s="2" t="s">
        <v>7</v>
      </c>
      <c r="B47" t="s">
        <v>12</v>
      </c>
      <c r="C47" t="s">
        <v>7</v>
      </c>
      <c r="D47">
        <v>1</v>
      </c>
      <c r="E47" s="1">
        <v>0.68552083333333302</v>
      </c>
      <c r="F47" t="str">
        <f t="shared" si="3"/>
        <v>[]</v>
      </c>
      <c r="G47" t="s">
        <v>7</v>
      </c>
      <c r="H47">
        <f t="shared" si="1"/>
        <v>16</v>
      </c>
      <c r="I47" t="str">
        <f t="shared" si="2"/>
        <v>['SB']</v>
      </c>
    </row>
    <row r="48" spans="1:9" x14ac:dyDescent="0.2">
      <c r="A48" s="2" t="s">
        <v>7</v>
      </c>
      <c r="B48" t="s">
        <v>7</v>
      </c>
      <c r="C48" t="s">
        <v>8</v>
      </c>
      <c r="D48">
        <v>1</v>
      </c>
      <c r="E48" s="1">
        <v>0.14368055555555601</v>
      </c>
      <c r="F48" t="str">
        <f t="shared" si="3"/>
        <v>[]</v>
      </c>
      <c r="G48" t="s">
        <v>7</v>
      </c>
      <c r="H48">
        <f t="shared" si="1"/>
        <v>3</v>
      </c>
      <c r="I48" t="str">
        <f t="shared" si="2"/>
        <v>['NB']</v>
      </c>
    </row>
    <row r="49" spans="1:9" x14ac:dyDescent="0.2">
      <c r="A49" s="2" t="s">
        <v>7</v>
      </c>
      <c r="B49" t="s">
        <v>7</v>
      </c>
      <c r="C49" t="s">
        <v>8</v>
      </c>
      <c r="D49">
        <v>1</v>
      </c>
      <c r="E49" s="1">
        <v>0.13939814814814799</v>
      </c>
      <c r="F49" t="str">
        <f t="shared" si="3"/>
        <v>[]</v>
      </c>
      <c r="G49" t="s">
        <v>7</v>
      </c>
      <c r="H49">
        <f t="shared" si="1"/>
        <v>3</v>
      </c>
      <c r="I49" t="str">
        <f t="shared" si="2"/>
        <v>['NB']</v>
      </c>
    </row>
    <row r="50" spans="1:9" x14ac:dyDescent="0.2">
      <c r="A50" s="2" t="s">
        <v>10</v>
      </c>
      <c r="B50" t="s">
        <v>12</v>
      </c>
      <c r="C50" t="s">
        <v>7</v>
      </c>
      <c r="D50">
        <v>1</v>
      </c>
      <c r="E50" s="1">
        <v>0.128541666666667</v>
      </c>
      <c r="F50" t="str">
        <f t="shared" si="3"/>
        <v>7</v>
      </c>
      <c r="G50" s="4">
        <v>7</v>
      </c>
      <c r="H50">
        <f t="shared" si="1"/>
        <v>3</v>
      </c>
      <c r="I50" t="str">
        <f t="shared" si="2"/>
        <v>['SB']</v>
      </c>
    </row>
    <row r="51" spans="1:9" x14ac:dyDescent="0.2">
      <c r="A51" s="2" t="s">
        <v>7</v>
      </c>
      <c r="B51" t="s">
        <v>7</v>
      </c>
      <c r="C51" t="s">
        <v>8</v>
      </c>
      <c r="D51">
        <v>1</v>
      </c>
      <c r="E51" s="1">
        <v>9.1678240740741004E-2</v>
      </c>
      <c r="F51" t="str">
        <f t="shared" si="3"/>
        <v>[]</v>
      </c>
      <c r="G51" t="s">
        <v>7</v>
      </c>
      <c r="H51">
        <f t="shared" si="1"/>
        <v>2</v>
      </c>
      <c r="I51" t="str">
        <f t="shared" si="2"/>
        <v>['NB']</v>
      </c>
    </row>
    <row r="52" spans="1:9" x14ac:dyDescent="0.2">
      <c r="A52" s="2" t="s">
        <v>10</v>
      </c>
      <c r="B52" t="s">
        <v>12</v>
      </c>
      <c r="C52" t="s">
        <v>7</v>
      </c>
      <c r="D52">
        <v>1</v>
      </c>
      <c r="E52" s="1">
        <v>8.1817129629630003E-2</v>
      </c>
      <c r="F52" t="str">
        <f t="shared" si="3"/>
        <v>7</v>
      </c>
      <c r="G52" s="4">
        <v>7</v>
      </c>
      <c r="H52">
        <f t="shared" si="1"/>
        <v>1</v>
      </c>
      <c r="I52" t="str">
        <f t="shared" si="2"/>
        <v>['SB']</v>
      </c>
    </row>
    <row r="53" spans="1:9" x14ac:dyDescent="0.2">
      <c r="A53" s="2" t="s">
        <v>11</v>
      </c>
      <c r="B53" t="s">
        <v>7</v>
      </c>
      <c r="C53" t="s">
        <v>8</v>
      </c>
      <c r="D53">
        <v>3</v>
      </c>
      <c r="E53" s="1">
        <v>0.64958333333333296</v>
      </c>
      <c r="F53" t="str">
        <f t="shared" si="3"/>
        <v>10</v>
      </c>
      <c r="G53" s="4">
        <v>10</v>
      </c>
      <c r="H53">
        <f t="shared" si="1"/>
        <v>15</v>
      </c>
      <c r="I53" t="str">
        <f t="shared" si="2"/>
        <v>['NB']</v>
      </c>
    </row>
    <row r="54" spans="1:9" x14ac:dyDescent="0.2">
      <c r="A54" s="2" t="s">
        <v>7</v>
      </c>
      <c r="B54" t="s">
        <v>12</v>
      </c>
      <c r="C54" t="s">
        <v>7</v>
      </c>
      <c r="D54">
        <v>3</v>
      </c>
      <c r="E54" s="1">
        <v>0.60710648148148205</v>
      </c>
      <c r="F54" t="str">
        <f t="shared" si="3"/>
        <v>[]</v>
      </c>
      <c r="G54" t="s">
        <v>7</v>
      </c>
      <c r="H54">
        <f t="shared" si="1"/>
        <v>14</v>
      </c>
      <c r="I54" t="str">
        <f t="shared" si="2"/>
        <v>['SB']</v>
      </c>
    </row>
    <row r="55" spans="1:9" x14ac:dyDescent="0.2">
      <c r="A55" s="2" t="s">
        <v>18</v>
      </c>
      <c r="B55" t="s">
        <v>7</v>
      </c>
      <c r="C55" t="s">
        <v>7</v>
      </c>
      <c r="D55">
        <v>3</v>
      </c>
      <c r="E55" s="1">
        <v>0.59516203703703696</v>
      </c>
      <c r="F55" t="str">
        <f t="shared" si="3"/>
        <v>14</v>
      </c>
      <c r="G55" s="4">
        <v>14</v>
      </c>
      <c r="H55">
        <f t="shared" si="1"/>
        <v>14</v>
      </c>
      <c r="I55" t="str">
        <f t="shared" si="2"/>
        <v>[]</v>
      </c>
    </row>
    <row r="56" spans="1:9" x14ac:dyDescent="0.2">
      <c r="A56" s="2" t="s">
        <v>7</v>
      </c>
      <c r="B56" t="s">
        <v>7</v>
      </c>
      <c r="C56" t="s">
        <v>7</v>
      </c>
      <c r="D56">
        <v>3</v>
      </c>
      <c r="E56" s="1">
        <v>0.59262731481481501</v>
      </c>
      <c r="F56" t="str">
        <f t="shared" si="3"/>
        <v>[]</v>
      </c>
      <c r="G56" t="s">
        <v>7</v>
      </c>
      <c r="H56">
        <f t="shared" si="1"/>
        <v>14</v>
      </c>
      <c r="I56" t="str">
        <f t="shared" si="2"/>
        <v>[]</v>
      </c>
    </row>
    <row r="57" spans="1:9" x14ac:dyDescent="0.2">
      <c r="A57" s="2" t="s">
        <v>7</v>
      </c>
      <c r="B57" t="s">
        <v>12</v>
      </c>
      <c r="C57" t="s">
        <v>7</v>
      </c>
      <c r="D57">
        <v>2</v>
      </c>
      <c r="E57" s="1">
        <v>7.2453703703704006E-2</v>
      </c>
      <c r="F57" t="str">
        <f t="shared" si="3"/>
        <v>[]</v>
      </c>
      <c r="G57" t="s">
        <v>7</v>
      </c>
      <c r="H57">
        <f t="shared" si="1"/>
        <v>1</v>
      </c>
      <c r="I57" t="str">
        <f t="shared" si="2"/>
        <v>['SB']</v>
      </c>
    </row>
    <row r="58" spans="1:9" x14ac:dyDescent="0.2">
      <c r="A58" s="2" t="s">
        <v>7</v>
      </c>
      <c r="B58" t="s">
        <v>12</v>
      </c>
      <c r="C58" t="s">
        <v>7</v>
      </c>
      <c r="D58">
        <v>2</v>
      </c>
      <c r="E58" s="1">
        <v>6.9050925925926002E-2</v>
      </c>
      <c r="F58" t="str">
        <f t="shared" si="3"/>
        <v>[]</v>
      </c>
      <c r="G58" t="s">
        <v>7</v>
      </c>
      <c r="H58">
        <f t="shared" si="1"/>
        <v>1</v>
      </c>
      <c r="I58" t="str">
        <f t="shared" si="2"/>
        <v>['SB']</v>
      </c>
    </row>
    <row r="59" spans="1:9" x14ac:dyDescent="0.2">
      <c r="A59" s="2" t="s">
        <v>26</v>
      </c>
      <c r="B59" t="s">
        <v>12</v>
      </c>
      <c r="C59" t="s">
        <v>7</v>
      </c>
      <c r="D59">
        <v>1</v>
      </c>
      <c r="E59" s="1">
        <v>4.1157407407406997E-2</v>
      </c>
      <c r="F59" t="str">
        <f t="shared" si="3"/>
        <v>8</v>
      </c>
      <c r="G59" s="4">
        <v>8</v>
      </c>
      <c r="H59">
        <f t="shared" si="1"/>
        <v>0</v>
      </c>
      <c r="I59" t="str">
        <f t="shared" si="2"/>
        <v>['SB']</v>
      </c>
    </row>
    <row r="60" spans="1:9" x14ac:dyDescent="0.2">
      <c r="A60" s="2" t="s">
        <v>13</v>
      </c>
      <c r="B60" t="s">
        <v>12</v>
      </c>
      <c r="C60" t="s">
        <v>7</v>
      </c>
      <c r="D60">
        <v>1</v>
      </c>
      <c r="E60" s="1">
        <v>3.2303240740741E-2</v>
      </c>
      <c r="F60" t="str">
        <f t="shared" si="3"/>
        <v>5</v>
      </c>
      <c r="G60" s="4">
        <v>5</v>
      </c>
      <c r="H60">
        <f t="shared" si="1"/>
        <v>0</v>
      </c>
      <c r="I60" t="str">
        <f t="shared" si="2"/>
        <v>['SB']</v>
      </c>
    </row>
    <row r="61" spans="1:9" x14ac:dyDescent="0.2">
      <c r="A61" s="2" t="s">
        <v>13</v>
      </c>
      <c r="B61" t="s">
        <v>12</v>
      </c>
      <c r="C61" t="s">
        <v>7</v>
      </c>
      <c r="D61">
        <v>1</v>
      </c>
      <c r="E61" s="1">
        <v>3.1736111111111E-2</v>
      </c>
      <c r="F61" t="str">
        <f t="shared" si="3"/>
        <v>5</v>
      </c>
      <c r="G61" s="4">
        <v>5</v>
      </c>
      <c r="H61">
        <f t="shared" si="1"/>
        <v>0</v>
      </c>
      <c r="I61" t="str">
        <f t="shared" si="2"/>
        <v>['SB']</v>
      </c>
    </row>
    <row r="62" spans="1:9" x14ac:dyDescent="0.2">
      <c r="A62" s="2" t="s">
        <v>27</v>
      </c>
      <c r="B62" t="s">
        <v>12</v>
      </c>
      <c r="C62" t="s">
        <v>7</v>
      </c>
      <c r="D62">
        <v>0</v>
      </c>
      <c r="E62" s="1">
        <v>0.64657407407407397</v>
      </c>
      <c r="F62" t="str">
        <f t="shared" si="3"/>
        <v>15</v>
      </c>
      <c r="G62" s="4">
        <v>15</v>
      </c>
      <c r="H62">
        <f t="shared" si="1"/>
        <v>15</v>
      </c>
      <c r="I62" t="str">
        <f t="shared" si="2"/>
        <v>['SB']</v>
      </c>
    </row>
    <row r="63" spans="1:9" x14ac:dyDescent="0.2">
      <c r="A63" s="2" t="s">
        <v>7</v>
      </c>
      <c r="B63" t="s">
        <v>7</v>
      </c>
      <c r="C63" t="s">
        <v>19</v>
      </c>
      <c r="D63">
        <v>0</v>
      </c>
      <c r="E63" s="1">
        <v>0.64495370370370397</v>
      </c>
      <c r="F63" t="str">
        <f t="shared" si="3"/>
        <v>[]</v>
      </c>
      <c r="G63" t="s">
        <v>7</v>
      </c>
      <c r="H63">
        <f t="shared" si="1"/>
        <v>15</v>
      </c>
      <c r="I63" t="str">
        <f t="shared" si="2"/>
        <v>['nb']</v>
      </c>
    </row>
    <row r="64" spans="1:9" x14ac:dyDescent="0.2">
      <c r="A64" s="2" t="s">
        <v>7</v>
      </c>
      <c r="B64" t="s">
        <v>7</v>
      </c>
      <c r="C64" t="s">
        <v>8</v>
      </c>
      <c r="D64">
        <v>0</v>
      </c>
      <c r="E64" s="1">
        <v>0.62105324074074097</v>
      </c>
      <c r="F64" t="str">
        <f t="shared" si="3"/>
        <v>[]</v>
      </c>
      <c r="G64" t="s">
        <v>7</v>
      </c>
      <c r="H64">
        <f t="shared" si="1"/>
        <v>14</v>
      </c>
      <c r="I64" t="str">
        <f t="shared" si="2"/>
        <v>['NB']</v>
      </c>
    </row>
    <row r="65" spans="1:9" x14ac:dyDescent="0.2">
      <c r="A65" s="2" t="s">
        <v>7</v>
      </c>
      <c r="B65" t="s">
        <v>7</v>
      </c>
      <c r="C65" t="s">
        <v>7</v>
      </c>
      <c r="D65">
        <v>0</v>
      </c>
      <c r="E65" s="1">
        <v>0.61987268518518501</v>
      </c>
      <c r="F65" t="str">
        <f t="shared" si="3"/>
        <v>[]</v>
      </c>
      <c r="G65" t="s">
        <v>7</v>
      </c>
      <c r="H65">
        <f t="shared" si="1"/>
        <v>14</v>
      </c>
      <c r="I65" t="str">
        <f t="shared" si="2"/>
        <v>[]</v>
      </c>
    </row>
    <row r="66" spans="1:9" x14ac:dyDescent="0.2">
      <c r="A66" s="2" t="s">
        <v>7</v>
      </c>
      <c r="B66" t="s">
        <v>12</v>
      </c>
      <c r="C66" t="s">
        <v>7</v>
      </c>
      <c r="D66">
        <v>0</v>
      </c>
      <c r="E66" s="1">
        <v>0.610300925925926</v>
      </c>
      <c r="F66" t="str">
        <f t="shared" ref="F66:F99" si="4">SUBSTITUTE(SUBSTITUTE(A66,"['", ""), "']", "")</f>
        <v>[]</v>
      </c>
      <c r="G66" t="s">
        <v>7</v>
      </c>
      <c r="H66">
        <f t="shared" si="1"/>
        <v>14</v>
      </c>
      <c r="I66" t="str">
        <f t="shared" si="2"/>
        <v>['SB']</v>
      </c>
    </row>
    <row r="67" spans="1:9" x14ac:dyDescent="0.2">
      <c r="A67" s="2" t="s">
        <v>7</v>
      </c>
      <c r="B67" t="s">
        <v>25</v>
      </c>
      <c r="C67" t="s">
        <v>7</v>
      </c>
      <c r="D67">
        <v>0</v>
      </c>
      <c r="E67" s="1">
        <v>0.60949074074074105</v>
      </c>
      <c r="F67" t="str">
        <f t="shared" si="4"/>
        <v>[]</v>
      </c>
      <c r="G67" t="s">
        <v>7</v>
      </c>
      <c r="H67">
        <f t="shared" ref="H67:H99" si="5">HOUR(E67)</f>
        <v>14</v>
      </c>
      <c r="I67" t="str">
        <f t="shared" ref="I67:I99" si="6">IF(C67="[]",B67,C67)</f>
        <v>['Sb']</v>
      </c>
    </row>
    <row r="68" spans="1:9" x14ac:dyDescent="0.2">
      <c r="A68" s="2" t="s">
        <v>28</v>
      </c>
      <c r="B68" t="s">
        <v>7</v>
      </c>
      <c r="C68" t="s">
        <v>8</v>
      </c>
      <c r="D68">
        <v>2</v>
      </c>
      <c r="E68" s="1">
        <v>0.65535879629629601</v>
      </c>
      <c r="F68" t="str">
        <f t="shared" si="4"/>
        <v>2', '13</v>
      </c>
      <c r="G68" t="s">
        <v>46</v>
      </c>
      <c r="H68">
        <f t="shared" si="5"/>
        <v>15</v>
      </c>
      <c r="I68" t="str">
        <f t="shared" si="6"/>
        <v>['NB']</v>
      </c>
    </row>
    <row r="69" spans="1:9" x14ac:dyDescent="0.2">
      <c r="A69" s="2" t="s">
        <v>29</v>
      </c>
      <c r="B69" t="s">
        <v>7</v>
      </c>
      <c r="C69" t="s">
        <v>7</v>
      </c>
      <c r="D69">
        <v>2</v>
      </c>
      <c r="E69" s="1">
        <v>0.65398148148148205</v>
      </c>
      <c r="F69" t="str">
        <f t="shared" si="4"/>
        <v>13</v>
      </c>
      <c r="G69" s="4">
        <v>13</v>
      </c>
      <c r="H69">
        <f t="shared" si="5"/>
        <v>15</v>
      </c>
      <c r="I69" t="str">
        <f t="shared" si="6"/>
        <v>[]</v>
      </c>
    </row>
    <row r="70" spans="1:9" x14ac:dyDescent="0.2">
      <c r="A70" s="2" t="s">
        <v>17</v>
      </c>
      <c r="B70" t="s">
        <v>7</v>
      </c>
      <c r="C70" t="s">
        <v>8</v>
      </c>
      <c r="D70">
        <v>2</v>
      </c>
      <c r="E70" s="1">
        <v>0.57344907407407397</v>
      </c>
      <c r="F70" t="str">
        <f t="shared" si="4"/>
        <v>18</v>
      </c>
      <c r="G70" s="4">
        <v>18</v>
      </c>
      <c r="H70">
        <f t="shared" si="5"/>
        <v>13</v>
      </c>
      <c r="I70" t="str">
        <f t="shared" si="6"/>
        <v>['NB']</v>
      </c>
    </row>
    <row r="71" spans="1:9" x14ac:dyDescent="0.2">
      <c r="A71" s="2" t="s">
        <v>7</v>
      </c>
      <c r="B71" t="s">
        <v>7</v>
      </c>
      <c r="C71" t="s">
        <v>8</v>
      </c>
      <c r="D71">
        <v>2</v>
      </c>
      <c r="E71" s="1">
        <v>0.55178240740740703</v>
      </c>
      <c r="F71" t="str">
        <f t="shared" si="4"/>
        <v>[]</v>
      </c>
      <c r="G71" t="s">
        <v>7</v>
      </c>
      <c r="H71">
        <f t="shared" si="5"/>
        <v>13</v>
      </c>
      <c r="I71" t="str">
        <f t="shared" si="6"/>
        <v>['NB']</v>
      </c>
    </row>
    <row r="72" spans="1:9" x14ac:dyDescent="0.2">
      <c r="A72" s="2" t="s">
        <v>30</v>
      </c>
      <c r="B72" t="s">
        <v>7</v>
      </c>
      <c r="C72" t="s">
        <v>22</v>
      </c>
      <c r="D72">
        <v>1</v>
      </c>
      <c r="E72" s="1">
        <v>7.03125E-2</v>
      </c>
      <c r="F72" t="str">
        <f t="shared" si="4"/>
        <v>17</v>
      </c>
      <c r="G72" s="4">
        <v>17</v>
      </c>
      <c r="H72">
        <f t="shared" si="5"/>
        <v>1</v>
      </c>
      <c r="I72" t="str">
        <f t="shared" si="6"/>
        <v>['Nb']</v>
      </c>
    </row>
    <row r="73" spans="1:9" x14ac:dyDescent="0.2">
      <c r="A73" s="2" t="s">
        <v>7</v>
      </c>
      <c r="B73" t="s">
        <v>7</v>
      </c>
      <c r="C73" t="s">
        <v>8</v>
      </c>
      <c r="D73">
        <v>1</v>
      </c>
      <c r="E73" s="1">
        <v>6.7766203703703995E-2</v>
      </c>
      <c r="F73" t="str">
        <f t="shared" si="4"/>
        <v>[]</v>
      </c>
      <c r="G73" t="s">
        <v>7</v>
      </c>
      <c r="H73">
        <f t="shared" si="5"/>
        <v>1</v>
      </c>
      <c r="I73" t="str">
        <f t="shared" si="6"/>
        <v>['NB']</v>
      </c>
    </row>
    <row r="74" spans="1:9" x14ac:dyDescent="0.2">
      <c r="A74" s="2" t="s">
        <v>31</v>
      </c>
      <c r="B74" t="s">
        <v>12</v>
      </c>
      <c r="C74" t="s">
        <v>7</v>
      </c>
      <c r="D74">
        <v>1</v>
      </c>
      <c r="E74" s="1">
        <v>5.9374999999999997E-2</v>
      </c>
      <c r="F74" t="str">
        <f t="shared" si="4"/>
        <v>34</v>
      </c>
      <c r="G74" s="4">
        <v>34</v>
      </c>
      <c r="H74">
        <f t="shared" si="5"/>
        <v>1</v>
      </c>
      <c r="I74" t="str">
        <f t="shared" si="6"/>
        <v>['SB']</v>
      </c>
    </row>
    <row r="75" spans="1:9" x14ac:dyDescent="0.2">
      <c r="A75" s="2" t="s">
        <v>7</v>
      </c>
      <c r="B75" t="s">
        <v>7</v>
      </c>
      <c r="C75" t="s">
        <v>8</v>
      </c>
      <c r="D75">
        <v>1</v>
      </c>
      <c r="E75" s="1">
        <v>5.7650462962963001E-2</v>
      </c>
      <c r="F75" t="str">
        <f t="shared" si="4"/>
        <v>[]</v>
      </c>
      <c r="G75" t="s">
        <v>7</v>
      </c>
      <c r="H75">
        <f t="shared" si="5"/>
        <v>1</v>
      </c>
      <c r="I75" t="str">
        <f t="shared" si="6"/>
        <v>['NB']</v>
      </c>
    </row>
    <row r="76" spans="1:9" x14ac:dyDescent="0.2">
      <c r="A76" s="2" t="s">
        <v>32</v>
      </c>
      <c r="B76" t="s">
        <v>12</v>
      </c>
      <c r="C76" t="s">
        <v>8</v>
      </c>
      <c r="D76">
        <v>1</v>
      </c>
      <c r="E76" s="1">
        <v>5.5937500000000001E-2</v>
      </c>
      <c r="F76" t="str">
        <f t="shared" si="4"/>
        <v>31</v>
      </c>
      <c r="G76" s="4">
        <v>31</v>
      </c>
      <c r="H76">
        <f t="shared" si="5"/>
        <v>1</v>
      </c>
      <c r="I76" t="str">
        <f t="shared" si="6"/>
        <v>['NB']</v>
      </c>
    </row>
    <row r="77" spans="1:9" x14ac:dyDescent="0.2">
      <c r="A77" s="2" t="s">
        <v>30</v>
      </c>
      <c r="B77" t="s">
        <v>7</v>
      </c>
      <c r="C77" t="s">
        <v>8</v>
      </c>
      <c r="D77">
        <v>1</v>
      </c>
      <c r="E77" s="1">
        <v>5.0185185185184999E-2</v>
      </c>
      <c r="F77" t="str">
        <f t="shared" si="4"/>
        <v>17</v>
      </c>
      <c r="G77" s="4">
        <v>17</v>
      </c>
      <c r="H77">
        <f t="shared" si="5"/>
        <v>1</v>
      </c>
      <c r="I77" t="str">
        <f t="shared" si="6"/>
        <v>['NB']</v>
      </c>
    </row>
    <row r="78" spans="1:9" x14ac:dyDescent="0.2">
      <c r="A78" s="2" t="s">
        <v>15</v>
      </c>
      <c r="B78" t="s">
        <v>12</v>
      </c>
      <c r="C78" t="s">
        <v>7</v>
      </c>
      <c r="D78">
        <v>1</v>
      </c>
      <c r="E78" s="1">
        <v>4.8645833333333E-2</v>
      </c>
      <c r="F78" t="str">
        <f t="shared" si="4"/>
        <v>27</v>
      </c>
      <c r="G78" s="4">
        <v>27</v>
      </c>
      <c r="H78">
        <f t="shared" si="5"/>
        <v>1</v>
      </c>
      <c r="I78" t="str">
        <f t="shared" si="6"/>
        <v>['SB']</v>
      </c>
    </row>
    <row r="79" spans="1:9" x14ac:dyDescent="0.2">
      <c r="A79" s="2" t="s">
        <v>7</v>
      </c>
      <c r="B79" t="s">
        <v>12</v>
      </c>
      <c r="C79" t="s">
        <v>7</v>
      </c>
      <c r="D79">
        <v>1</v>
      </c>
      <c r="E79" s="1">
        <v>4.5891203703704003E-2</v>
      </c>
      <c r="F79" t="str">
        <f t="shared" si="4"/>
        <v>[]</v>
      </c>
      <c r="G79" t="s">
        <v>7</v>
      </c>
      <c r="H79">
        <f t="shared" si="5"/>
        <v>1</v>
      </c>
      <c r="I79" t="str">
        <f t="shared" si="6"/>
        <v>['SB']</v>
      </c>
    </row>
    <row r="80" spans="1:9" x14ac:dyDescent="0.2">
      <c r="A80" s="2" t="s">
        <v>33</v>
      </c>
      <c r="B80" t="s">
        <v>7</v>
      </c>
      <c r="C80" t="s">
        <v>8</v>
      </c>
      <c r="D80">
        <v>1</v>
      </c>
      <c r="E80" s="1">
        <v>3.8553240740740999E-2</v>
      </c>
      <c r="F80" t="str">
        <f t="shared" si="4"/>
        <v>25</v>
      </c>
      <c r="G80" s="4">
        <v>25</v>
      </c>
      <c r="H80">
        <f t="shared" si="5"/>
        <v>0</v>
      </c>
      <c r="I80" t="str">
        <f t="shared" si="6"/>
        <v>['NB']</v>
      </c>
    </row>
    <row r="81" spans="1:9" x14ac:dyDescent="0.2">
      <c r="A81" s="2" t="s">
        <v>7</v>
      </c>
      <c r="B81" t="s">
        <v>7</v>
      </c>
      <c r="C81" t="s">
        <v>8</v>
      </c>
      <c r="D81">
        <v>0</v>
      </c>
      <c r="E81" s="1">
        <v>0.598483796296296</v>
      </c>
      <c r="F81" t="str">
        <f t="shared" si="4"/>
        <v>[]</v>
      </c>
      <c r="G81" t="s">
        <v>7</v>
      </c>
      <c r="H81">
        <f t="shared" si="5"/>
        <v>14</v>
      </c>
      <c r="I81" t="str">
        <f t="shared" si="6"/>
        <v>['NB']</v>
      </c>
    </row>
    <row r="82" spans="1:9" x14ac:dyDescent="0.2">
      <c r="A82" s="2" t="s">
        <v>7</v>
      </c>
      <c r="B82" t="s">
        <v>12</v>
      </c>
      <c r="C82" t="s">
        <v>7</v>
      </c>
      <c r="D82">
        <v>6</v>
      </c>
      <c r="E82" s="1">
        <v>0.95075231481481504</v>
      </c>
      <c r="F82" t="str">
        <f t="shared" si="4"/>
        <v>[]</v>
      </c>
      <c r="G82" t="s">
        <v>7</v>
      </c>
      <c r="H82">
        <f t="shared" si="5"/>
        <v>22</v>
      </c>
      <c r="I82" t="str">
        <f t="shared" si="6"/>
        <v>['SB']</v>
      </c>
    </row>
    <row r="83" spans="1:9" x14ac:dyDescent="0.2">
      <c r="A83" s="2" t="s">
        <v>34</v>
      </c>
      <c r="B83" t="s">
        <v>12</v>
      </c>
      <c r="C83" t="s">
        <v>8</v>
      </c>
      <c r="D83">
        <v>6</v>
      </c>
      <c r="E83" s="1">
        <v>0.947465277777778</v>
      </c>
      <c r="F83" t="str">
        <f t="shared" si="4"/>
        <v>45</v>
      </c>
      <c r="G83" s="4">
        <v>45</v>
      </c>
      <c r="H83">
        <f t="shared" si="5"/>
        <v>22</v>
      </c>
      <c r="I83" t="str">
        <f t="shared" si="6"/>
        <v>['NB']</v>
      </c>
    </row>
    <row r="84" spans="1:9" x14ac:dyDescent="0.2">
      <c r="A84" s="2" t="s">
        <v>7</v>
      </c>
      <c r="B84" t="s">
        <v>12</v>
      </c>
      <c r="C84" t="s">
        <v>7</v>
      </c>
      <c r="D84">
        <v>6</v>
      </c>
      <c r="E84" s="1">
        <v>0.94444444444444398</v>
      </c>
      <c r="F84" t="str">
        <f t="shared" si="4"/>
        <v>[]</v>
      </c>
      <c r="G84" t="s">
        <v>7</v>
      </c>
      <c r="H84">
        <f t="shared" si="5"/>
        <v>22</v>
      </c>
      <c r="I84" t="str">
        <f t="shared" si="6"/>
        <v>['SB']</v>
      </c>
    </row>
    <row r="85" spans="1:9" x14ac:dyDescent="0.2">
      <c r="A85" s="2" t="s">
        <v>7</v>
      </c>
      <c r="B85" t="s">
        <v>12</v>
      </c>
      <c r="C85" t="s">
        <v>7</v>
      </c>
      <c r="D85">
        <v>6</v>
      </c>
      <c r="E85" s="1">
        <v>0.94391203703703697</v>
      </c>
      <c r="F85" t="str">
        <f t="shared" si="4"/>
        <v>[]</v>
      </c>
      <c r="G85" t="s">
        <v>7</v>
      </c>
      <c r="H85">
        <f t="shared" si="5"/>
        <v>22</v>
      </c>
      <c r="I85" t="str">
        <f t="shared" si="6"/>
        <v>['SB']</v>
      </c>
    </row>
    <row r="86" spans="1:9" x14ac:dyDescent="0.2">
      <c r="A86" s="2" t="s">
        <v>7</v>
      </c>
      <c r="B86" t="s">
        <v>12</v>
      </c>
      <c r="C86" t="s">
        <v>7</v>
      </c>
      <c r="D86">
        <v>6</v>
      </c>
      <c r="E86" s="1">
        <v>0.94214120370370402</v>
      </c>
      <c r="F86" t="str">
        <f t="shared" si="4"/>
        <v>[]</v>
      </c>
      <c r="G86" t="s">
        <v>7</v>
      </c>
      <c r="H86">
        <f t="shared" si="5"/>
        <v>22</v>
      </c>
      <c r="I86" t="str">
        <f t="shared" si="6"/>
        <v>['SB']</v>
      </c>
    </row>
    <row r="87" spans="1:9" x14ac:dyDescent="0.2">
      <c r="A87" s="2" t="s">
        <v>7</v>
      </c>
      <c r="B87" t="s">
        <v>12</v>
      </c>
      <c r="C87" t="s">
        <v>7</v>
      </c>
      <c r="D87">
        <v>2</v>
      </c>
      <c r="E87" s="1">
        <v>0.62314814814814801</v>
      </c>
      <c r="F87" t="str">
        <f t="shared" si="4"/>
        <v>[]</v>
      </c>
      <c r="G87" t="s">
        <v>7</v>
      </c>
      <c r="H87">
        <f t="shared" si="5"/>
        <v>14</v>
      </c>
      <c r="I87" t="str">
        <f t="shared" si="6"/>
        <v>['SB']</v>
      </c>
    </row>
    <row r="88" spans="1:9" x14ac:dyDescent="0.2">
      <c r="A88" s="2" t="s">
        <v>9</v>
      </c>
      <c r="B88" t="s">
        <v>7</v>
      </c>
      <c r="C88" t="s">
        <v>8</v>
      </c>
      <c r="D88">
        <v>1</v>
      </c>
      <c r="E88" s="1">
        <v>0.59920138888888896</v>
      </c>
      <c r="F88" t="str">
        <f t="shared" si="4"/>
        <v>9</v>
      </c>
      <c r="G88" s="4">
        <v>9</v>
      </c>
      <c r="H88">
        <f t="shared" si="5"/>
        <v>14</v>
      </c>
      <c r="I88" t="str">
        <f t="shared" si="6"/>
        <v>['NB']</v>
      </c>
    </row>
    <row r="89" spans="1:9" x14ac:dyDescent="0.2">
      <c r="A89" s="2" t="s">
        <v>26</v>
      </c>
      <c r="B89" t="s">
        <v>7</v>
      </c>
      <c r="C89" t="s">
        <v>19</v>
      </c>
      <c r="D89">
        <v>1</v>
      </c>
      <c r="E89" s="1">
        <v>0.59858796296296302</v>
      </c>
      <c r="F89" t="str">
        <f t="shared" si="4"/>
        <v>8</v>
      </c>
      <c r="G89" s="4">
        <v>8</v>
      </c>
      <c r="H89">
        <f t="shared" si="5"/>
        <v>14</v>
      </c>
      <c r="I89" t="str">
        <f t="shared" si="6"/>
        <v>['nb']</v>
      </c>
    </row>
    <row r="90" spans="1:9" x14ac:dyDescent="0.2">
      <c r="A90" s="2" t="s">
        <v>7</v>
      </c>
      <c r="B90" t="s">
        <v>7</v>
      </c>
      <c r="C90" t="s">
        <v>8</v>
      </c>
      <c r="D90">
        <v>1</v>
      </c>
      <c r="E90" s="1">
        <v>0.59804398148148197</v>
      </c>
      <c r="F90" t="str">
        <f t="shared" si="4"/>
        <v>[]</v>
      </c>
      <c r="G90" t="s">
        <v>7</v>
      </c>
      <c r="H90">
        <f t="shared" si="5"/>
        <v>14</v>
      </c>
      <c r="I90" t="str">
        <f t="shared" si="6"/>
        <v>['NB']</v>
      </c>
    </row>
    <row r="91" spans="1:9" x14ac:dyDescent="0.2">
      <c r="A91" s="2" t="s">
        <v>7</v>
      </c>
      <c r="B91" t="s">
        <v>7</v>
      </c>
      <c r="C91" t="s">
        <v>19</v>
      </c>
      <c r="D91">
        <v>1</v>
      </c>
      <c r="E91" s="1">
        <v>0.59739583333333302</v>
      </c>
      <c r="F91" t="str">
        <f t="shared" si="4"/>
        <v>[]</v>
      </c>
      <c r="G91" t="s">
        <v>7</v>
      </c>
      <c r="H91">
        <f t="shared" si="5"/>
        <v>14</v>
      </c>
      <c r="I91" t="str">
        <f t="shared" si="6"/>
        <v>['nb']</v>
      </c>
    </row>
    <row r="92" spans="1:9" x14ac:dyDescent="0.2">
      <c r="A92" s="2" t="s">
        <v>7</v>
      </c>
      <c r="B92" t="s">
        <v>7</v>
      </c>
      <c r="C92" t="s">
        <v>8</v>
      </c>
      <c r="D92">
        <v>1</v>
      </c>
      <c r="E92" s="1">
        <v>9.8854166666667007E-2</v>
      </c>
      <c r="F92" t="str">
        <f t="shared" si="4"/>
        <v>[]</v>
      </c>
      <c r="G92" t="s">
        <v>7</v>
      </c>
      <c r="H92">
        <f t="shared" si="5"/>
        <v>2</v>
      </c>
      <c r="I92" t="str">
        <f t="shared" si="6"/>
        <v>['NB']</v>
      </c>
    </row>
    <row r="93" spans="1:9" x14ac:dyDescent="0.2">
      <c r="A93" s="2" t="s">
        <v>35</v>
      </c>
      <c r="B93" t="s">
        <v>7</v>
      </c>
      <c r="C93" t="s">
        <v>8</v>
      </c>
      <c r="D93">
        <v>1</v>
      </c>
      <c r="E93" s="1">
        <v>9.2777777777778001E-2</v>
      </c>
      <c r="F93" t="str">
        <f t="shared" si="4"/>
        <v>36</v>
      </c>
      <c r="G93" s="4">
        <v>36</v>
      </c>
      <c r="H93">
        <f t="shared" si="5"/>
        <v>2</v>
      </c>
      <c r="I93" t="str">
        <f t="shared" si="6"/>
        <v>['NB']</v>
      </c>
    </row>
    <row r="94" spans="1:9" x14ac:dyDescent="0.2">
      <c r="A94" s="2" t="s">
        <v>7</v>
      </c>
      <c r="B94" t="s">
        <v>12</v>
      </c>
      <c r="C94" t="s">
        <v>7</v>
      </c>
      <c r="D94">
        <v>1</v>
      </c>
      <c r="E94" s="1">
        <v>7.4351851851852002E-2</v>
      </c>
      <c r="F94" t="str">
        <f t="shared" si="4"/>
        <v>[]</v>
      </c>
      <c r="G94" t="s">
        <v>7</v>
      </c>
      <c r="H94">
        <f t="shared" si="5"/>
        <v>1</v>
      </c>
      <c r="I94" t="str">
        <f t="shared" si="6"/>
        <v>['SB']</v>
      </c>
    </row>
    <row r="95" spans="1:9" x14ac:dyDescent="0.2">
      <c r="A95" s="2" t="s">
        <v>36</v>
      </c>
      <c r="B95" t="s">
        <v>7</v>
      </c>
      <c r="C95" t="s">
        <v>22</v>
      </c>
      <c r="D95">
        <v>1</v>
      </c>
      <c r="E95" s="1">
        <v>6.8125000000000005E-2</v>
      </c>
      <c r="F95" t="str">
        <f t="shared" si="4"/>
        <v>32</v>
      </c>
      <c r="G95" s="4">
        <v>32</v>
      </c>
      <c r="H95">
        <f t="shared" si="5"/>
        <v>1</v>
      </c>
      <c r="I95" t="str">
        <f t="shared" si="6"/>
        <v>['Nb']</v>
      </c>
    </row>
    <row r="96" spans="1:9" x14ac:dyDescent="0.2">
      <c r="A96" s="2" t="s">
        <v>7</v>
      </c>
      <c r="B96" t="s">
        <v>7</v>
      </c>
      <c r="C96" t="s">
        <v>22</v>
      </c>
      <c r="D96">
        <v>1</v>
      </c>
      <c r="E96" s="1">
        <v>6.5810185185184999E-2</v>
      </c>
      <c r="F96" t="str">
        <f t="shared" si="4"/>
        <v>[]</v>
      </c>
      <c r="G96" t="s">
        <v>7</v>
      </c>
      <c r="H96">
        <f t="shared" si="5"/>
        <v>1</v>
      </c>
      <c r="I96" t="str">
        <f t="shared" si="6"/>
        <v>['Nb']</v>
      </c>
    </row>
    <row r="97" spans="1:9" x14ac:dyDescent="0.2">
      <c r="A97" s="2" t="s">
        <v>7</v>
      </c>
      <c r="B97" t="s">
        <v>7</v>
      </c>
      <c r="C97" t="s">
        <v>8</v>
      </c>
      <c r="D97">
        <v>1</v>
      </c>
      <c r="E97" s="1">
        <v>6.2210648148148001E-2</v>
      </c>
      <c r="F97" t="str">
        <f t="shared" si="4"/>
        <v>[]</v>
      </c>
      <c r="G97" t="s">
        <v>7</v>
      </c>
      <c r="H97">
        <f t="shared" si="5"/>
        <v>1</v>
      </c>
      <c r="I97" t="str">
        <f t="shared" si="6"/>
        <v>['NB']</v>
      </c>
    </row>
    <row r="98" spans="1:9" x14ac:dyDescent="0.2">
      <c r="A98" s="2" t="s">
        <v>7</v>
      </c>
      <c r="B98" t="s">
        <v>7</v>
      </c>
      <c r="C98" t="s">
        <v>8</v>
      </c>
      <c r="D98">
        <v>1</v>
      </c>
      <c r="E98" s="1">
        <v>1.1643518518518E-2</v>
      </c>
      <c r="F98" t="str">
        <f t="shared" si="4"/>
        <v>[]</v>
      </c>
      <c r="G98" t="s">
        <v>7</v>
      </c>
      <c r="H98">
        <f t="shared" si="5"/>
        <v>0</v>
      </c>
      <c r="I98" t="str">
        <f t="shared" si="6"/>
        <v>['NB']</v>
      </c>
    </row>
    <row r="99" spans="1:9" x14ac:dyDescent="0.2">
      <c r="A99" s="2" t="s">
        <v>7</v>
      </c>
      <c r="B99" t="s">
        <v>7</v>
      </c>
      <c r="C99" t="s">
        <v>8</v>
      </c>
      <c r="D99">
        <v>0</v>
      </c>
      <c r="E99" s="1">
        <v>0.98309027777777802</v>
      </c>
      <c r="F99" t="str">
        <f t="shared" si="4"/>
        <v>[]</v>
      </c>
      <c r="G99" t="s">
        <v>7</v>
      </c>
      <c r="H99">
        <f t="shared" si="5"/>
        <v>23</v>
      </c>
      <c r="I99" t="str">
        <f t="shared" si="6"/>
        <v>['NB']</v>
      </c>
    </row>
    <row r="100" spans="1:9" x14ac:dyDescent="0.2">
      <c r="A100" s="2"/>
    </row>
    <row r="101" spans="1:9" x14ac:dyDescent="0.2">
      <c r="A101" s="2"/>
    </row>
    <row r="102" spans="1:9" x14ac:dyDescent="0.2">
      <c r="A102" s="2"/>
    </row>
    <row r="103" spans="1:9" x14ac:dyDescent="0.2">
      <c r="A103" s="2"/>
    </row>
    <row r="104" spans="1:9" x14ac:dyDescent="0.2">
      <c r="A104" s="2"/>
    </row>
    <row r="105" spans="1:9" x14ac:dyDescent="0.2">
      <c r="A105" s="2"/>
    </row>
    <row r="106" spans="1:9" x14ac:dyDescent="0.2">
      <c r="A106" s="2"/>
    </row>
    <row r="107" spans="1:9" x14ac:dyDescent="0.2">
      <c r="A107" s="2"/>
    </row>
    <row r="108" spans="1:9" x14ac:dyDescent="0.2">
      <c r="A108" s="2"/>
    </row>
    <row r="109" spans="1:9" x14ac:dyDescent="0.2">
      <c r="A109" s="2"/>
    </row>
    <row r="110" spans="1:9" x14ac:dyDescent="0.2">
      <c r="A110" s="2"/>
    </row>
    <row r="111" spans="1:9" x14ac:dyDescent="0.2">
      <c r="A111" s="2"/>
    </row>
    <row r="112" spans="1:9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</sheetData>
  <sortState ref="N8:N13">
    <sortCondition ref="N8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paulkarayan</dc:creator>
  <cp:lastModifiedBy>paulkarayan</cp:lastModifiedBy>
  <dcterms:created xsi:type="dcterms:W3CDTF">2013-12-27T02:36:41Z</dcterms:created>
  <dcterms:modified xsi:type="dcterms:W3CDTF">2013-12-28T23:08:39Z</dcterms:modified>
</cp:coreProperties>
</file>