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ersonal\Personal\RobotArm\Calculation\"/>
    </mc:Choice>
  </mc:AlternateContent>
  <xr:revisionPtr revIDLastSave="0" documentId="13_ncr:1_{F1CDBF25-E42F-4FD1-A078-E4A04C5D7E6E}" xr6:coauthVersionLast="43" xr6:coauthVersionMax="43" xr10:uidLastSave="{00000000-0000-0000-0000-000000000000}"/>
  <bookViews>
    <workbookView xWindow="11505" yWindow="195" windowWidth="21990" windowHeight="14640" tabRatio="472" xr2:uid="{4A0235F8-0403-4EA6-9298-B5877D8823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4" i="1"/>
  <c r="F8" i="1"/>
  <c r="F11" i="1"/>
  <c r="F10" i="1"/>
  <c r="F9" i="1"/>
</calcChain>
</file>

<file path=xl/sharedStrings.xml><?xml version="1.0" encoding="utf-8"?>
<sst xmlns="http://schemas.openxmlformats.org/spreadsheetml/2006/main" count="23" uniqueCount="22">
  <si>
    <t>D1</t>
  </si>
  <si>
    <t>D2</t>
  </si>
  <si>
    <t>L</t>
  </si>
  <si>
    <t>a</t>
  </si>
  <si>
    <t>Межосевое расстояние</t>
  </si>
  <si>
    <t>Длина ремня</t>
  </si>
  <si>
    <t>Значение</t>
  </si>
  <si>
    <t>Шаг ремня</t>
  </si>
  <si>
    <t>Обозначение</t>
  </si>
  <si>
    <t>Передаточное число</t>
  </si>
  <si>
    <t>i</t>
  </si>
  <si>
    <t>Диаметр ведущего шкива</t>
  </si>
  <si>
    <t>Диметр ведомого шкива</t>
  </si>
  <si>
    <t>Модуль зацепления</t>
  </si>
  <si>
    <t>Минимальное межосевое расстояние</t>
  </si>
  <si>
    <t>amin</t>
  </si>
  <si>
    <t>m</t>
  </si>
  <si>
    <t>P</t>
  </si>
  <si>
    <t>Расчетное значение</t>
  </si>
  <si>
    <t>Количество зубьев ведомого шкива</t>
  </si>
  <si>
    <t>Количество зубьев ведущего шкива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</si>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</sst>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623E-8B4A-415B-AF8B-755BCD282575}">
  <dimension ref="B3:Q34"/>
  <sheetViews>
    <sheetView tabSelected="1" workbookViewId="0">
      <selection activeCell="H11" sqref="H11"/>
    </sheetView>
  </sheetViews>
  <sheetFormatPr defaultRowHeight="15" x14ac:dyDescent="0.25"/>
  <cols>
    <col min="4" max="4" width="23.140625" customWidth="1"/>
    <col min="5" max="6" width="14.5703125" customWidth="1"/>
    <col min="8" max="8" width="9.140625" customWidth="1"/>
  </cols>
  <sheetData>
    <row r="3" spans="2:17" x14ac:dyDescent="0.25">
      <c r="B3" s="5" t="s">
        <v>8</v>
      </c>
      <c r="C3" s="6"/>
      <c r="D3" s="6"/>
      <c r="E3" s="7"/>
      <c r="F3" s="2" t="s">
        <v>6</v>
      </c>
      <c r="G3" s="8" t="s">
        <v>18</v>
      </c>
      <c r="H3" s="9"/>
      <c r="I3" s="10"/>
      <c r="J3" s="11"/>
      <c r="K3" s="11"/>
    </row>
    <row r="4" spans="2:17" x14ac:dyDescent="0.25">
      <c r="B4" s="3" t="s">
        <v>12</v>
      </c>
      <c r="C4" s="3"/>
      <c r="D4" s="3"/>
      <c r="E4" s="2" t="s">
        <v>1</v>
      </c>
      <c r="F4" s="2">
        <v>25.5</v>
      </c>
      <c r="G4" s="5">
        <f>(F6*F12)/3.14</f>
        <v>25.477707006369425</v>
      </c>
      <c r="H4" s="6"/>
      <c r="I4" s="7"/>
      <c r="J4" s="12"/>
      <c r="K4" s="12"/>
      <c r="L4" s="1"/>
      <c r="M4" s="1"/>
      <c r="N4" s="1"/>
      <c r="O4" s="1"/>
      <c r="P4" s="1"/>
      <c r="Q4" s="1"/>
    </row>
    <row r="5" spans="2:17" x14ac:dyDescent="0.25">
      <c r="B5" s="3" t="s">
        <v>11</v>
      </c>
      <c r="C5" s="3"/>
      <c r="D5" s="3"/>
      <c r="E5" s="2" t="s">
        <v>0</v>
      </c>
      <c r="F5" s="2">
        <v>10.199999999999999</v>
      </c>
      <c r="G5" s="5">
        <f>(F6*F13)/3.14</f>
        <v>10.19108280254777</v>
      </c>
      <c r="H5" s="6"/>
      <c r="I5" s="7"/>
      <c r="J5" s="12"/>
      <c r="K5" s="12"/>
      <c r="L5" s="1"/>
      <c r="M5" s="1"/>
      <c r="N5" s="1"/>
      <c r="O5" s="1"/>
      <c r="P5" s="1"/>
      <c r="Q5" s="1"/>
    </row>
    <row r="6" spans="2:17" x14ac:dyDescent="0.25">
      <c r="B6" s="3" t="s">
        <v>7</v>
      </c>
      <c r="C6" s="3"/>
      <c r="D6" s="3"/>
      <c r="E6" s="2" t="s">
        <v>17</v>
      </c>
      <c r="F6" s="2">
        <v>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x14ac:dyDescent="0.25">
      <c r="B7" s="3" t="s">
        <v>5</v>
      </c>
      <c r="C7" s="3"/>
      <c r="D7" s="3"/>
      <c r="E7" s="2" t="s">
        <v>2</v>
      </c>
      <c r="F7" s="2">
        <v>128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25">
      <c r="B8" s="3" t="s">
        <v>14</v>
      </c>
      <c r="C8" s="3"/>
      <c r="D8" s="3"/>
      <c r="E8" s="2" t="s">
        <v>15</v>
      </c>
      <c r="F8" s="2">
        <f>0.5*(F5+F4)+3*F11</f>
        <v>19.760828025477707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x14ac:dyDescent="0.25">
      <c r="B9" s="3" t="s">
        <v>4</v>
      </c>
      <c r="C9" s="3"/>
      <c r="D9" s="3"/>
      <c r="E9" s="2" t="s">
        <v>3</v>
      </c>
      <c r="F9" s="2">
        <f>((2*F7)-3.14*(F4+F5)+SQRT(POWER((2*F7-3.14*(F4+F5)), 2)-8*POWER((F4-F5),2)))/8</f>
        <v>35.142862942283415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4" t="s">
        <v>9</v>
      </c>
      <c r="C10" s="4"/>
      <c r="D10" s="4"/>
      <c r="E10" s="2" t="s">
        <v>10</v>
      </c>
      <c r="F10" s="2">
        <f>F4/F5</f>
        <v>2.5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25">
      <c r="B11" s="4" t="s">
        <v>13</v>
      </c>
      <c r="C11" s="4"/>
      <c r="D11" s="4"/>
      <c r="E11" s="2" t="s">
        <v>16</v>
      </c>
      <c r="F11" s="2">
        <f>F6/3.14</f>
        <v>0.63694267515923564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25">
      <c r="B12" s="3" t="s">
        <v>19</v>
      </c>
      <c r="C12" s="3"/>
      <c r="D12" s="3"/>
      <c r="E12" s="2" t="s">
        <v>21</v>
      </c>
      <c r="F12" s="2">
        <v>40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x14ac:dyDescent="0.25">
      <c r="B13" s="3" t="s">
        <v>20</v>
      </c>
      <c r="C13" s="3"/>
      <c r="D13" s="3"/>
      <c r="E13" s="2" t="s">
        <v>21</v>
      </c>
      <c r="F13" s="2">
        <v>16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25">
      <c r="B14" s="4"/>
      <c r="C14" s="4"/>
      <c r="D14" s="4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25">
      <c r="B15" s="4"/>
      <c r="C15" s="4"/>
      <c r="D15" s="4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25">
      <c r="B16" s="4"/>
      <c r="C16" s="4"/>
      <c r="D16" s="4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7">
    <mergeCell ref="G3:I3"/>
    <mergeCell ref="G4:I4"/>
    <mergeCell ref="G5:I5"/>
    <mergeCell ref="B15:D15"/>
    <mergeCell ref="B16:D16"/>
    <mergeCell ref="B3:E3"/>
    <mergeCell ref="B10:D10"/>
    <mergeCell ref="B11:D11"/>
    <mergeCell ref="B12:D12"/>
    <mergeCell ref="B13:D13"/>
    <mergeCell ref="B14:D14"/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Кирсанов Павел</dc:creator>
  <cp:lastModifiedBy>Кирсанов Павел</cp:lastModifiedBy>
  <dcterms:created xsi:type="dcterms:W3CDTF">2019-12-13T10:57:51Z</dcterms:created>
  <dcterms:modified xsi:type="dcterms:W3CDTF">2020-01-30T10:51:45Z</dcterms:modified>
</cp:coreProperties>
</file>