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3720" windowHeight="16400" tabRatio="500"/>
  </bookViews>
  <sheets>
    <sheet name="list1.csv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3" i="1"/>
  <c r="D46"/>
  <c r="E245"/>
  <c r="F245"/>
  <c r="E244"/>
  <c r="F244"/>
  <c r="E243"/>
  <c r="F243"/>
  <c r="E242"/>
  <c r="F242"/>
  <c r="E241"/>
  <c r="F241"/>
  <c r="E240"/>
  <c r="F240"/>
  <c r="E239"/>
  <c r="F239"/>
  <c r="E238"/>
  <c r="F238"/>
  <c r="E237"/>
  <c r="F237"/>
  <c r="E236"/>
  <c r="F236"/>
  <c r="E235"/>
  <c r="F235"/>
  <c r="E234"/>
  <c r="F234"/>
  <c r="E233"/>
  <c r="F233"/>
  <c r="E232"/>
  <c r="F232"/>
  <c r="E231"/>
  <c r="F231"/>
  <c r="E230"/>
  <c r="F230"/>
  <c r="E229"/>
  <c r="F229"/>
  <c r="E228"/>
  <c r="F228"/>
  <c r="E227"/>
  <c r="F227"/>
  <c r="E226"/>
  <c r="F226"/>
  <c r="E225"/>
  <c r="F225"/>
  <c r="E224"/>
  <c r="F224"/>
  <c r="E223"/>
  <c r="F223"/>
  <c r="E222"/>
  <c r="F222"/>
  <c r="E221"/>
  <c r="F221"/>
  <c r="E220"/>
  <c r="F220"/>
  <c r="E219"/>
  <c r="F219"/>
  <c r="E218"/>
  <c r="F218"/>
  <c r="E217"/>
  <c r="F217"/>
  <c r="E216"/>
  <c r="F216"/>
  <c r="E215"/>
  <c r="F215"/>
  <c r="E214"/>
  <c r="F214"/>
  <c r="E213"/>
  <c r="F213"/>
  <c r="E212"/>
  <c r="F212"/>
  <c r="E211"/>
  <c r="F211"/>
  <c r="E210"/>
  <c r="F210"/>
  <c r="E209"/>
  <c r="F209"/>
  <c r="E208"/>
  <c r="F208"/>
  <c r="E207"/>
  <c r="F207"/>
  <c r="E206"/>
  <c r="F206"/>
  <c r="E205"/>
  <c r="F205"/>
  <c r="E204"/>
  <c r="F204"/>
  <c r="E203"/>
  <c r="F203"/>
  <c r="E202"/>
  <c r="F202"/>
  <c r="E201"/>
  <c r="F201"/>
  <c r="E200"/>
  <c r="F200"/>
  <c r="E199"/>
  <c r="F199"/>
  <c r="E198"/>
  <c r="F198"/>
  <c r="E197"/>
  <c r="F197"/>
  <c r="E196"/>
  <c r="F196"/>
  <c r="E195"/>
  <c r="F195"/>
  <c r="E194"/>
  <c r="F194"/>
  <c r="E193"/>
  <c r="F193"/>
  <c r="E192"/>
  <c r="F192"/>
  <c r="E191"/>
  <c r="F191"/>
  <c r="E190"/>
  <c r="F190"/>
  <c r="E189"/>
  <c r="F189"/>
  <c r="E188"/>
  <c r="F188"/>
  <c r="E187"/>
  <c r="F187"/>
  <c r="E186"/>
  <c r="F186"/>
  <c r="E185"/>
  <c r="F185"/>
  <c r="E184"/>
  <c r="F184"/>
  <c r="E183"/>
  <c r="F183"/>
  <c r="E182"/>
  <c r="F182"/>
  <c r="E181"/>
  <c r="F181"/>
  <c r="E180"/>
  <c r="F180"/>
  <c r="E179"/>
  <c r="F179"/>
  <c r="E178"/>
  <c r="F178"/>
  <c r="E177"/>
  <c r="F177"/>
  <c r="E176"/>
  <c r="F176"/>
  <c r="E175"/>
  <c r="F175"/>
  <c r="E174"/>
  <c r="F174"/>
  <c r="E173"/>
  <c r="F173"/>
  <c r="E172"/>
  <c r="F172"/>
  <c r="E171"/>
  <c r="F171"/>
  <c r="E170"/>
  <c r="F170"/>
  <c r="E169"/>
  <c r="F169"/>
  <c r="E168"/>
  <c r="F168"/>
  <c r="E167"/>
  <c r="F167"/>
  <c r="E166"/>
  <c r="F166"/>
  <c r="E165"/>
  <c r="F165"/>
  <c r="E164"/>
  <c r="F164"/>
  <c r="E163"/>
  <c r="F163"/>
  <c r="E162"/>
  <c r="F162"/>
  <c r="E161"/>
  <c r="F161"/>
  <c r="E160"/>
  <c r="F160"/>
  <c r="E159"/>
  <c r="F159"/>
  <c r="E158"/>
  <c r="F158"/>
  <c r="E157"/>
  <c r="F157"/>
  <c r="E156"/>
  <c r="F156"/>
  <c r="E155"/>
  <c r="F155"/>
  <c r="E154"/>
  <c r="F154"/>
  <c r="E153"/>
  <c r="F153"/>
  <c r="E152"/>
  <c r="F152"/>
  <c r="E151"/>
  <c r="F151"/>
  <c r="E150"/>
  <c r="F150"/>
  <c r="E149"/>
  <c r="F149"/>
  <c r="E148"/>
  <c r="F148"/>
  <c r="E147"/>
  <c r="F147"/>
  <c r="E146"/>
  <c r="F146"/>
  <c r="E145"/>
  <c r="F145"/>
  <c r="E144"/>
  <c r="F144"/>
  <c r="E143"/>
  <c r="F143"/>
  <c r="E142"/>
  <c r="F142"/>
  <c r="E141"/>
  <c r="F141"/>
  <c r="E140"/>
  <c r="F140"/>
  <c r="E139"/>
  <c r="F139"/>
  <c r="E138"/>
  <c r="F138"/>
  <c r="E137"/>
  <c r="F137"/>
  <c r="E136"/>
  <c r="F136"/>
  <c r="E135"/>
  <c r="F135"/>
  <c r="E134"/>
  <c r="F134"/>
  <c r="E133"/>
  <c r="F133"/>
  <c r="E132"/>
  <c r="F132"/>
  <c r="E131"/>
  <c r="F131"/>
  <c r="E130"/>
  <c r="F130"/>
  <c r="E129"/>
  <c r="F129"/>
  <c r="E128"/>
  <c r="F128"/>
  <c r="E127"/>
  <c r="F127"/>
  <c r="E126"/>
  <c r="F126"/>
  <c r="E125"/>
  <c r="F125"/>
  <c r="E124"/>
  <c r="F124"/>
  <c r="E123"/>
  <c r="F123"/>
  <c r="E122"/>
  <c r="F122"/>
  <c r="E121"/>
  <c r="F121"/>
  <c r="E120"/>
  <c r="F120"/>
  <c r="E119"/>
  <c r="F119"/>
  <c r="E118"/>
  <c r="F118"/>
  <c r="E117"/>
  <c r="F117"/>
  <c r="E116"/>
  <c r="F116"/>
  <c r="E115"/>
  <c r="F115"/>
  <c r="E114"/>
  <c r="F114"/>
  <c r="E113"/>
  <c r="F113"/>
  <c r="E112"/>
  <c r="F112"/>
  <c r="E111"/>
  <c r="F111"/>
  <c r="E110"/>
  <c r="F110"/>
  <c r="E109"/>
  <c r="F109"/>
  <c r="E108"/>
  <c r="F108"/>
  <c r="E107"/>
  <c r="F107"/>
  <c r="E106"/>
  <c r="F106"/>
  <c r="E105"/>
  <c r="F105"/>
  <c r="E104"/>
  <c r="F104"/>
  <c r="E103"/>
  <c r="F103"/>
  <c r="E102"/>
  <c r="F102"/>
  <c r="E101"/>
  <c r="F101"/>
  <c r="E100"/>
  <c r="F100"/>
  <c r="E99"/>
  <c r="F99"/>
  <c r="E98"/>
  <c r="F98"/>
  <c r="E97"/>
  <c r="F97"/>
  <c r="E96"/>
  <c r="F96"/>
  <c r="E95"/>
  <c r="F95"/>
  <c r="E94"/>
  <c r="F94"/>
  <c r="E93"/>
  <c r="F93"/>
  <c r="E92"/>
  <c r="F92"/>
  <c r="E91"/>
  <c r="F91"/>
  <c r="E90"/>
  <c r="F90"/>
  <c r="E89"/>
  <c r="F89"/>
  <c r="E88"/>
  <c r="F88"/>
  <c r="E87"/>
  <c r="F87"/>
  <c r="E86"/>
  <c r="F86"/>
  <c r="E85"/>
  <c r="F85"/>
  <c r="E84"/>
  <c r="F84"/>
  <c r="E83"/>
  <c r="F83"/>
  <c r="E82"/>
  <c r="F82"/>
  <c r="E81"/>
  <c r="F81"/>
  <c r="E80"/>
  <c r="F80"/>
  <c r="E79"/>
  <c r="F79"/>
  <c r="E78"/>
  <c r="F78"/>
  <c r="E77"/>
  <c r="F77"/>
  <c r="E76"/>
  <c r="F76"/>
  <c r="E75"/>
  <c r="F75"/>
  <c r="E74"/>
  <c r="F74"/>
  <c r="E73"/>
  <c r="F73"/>
  <c r="E72"/>
  <c r="F72"/>
  <c r="E71"/>
  <c r="F71"/>
  <c r="E70"/>
  <c r="F70"/>
  <c r="E69"/>
  <c r="F69"/>
  <c r="E68"/>
  <c r="F68"/>
  <c r="E67"/>
  <c r="F67"/>
  <c r="E66"/>
  <c r="F66"/>
  <c r="E65"/>
  <c r="F65"/>
  <c r="E64"/>
  <c r="F64"/>
  <c r="E63"/>
  <c r="F63"/>
  <c r="E62"/>
  <c r="F62"/>
  <c r="E61"/>
  <c r="F61"/>
  <c r="E60"/>
  <c r="F60"/>
  <c r="E59"/>
  <c r="F59"/>
  <c r="E58"/>
  <c r="F58"/>
  <c r="E57"/>
  <c r="F57"/>
  <c r="E56"/>
  <c r="F56"/>
  <c r="E55"/>
  <c r="F55"/>
  <c r="E54"/>
  <c r="F54"/>
  <c r="E53"/>
  <c r="F53"/>
  <c r="E52"/>
  <c r="F52"/>
  <c r="E51"/>
  <c r="F51"/>
  <c r="E50"/>
  <c r="F50"/>
  <c r="E49"/>
  <c r="F49"/>
  <c r="E48"/>
  <c r="F48"/>
  <c r="E47"/>
  <c r="F47"/>
  <c r="E46"/>
  <c r="F46"/>
  <c r="E45"/>
  <c r="F45"/>
  <c r="E44"/>
  <c r="F44"/>
  <c r="E43"/>
  <c r="F43"/>
  <c r="E42"/>
  <c r="F42"/>
  <c r="E41"/>
  <c r="F41"/>
  <c r="E40"/>
  <c r="F40"/>
  <c r="E39"/>
  <c r="F39"/>
  <c r="E38"/>
  <c r="F38"/>
  <c r="E37"/>
  <c r="F37"/>
  <c r="E36"/>
  <c r="F36"/>
  <c r="E35"/>
  <c r="F35"/>
  <c r="E34"/>
  <c r="F34"/>
  <c r="E33"/>
  <c r="F33"/>
  <c r="E32"/>
  <c r="F32"/>
  <c r="E31"/>
  <c r="F31"/>
  <c r="E30"/>
  <c r="F30"/>
  <c r="E29"/>
  <c r="F29"/>
  <c r="E28"/>
  <c r="F28"/>
  <c r="E27"/>
  <c r="F27"/>
  <c r="E26"/>
  <c r="F26"/>
  <c r="E25"/>
  <c r="F25"/>
  <c r="E24"/>
  <c r="F24"/>
  <c r="E23"/>
  <c r="F23"/>
  <c r="E22"/>
  <c r="F22"/>
  <c r="E21"/>
  <c r="F21"/>
  <c r="E20"/>
  <c r="F20"/>
  <c r="E19"/>
  <c r="F19"/>
  <c r="E18"/>
  <c r="F18"/>
  <c r="E17"/>
  <c r="F17"/>
  <c r="E16"/>
  <c r="F16"/>
  <c r="E15"/>
  <c r="F15"/>
  <c r="E14"/>
  <c r="F14"/>
  <c r="E13"/>
  <c r="F13"/>
  <c r="E12"/>
  <c r="F12"/>
  <c r="E11"/>
  <c r="F11"/>
  <c r="E10"/>
  <c r="F10"/>
  <c r="E9"/>
  <c r="F9"/>
  <c r="E8"/>
  <c r="F8"/>
  <c r="E7"/>
  <c r="F7"/>
  <c r="E6"/>
  <c r="F6"/>
  <c r="E5"/>
  <c r="F5"/>
  <c r="E4"/>
  <c r="F4"/>
  <c r="E3"/>
  <c r="F3"/>
  <c r="E2"/>
  <c r="F2"/>
</calcChain>
</file>

<file path=xl/sharedStrings.xml><?xml version="1.0" encoding="utf-8"?>
<sst xmlns="http://schemas.openxmlformats.org/spreadsheetml/2006/main" count="1076" uniqueCount="600">
  <si>
    <t>Hong Kong</t>
    <phoneticPr fontId="3" type="noConversion"/>
  </si>
  <si>
    <t>LYON</t>
    <phoneticPr fontId="3" type="noConversion"/>
  </si>
  <si>
    <t>BOISSEAU</t>
    <phoneticPr fontId="3" type="noConversion"/>
  </si>
  <si>
    <t>Aynard</t>
    <phoneticPr fontId="3" type="noConversion"/>
  </si>
  <si>
    <t>DE CHEVRON VILLETTE</t>
    <phoneticPr fontId="3" type="noConversion"/>
  </si>
  <si>
    <t>Florence</t>
    <phoneticPr fontId="3" type="noConversion"/>
  </si>
  <si>
    <t>DELABALLE</t>
    <phoneticPr fontId="3" type="noConversion"/>
  </si>
  <si>
    <t>Anne-Cécile</t>
    <phoneticPr fontId="3" type="noConversion"/>
  </si>
  <si>
    <t>DACHARY</t>
    <phoneticPr fontId="3" type="noConversion"/>
  </si>
  <si>
    <t>Laurence</t>
    <phoneticPr fontId="3" type="noConversion"/>
  </si>
  <si>
    <t>DE MARCELLUS</t>
    <phoneticPr fontId="3" type="noConversion"/>
  </si>
  <si>
    <t>Geneviève</t>
    <phoneticPr fontId="3" type="noConversion"/>
  </si>
  <si>
    <t>Anne</t>
    <phoneticPr fontId="3" type="noConversion"/>
  </si>
  <si>
    <t>GIRAUD</t>
    <phoneticPr fontId="3" type="noConversion"/>
  </si>
  <si>
    <t>Joëlle</t>
    <phoneticPr fontId="3" type="noConversion"/>
  </si>
  <si>
    <t>BAUDIES</t>
    <phoneticPr fontId="3" type="noConversion"/>
  </si>
  <si>
    <t>Anne-Françoise</t>
    <phoneticPr fontId="3" type="noConversion"/>
  </si>
  <si>
    <t>BEAUREPAIRE</t>
    <phoneticPr fontId="3" type="noConversion"/>
  </si>
  <si>
    <t>Lucie</t>
    <phoneticPr fontId="3" type="noConversion"/>
  </si>
  <si>
    <t>DIAZ</t>
    <phoneticPr fontId="3" type="noConversion"/>
  </si>
  <si>
    <t>rang initial</t>
    <phoneticPr fontId="3" type="noConversion"/>
  </si>
  <si>
    <t>calc</t>
    <phoneticPr fontId="3" type="noConversion"/>
  </si>
  <si>
    <t>wedding_day</t>
    <phoneticPr fontId="3" type="noConversion"/>
  </si>
  <si>
    <t>lolugagne@hotmail.com</t>
    <phoneticPr fontId="3" type="noConversion"/>
  </si>
  <si>
    <t>thomas.decock@gmail.com</t>
    <phoneticPr fontId="3" type="noConversion"/>
  </si>
  <si>
    <t>Wealth Building, Flat 23/B, 53-65 High Street, Sai Ying Pun</t>
    <phoneticPr fontId="3" type="noConversion"/>
  </si>
  <si>
    <t>CLERMONT-FERRAND</t>
    <phoneticPr fontId="3" type="noConversion"/>
  </si>
  <si>
    <t>65 rue André Theuriet</t>
    <phoneticPr fontId="3" type="noConversion"/>
  </si>
  <si>
    <t>clemence.lugagnedelpon@gmail.com</t>
    <phoneticPr fontId="3" type="noConversion"/>
  </si>
  <si>
    <t>Monsieur Thibaut, Société Malgache de Magasins, Zone ZITAL Ankorondrano - BP 8633</t>
    <phoneticPr fontId="3" type="noConversion"/>
  </si>
  <si>
    <t>Antananarivo</t>
    <phoneticPr fontId="3" type="noConversion"/>
  </si>
  <si>
    <t>Allemagne</t>
    <phoneticPr fontId="3" type="noConversion"/>
  </si>
  <si>
    <t>Suisse</t>
    <phoneticPr fontId="3" type="noConversion"/>
  </si>
  <si>
    <t>Canada</t>
    <phoneticPr fontId="3" type="noConversion"/>
  </si>
  <si>
    <t>Belgique</t>
    <phoneticPr fontId="3" type="noConversion"/>
  </si>
  <si>
    <t>Colombie</t>
    <phoneticPr fontId="3" type="noConversion"/>
  </si>
  <si>
    <t>Roumanie</t>
    <phoneticPr fontId="3" type="noConversion"/>
  </si>
  <si>
    <t>Canada</t>
    <phoneticPr fontId="3" type="noConversion"/>
  </si>
  <si>
    <t>Espagne</t>
    <phoneticPr fontId="3" type="noConversion"/>
  </si>
  <si>
    <t>Madagascar</t>
    <phoneticPr fontId="3" type="noConversion"/>
  </si>
  <si>
    <t>PETIT</t>
    <phoneticPr fontId="3" type="noConversion"/>
  </si>
  <si>
    <t>Chantal</t>
    <phoneticPr fontId="3" type="noConversion"/>
  </si>
  <si>
    <t>Nicolas</t>
    <phoneticPr fontId="3" type="noConversion"/>
  </si>
  <si>
    <t>VILET</t>
    <phoneticPr fontId="3" type="noConversion"/>
  </si>
  <si>
    <t>Emilie</t>
    <phoneticPr fontId="3" type="noConversion"/>
  </si>
  <si>
    <t>Catherine</t>
    <phoneticPr fontId="3" type="noConversion"/>
  </si>
  <si>
    <t>ZHANG</t>
    <phoneticPr fontId="3" type="noConversion"/>
  </si>
  <si>
    <t>Wei</t>
    <phoneticPr fontId="3" type="noConversion"/>
  </si>
  <si>
    <t>BALAŸ</t>
    <phoneticPr fontId="3" type="noConversion"/>
  </si>
  <si>
    <t>Anne-Laure</t>
    <phoneticPr fontId="3" type="noConversion"/>
  </si>
  <si>
    <t>Selçuk</t>
    <phoneticPr fontId="3" type="noConversion"/>
  </si>
  <si>
    <t>Marie-Josèphe</t>
    <phoneticPr fontId="3" type="noConversion"/>
  </si>
  <si>
    <t>rank</t>
    <phoneticPr fontId="3" type="noConversion"/>
  </si>
  <si>
    <t>Brigitte</t>
    <phoneticPr fontId="3" type="noConversion"/>
  </si>
  <si>
    <t>LEONARC DUCLUZEAU</t>
    <phoneticPr fontId="3" type="noConversion"/>
  </si>
  <si>
    <t>ARENE</t>
    <phoneticPr fontId="3" type="noConversion"/>
  </si>
  <si>
    <t>Madeleine</t>
    <phoneticPr fontId="3" type="noConversion"/>
  </si>
  <si>
    <t>STECK</t>
    <phoneticPr fontId="3" type="noConversion"/>
  </si>
  <si>
    <t>Evelyne</t>
    <phoneticPr fontId="3" type="noConversion"/>
  </si>
  <si>
    <t>TORRES</t>
    <phoneticPr fontId="3" type="noConversion"/>
  </si>
  <si>
    <t>Clémence</t>
    <phoneticPr fontId="3" type="noConversion"/>
  </si>
  <si>
    <t>LUGAGNE-DELPON</t>
    <phoneticPr fontId="3" type="noConversion"/>
  </si>
  <si>
    <t>Lorraine</t>
    <phoneticPr fontId="3" type="noConversion"/>
  </si>
  <si>
    <t>Françoise</t>
    <phoneticPr fontId="3" type="noConversion"/>
  </si>
  <si>
    <t>BACH</t>
    <phoneticPr fontId="3" type="noConversion"/>
  </si>
  <si>
    <t>Martine</t>
    <phoneticPr fontId="3" type="noConversion"/>
  </si>
  <si>
    <t>LUGAGNE-DELPON</t>
    <phoneticPr fontId="3" type="noConversion"/>
  </si>
  <si>
    <t>Anne-Elisabeth</t>
    <phoneticPr fontId="3" type="noConversion"/>
  </si>
  <si>
    <t>Elisabeth</t>
    <phoneticPr fontId="3" type="noConversion"/>
  </si>
  <si>
    <t>SICARD</t>
    <phoneticPr fontId="3" type="noConversion"/>
  </si>
  <si>
    <t>Maguelone</t>
    <phoneticPr fontId="3" type="noConversion"/>
  </si>
  <si>
    <t>?</t>
    <phoneticPr fontId="3" type="noConversion"/>
  </si>
  <si>
    <t>?</t>
    <phoneticPr fontId="3" type="noConversion"/>
  </si>
  <si>
    <t>AUDRAS</t>
    <phoneticPr fontId="3" type="noConversion"/>
  </si>
  <si>
    <t>Magali</t>
    <phoneticPr fontId="3" type="noConversion"/>
  </si>
  <si>
    <t>Raphaëlle</t>
    <phoneticPr fontId="3" type="noConversion"/>
  </si>
  <si>
    <t>COLES</t>
    <phoneticPr fontId="3" type="noConversion"/>
  </si>
  <si>
    <t>Elysa</t>
    <phoneticPr fontId="3" type="noConversion"/>
  </si>
  <si>
    <t>Dominique</t>
    <phoneticPr fontId="3" type="noConversion"/>
  </si>
  <si>
    <t>DAGENAIS</t>
    <phoneticPr fontId="3" type="noConversion"/>
  </si>
  <si>
    <t xml:space="preserve">Isabelle </t>
    <phoneticPr fontId="3" type="noConversion"/>
  </si>
  <si>
    <t>Catherine</t>
    <phoneticPr fontId="3" type="noConversion"/>
  </si>
  <si>
    <t>GEROUDET</t>
    <phoneticPr fontId="3" type="noConversion"/>
  </si>
  <si>
    <t xml:space="preserve">Agnès  </t>
    <phoneticPr fontId="3" type="noConversion"/>
  </si>
  <si>
    <t>ROCHEDREUX</t>
    <phoneticPr fontId="3" type="noConversion"/>
  </si>
  <si>
    <t>Antonina</t>
    <phoneticPr fontId="3" type="noConversion"/>
  </si>
  <si>
    <t>GUTIEREZ SAMPER</t>
    <phoneticPr fontId="3" type="noConversion"/>
  </si>
  <si>
    <t>Anne-Marie</t>
    <phoneticPr fontId="3" type="noConversion"/>
  </si>
  <si>
    <t>Adriana</t>
    <phoneticPr fontId="3" type="noConversion"/>
  </si>
  <si>
    <t>JIMENEZ-IZAGUIRRE</t>
    <phoneticPr fontId="3" type="noConversion"/>
  </si>
  <si>
    <t>Mireille</t>
    <phoneticPr fontId="3" type="noConversion"/>
  </si>
  <si>
    <t>Claire</t>
    <phoneticPr fontId="3" type="noConversion"/>
  </si>
  <si>
    <t>Isabelle</t>
    <phoneticPr fontId="3" type="noConversion"/>
  </si>
  <si>
    <t>DRIANT</t>
    <phoneticPr fontId="3" type="noConversion"/>
  </si>
  <si>
    <t>Juliette</t>
    <phoneticPr fontId="3" type="noConversion"/>
  </si>
  <si>
    <t>GUILLAUMAT</t>
    <phoneticPr fontId="3" type="noConversion"/>
  </si>
  <si>
    <t>Delphine</t>
    <phoneticPr fontId="3" type="noConversion"/>
  </si>
  <si>
    <t>Françoise</t>
    <phoneticPr fontId="3" type="noConversion"/>
  </si>
  <si>
    <t>BURNOD</t>
    <phoneticPr fontId="3" type="noConversion"/>
  </si>
  <si>
    <t>Nathalie</t>
    <phoneticPr fontId="3" type="noConversion"/>
  </si>
  <si>
    <t>Blandine</t>
  </si>
  <si>
    <t>Mathilde</t>
  </si>
  <si>
    <t>Mayeul</t>
  </si>
  <si>
    <t>Aubin</t>
  </si>
  <si>
    <t>45 rue Miche-Ange</t>
  </si>
  <si>
    <t>olivier.lugagne@gmail.com</t>
  </si>
  <si>
    <t>aclugagne@yahoo.fr</t>
  </si>
  <si>
    <t>Thibault</t>
  </si>
  <si>
    <t>Geoffroy</t>
  </si>
  <si>
    <t>Alexandre</t>
  </si>
  <si>
    <t>Vincent</t>
  </si>
  <si>
    <t>4 allée du Gaillet</t>
  </si>
  <si>
    <t>MEYLAN</t>
  </si>
  <si>
    <t>vincent.lugagne@euromaster.com</t>
  </si>
  <si>
    <t>vl.lugagne@gmail.com</t>
  </si>
  <si>
    <t xml:space="preserve">Maguelone   </t>
  </si>
  <si>
    <t>Damien</t>
  </si>
  <si>
    <t xml:space="preserve">Jean </t>
  </si>
  <si>
    <t>BEAUREPAIRE</t>
  </si>
  <si>
    <t>4 rue A.Chollier</t>
  </si>
  <si>
    <t>SEYSSINET</t>
  </si>
  <si>
    <t>xavier.beaurepaire@orange.fr</t>
  </si>
  <si>
    <t>à Crillon</t>
  </si>
  <si>
    <t>Luc</t>
  </si>
  <si>
    <t>53 av. des Platanes</t>
  </si>
  <si>
    <t>St NOM LA BRETECHE</t>
  </si>
  <si>
    <t>luc.beaurepaire@orange.fr</t>
  </si>
  <si>
    <t>Marie</t>
  </si>
  <si>
    <t xml:space="preserve">Laurent </t>
  </si>
  <si>
    <t>15 Grande Rue</t>
  </si>
  <si>
    <t>FEUCHEROLLES</t>
  </si>
  <si>
    <t>laurent.beaurepaire@albis.com</t>
  </si>
  <si>
    <t>Chloe</t>
  </si>
  <si>
    <t>César</t>
  </si>
  <si>
    <t>Christophe</t>
  </si>
  <si>
    <t>Le Tournoud</t>
  </si>
  <si>
    <t>SAINT PANCRASSE</t>
  </si>
  <si>
    <t>christophe.beaurepaire@neuf.fr</t>
  </si>
  <si>
    <t xml:space="preserve">Audrey </t>
  </si>
  <si>
    <t>William</t>
  </si>
  <si>
    <t>MAYDEW</t>
  </si>
  <si>
    <t>14 bis Grande Rue</t>
  </si>
  <si>
    <t>FONTANIL CORNILLON</t>
  </si>
  <si>
    <t>afmaydew@gmail.com</t>
  </si>
  <si>
    <t>Yann</t>
  </si>
  <si>
    <t>Zoé</t>
  </si>
  <si>
    <t xml:space="preserve">Victor </t>
  </si>
  <si>
    <t>Dominique</t>
  </si>
  <si>
    <t>35 rue Volney</t>
  </si>
  <si>
    <t>dominiquebeaurepaire@yahoo.fr</t>
  </si>
  <si>
    <t>Alix</t>
  </si>
  <si>
    <t>Sophie</t>
  </si>
  <si>
    <t xml:space="preserve">Pierre </t>
  </si>
  <si>
    <t>TUNIS</t>
  </si>
  <si>
    <t>pbeaurep@gmail.com</t>
  </si>
  <si>
    <t xml:space="preserve">Olivia </t>
  </si>
  <si>
    <t>Hadrien</t>
  </si>
  <si>
    <t>17 impasse du Mouy</t>
  </si>
  <si>
    <t>BALMA</t>
  </si>
  <si>
    <t>damienmex@gmail.com</t>
  </si>
  <si>
    <t>Marie-Louise</t>
    <phoneticPr fontId="3" type="noConversion"/>
  </si>
  <si>
    <t>LUGAGNE-DELPON</t>
    <phoneticPr fontId="3" type="noConversion"/>
  </si>
  <si>
    <t>LACROIX</t>
    <phoneticPr fontId="3" type="noConversion"/>
  </si>
  <si>
    <t>Béatrice</t>
    <phoneticPr fontId="3" type="noConversion"/>
  </si>
  <si>
    <t>Vincent</t>
    <phoneticPr fontId="3" type="noConversion"/>
  </si>
  <si>
    <t>GIRAUD</t>
    <phoneticPr fontId="3" type="noConversion"/>
  </si>
  <si>
    <t>Anne-Marie</t>
    <phoneticPr fontId="3" type="noConversion"/>
  </si>
  <si>
    <t>BOURGEOIS</t>
    <phoneticPr fontId="3" type="noConversion"/>
  </si>
  <si>
    <t>Emmanuelle</t>
    <phoneticPr fontId="3" type="noConversion"/>
  </si>
  <si>
    <t>Sylvie</t>
    <phoneticPr fontId="3" type="noConversion"/>
  </si>
  <si>
    <t>CELLIER</t>
    <phoneticPr fontId="3" type="noConversion"/>
  </si>
  <si>
    <t>TAHON</t>
    <phoneticPr fontId="3" type="noConversion"/>
  </si>
  <si>
    <t>Marie</t>
    <phoneticPr fontId="3" type="noConversion"/>
  </si>
  <si>
    <t>maiden_name</t>
    <phoneticPr fontId="3" type="noConversion"/>
  </si>
  <si>
    <t>Marie-Pierre</t>
    <phoneticPr fontId="3" type="noConversion"/>
  </si>
  <si>
    <t>IMBERT</t>
    <phoneticPr fontId="3" type="noConversion"/>
  </si>
  <si>
    <t>8 rue du Bout d'en Bas</t>
  </si>
  <si>
    <t>AUTHEVERNES</t>
  </si>
  <si>
    <t>pharmacie.merisiers@wanadoo.fr</t>
  </si>
  <si>
    <t xml:space="preserve">Henri </t>
  </si>
  <si>
    <t>à Pamiers</t>
  </si>
  <si>
    <t>GOMART</t>
  </si>
  <si>
    <t>51 r. Madeleine Michelis</t>
  </si>
  <si>
    <t>NEUILLY/SEINE</t>
  </si>
  <si>
    <t>clairegomart@laposte.net</t>
  </si>
  <si>
    <t xml:space="preserve">Luc </t>
  </si>
  <si>
    <t>luc.gomart@orange.fr</t>
  </si>
  <si>
    <t xml:space="preserve">Michel </t>
  </si>
  <si>
    <t>22 bis Chemin Latéral</t>
  </si>
  <si>
    <t>ALFORTVILLE</t>
  </si>
  <si>
    <t>mgomart@free.fr</t>
  </si>
  <si>
    <t>Kevin</t>
  </si>
  <si>
    <t>kevin.gomart@gmail.com</t>
  </si>
  <si>
    <t>Mathias</t>
  </si>
  <si>
    <t>Xavier</t>
  </si>
  <si>
    <t>2 rue de la Batie</t>
  </si>
  <si>
    <t>TAIN L'HERMITAGE</t>
  </si>
  <si>
    <t>xavier.gomart@hotmail.fr</t>
  </si>
  <si>
    <t>6 Bd Jourdan</t>
  </si>
  <si>
    <t>florian.gomart@laposte.net</t>
  </si>
  <si>
    <t>Alexia</t>
  </si>
  <si>
    <t>Université de Médecine</t>
  </si>
  <si>
    <t>CLUJ-NAPOCA</t>
  </si>
  <si>
    <t>tita_202@hotmail.fr</t>
  </si>
  <si>
    <t>Raphaël</t>
  </si>
  <si>
    <t>Villa 1 - 36 ch. d'Odos</t>
  </si>
  <si>
    <t>TARBES</t>
  </si>
  <si>
    <t>Noël</t>
  </si>
  <si>
    <t>à St Cloud</t>
  </si>
  <si>
    <t>MATHON</t>
  </si>
  <si>
    <t>54 r. du Gal Delestraint</t>
  </si>
  <si>
    <t>i.lugagne.mathon@orange.fr</t>
  </si>
  <si>
    <t>Régis</t>
  </si>
  <si>
    <t>regmathon@gmail.com</t>
  </si>
  <si>
    <t>Le Pontprint</t>
  </si>
  <si>
    <t>SAINT ANDRE DES EAUX</t>
  </si>
  <si>
    <t>guillaumelugagne@yahoo.fr</t>
  </si>
  <si>
    <t>juliette.lugagne@yahoo.fr</t>
  </si>
  <si>
    <t>Félicité</t>
  </si>
  <si>
    <t>Colombe</t>
  </si>
  <si>
    <t>Mahaut</t>
  </si>
  <si>
    <t>BOUTELOUP</t>
  </si>
  <si>
    <t>23 av. du Parc de Procé</t>
  </si>
  <si>
    <t>dlugagne@club-internet.fr</t>
  </si>
  <si>
    <t>Violette</t>
  </si>
  <si>
    <t>2 villa Boileau-18 r. Molitor</t>
  </si>
  <si>
    <t>francois.lugagne-delpon@wanadoo.fr</t>
  </si>
  <si>
    <t>Rémi</t>
  </si>
  <si>
    <t>1 rue du Marquis de Mores</t>
  </si>
  <si>
    <t>GARCHES</t>
  </si>
  <si>
    <t>family.lugagne@orange.fr</t>
  </si>
  <si>
    <t>Gabrielle</t>
  </si>
  <si>
    <t>93 bd Jean Jaurès</t>
  </si>
  <si>
    <t>BOULOGNE</t>
  </si>
  <si>
    <t>gabriell.lugagnedelpon@gmail.com</t>
  </si>
  <si>
    <t>toma.lugagne@wanadoo.fr</t>
  </si>
  <si>
    <t>3492 r. Sainte Famille</t>
  </si>
  <si>
    <t>H2X2K8</t>
  </si>
  <si>
    <t>MONTREAL-Québec</t>
  </si>
  <si>
    <t>marion.lugagne@hotmail.fr</t>
  </si>
  <si>
    <t>Raphaëlle</t>
  </si>
  <si>
    <t>floppy-23@hotmail.fr</t>
  </si>
  <si>
    <t xml:space="preserve">Martin </t>
  </si>
  <si>
    <t>Jean-Baptiste</t>
  </si>
  <si>
    <t>en montagne</t>
  </si>
  <si>
    <t>Emmanuel</t>
  </si>
  <si>
    <t>Calle El Tato 18</t>
  </si>
  <si>
    <t>emmanuel.lugagne@orange.com</t>
  </si>
  <si>
    <t>Béatrice</t>
  </si>
  <si>
    <t>eb.lugagne@wanadoo.fr</t>
  </si>
  <si>
    <t>Cyprien</t>
  </si>
  <si>
    <t>Pierre-Irénée</t>
  </si>
  <si>
    <t>Sixtine</t>
  </si>
  <si>
    <t>Maximilien</t>
  </si>
  <si>
    <t>Denis</t>
  </si>
  <si>
    <t>10 r. des Violettes</t>
  </si>
  <si>
    <t>CHAVILLE</t>
  </si>
  <si>
    <t>fdlugagne@yahoo.fr</t>
  </si>
  <si>
    <t>Cora</t>
  </si>
  <si>
    <t>Rebecca Joan</t>
  </si>
  <si>
    <t>Eleanor Marie</t>
  </si>
  <si>
    <t>Florian</t>
  </si>
  <si>
    <t>floriansicard@club-internet.fr</t>
  </si>
  <si>
    <t>marionsicard@hotmail.com</t>
  </si>
  <si>
    <t>DAGENAIS</t>
  </si>
  <si>
    <t>5301 Dorset Ave.</t>
  </si>
  <si>
    <t>CHEVY-CHASE; MD</t>
  </si>
  <si>
    <t>USA</t>
  </si>
  <si>
    <t>Dagenaisdm@yahoo.com</t>
  </si>
  <si>
    <t>Mario</t>
  </si>
  <si>
    <t>dage@UMD.edu</t>
  </si>
  <si>
    <t>WIDAWSKI</t>
  </si>
  <si>
    <t>1085 St-Alexandre; appt 505</t>
  </si>
  <si>
    <t>H2Z1P4</t>
  </si>
  <si>
    <t>MONTREAL - QC</t>
  </si>
  <si>
    <t>idagenais@ca.loreal.com</t>
  </si>
  <si>
    <t>Philippe</t>
  </si>
  <si>
    <t>phil.widawski@gmail.com</t>
  </si>
  <si>
    <t>Julien</t>
  </si>
  <si>
    <t>170 St.Botolph St;appt 7</t>
  </si>
  <si>
    <t>O2115</t>
  </si>
  <si>
    <t xml:space="preserve">BOSTON - MA </t>
  </si>
  <si>
    <t>julien.dagenais@gmail.com</t>
  </si>
  <si>
    <t>Nathalie</t>
  </si>
  <si>
    <t>nrdagenais@gmail.com</t>
  </si>
  <si>
    <t>GEROUDET</t>
  </si>
  <si>
    <t>La Magdelaine</t>
  </si>
  <si>
    <t>VILLENEUVE-lès-MAGUEL.</t>
  </si>
  <si>
    <t>catherinegeroudet@yahoo.fr</t>
  </si>
  <si>
    <t>Bernard</t>
  </si>
  <si>
    <t>363 montée de Matray</t>
  </si>
  <si>
    <t>VOIRON</t>
  </si>
  <si>
    <t>thomasgeroudet@yahoo.fr</t>
  </si>
  <si>
    <t>PAPON</t>
  </si>
  <si>
    <t>Anne-Laure</t>
  </si>
  <si>
    <t>Alban</t>
  </si>
  <si>
    <t>45 rue St Charles</t>
  </si>
  <si>
    <t>clairegeroudet@yahoo.fr</t>
  </si>
  <si>
    <t>CASTRO</t>
  </si>
  <si>
    <t>8 avenue croix du capitaine</t>
  </si>
  <si>
    <t>MONTPELLIER</t>
  </si>
  <si>
    <t>casthiagn@hotmail.fr</t>
  </si>
  <si>
    <t>Thierry</t>
  </si>
  <si>
    <t>Estelle</t>
  </si>
  <si>
    <t>8 av. Léon Maugé</t>
  </si>
  <si>
    <t>VERRIERES LE BUISSON</t>
  </si>
  <si>
    <t>sicard.antoine@wanadoo.fr</t>
  </si>
  <si>
    <t>Henriette</t>
  </si>
  <si>
    <t>Guilhem</t>
  </si>
  <si>
    <t>Aimeri</t>
  </si>
  <si>
    <t>Aigline</t>
  </si>
  <si>
    <t>Daniel</t>
  </si>
  <si>
    <t>La Magdelaine d'Exindre</t>
  </si>
  <si>
    <t>daniel_sicard@yahoo.fr</t>
  </si>
  <si>
    <t xml:space="preserve">Dominique  </t>
  </si>
  <si>
    <t>ROGER</t>
  </si>
  <si>
    <t>48 rue des Feuillants</t>
  </si>
  <si>
    <t>roger.annemarie@wanadoo.fr</t>
  </si>
  <si>
    <t>Francis</t>
  </si>
  <si>
    <t>Colombie</t>
  </si>
  <si>
    <t>Diego</t>
  </si>
  <si>
    <t>Rue Antoine Breart 93</t>
  </si>
  <si>
    <t>BRUXELLES</t>
  </si>
  <si>
    <t>dlugagne@hotmail.com</t>
  </si>
  <si>
    <t>adriana.jimenez@skynet.be</t>
  </si>
  <si>
    <t>Carlota</t>
  </si>
  <si>
    <t>LUGAGNE AUBERY</t>
  </si>
  <si>
    <t xml:space="preserve">Laetitia </t>
  </si>
  <si>
    <t>MEDELLIN</t>
  </si>
  <si>
    <t>laetitia.lugagne@gmail.com</t>
  </si>
  <si>
    <t>DA SILVA ASCANIO</t>
  </si>
  <si>
    <t>Juan Carlos</t>
  </si>
  <si>
    <t>jcda_23@hotmail.com</t>
  </si>
  <si>
    <t>Matias Daniel</t>
  </si>
  <si>
    <t>Edouard</t>
  </si>
  <si>
    <t>SARREBOURG</t>
  </si>
  <si>
    <t>Alexandra</t>
  </si>
  <si>
    <t>2 Trower House, Wick Road</t>
  </si>
  <si>
    <t>E95AR11</t>
  </si>
  <si>
    <t>lalex43@hotmail.com</t>
  </si>
  <si>
    <t>MARIE</t>
  </si>
  <si>
    <t>paul.lugagnedelpon@gmail.com</t>
  </si>
  <si>
    <t>Joséphine</t>
  </si>
  <si>
    <t>DECOCK</t>
  </si>
  <si>
    <t>Thomas</t>
  </si>
  <si>
    <t>Thibaut</t>
  </si>
  <si>
    <t>thlugagne@hotmail.com</t>
  </si>
  <si>
    <t>André</t>
  </si>
  <si>
    <t>à St Julien de Maurienne</t>
  </si>
  <si>
    <t>Véronique</t>
  </si>
  <si>
    <t>15 r. Marie et Louise</t>
  </si>
  <si>
    <t>veralug@yahoo.fr</t>
  </si>
  <si>
    <t>ROUXEL</t>
  </si>
  <si>
    <t>17 rue des Gobelins</t>
  </si>
  <si>
    <t>francesca.rouxel@gmail.com</t>
  </si>
  <si>
    <t>Patrice</t>
  </si>
  <si>
    <t>rouxelpatrice@gmail.com</t>
  </si>
  <si>
    <t>Charlotte</t>
  </si>
  <si>
    <t>carlotta@hotmail.fr</t>
  </si>
  <si>
    <t>Pauline</t>
  </si>
  <si>
    <t>paulinerouxel@msn.com</t>
  </si>
  <si>
    <t>Pierre-Marie</t>
  </si>
  <si>
    <t>3 bd Henri IV</t>
  </si>
  <si>
    <t>drlugagne@yahoo.fr</t>
  </si>
  <si>
    <t>martinelugagne@yahoo.fr</t>
  </si>
  <si>
    <t>Constance</t>
  </si>
  <si>
    <t>constancelugagne@gmail.com</t>
  </si>
  <si>
    <t>Augustin</t>
  </si>
  <si>
    <t>augustin321@hotmail.fr</t>
  </si>
  <si>
    <t>ROUVIERE</t>
  </si>
  <si>
    <t>40 ter quai de Jemmapes</t>
  </si>
  <si>
    <t>anne.lugagne@orange.fr</t>
  </si>
  <si>
    <t>CSECH</t>
  </si>
  <si>
    <t>info@matthieucsech.com</t>
  </si>
  <si>
    <t>Gabriel</t>
  </si>
  <si>
    <t>rouvieregabriel@gmail.com</t>
  </si>
  <si>
    <t>SICARD</t>
  </si>
  <si>
    <t>à Montpellier</t>
  </si>
  <si>
    <t>4 rue Montpellieret</t>
  </si>
  <si>
    <t>MEHDORN</t>
  </si>
  <si>
    <t>Rotbenden Str. 8A</t>
  </si>
  <si>
    <t>AACHEN</t>
  </si>
  <si>
    <t>MagueloneMehdorn@web.de</t>
  </si>
  <si>
    <t>Ekkehard</t>
  </si>
  <si>
    <t xml:space="preserve"> à Aachen</t>
  </si>
  <si>
    <t>Stephan</t>
  </si>
  <si>
    <t>Schulzendorfer Str.112</t>
  </si>
  <si>
    <t>BERLIN</t>
  </si>
  <si>
    <t>mehdorn@web.de</t>
  </si>
  <si>
    <t>Georgina</t>
  </si>
  <si>
    <t>Louis</t>
  </si>
  <si>
    <t>Philipp</t>
  </si>
  <si>
    <t>Körnerstrasse 5</t>
  </si>
  <si>
    <t>NEUSS</t>
  </si>
  <si>
    <t>Mehphi@web.de</t>
  </si>
  <si>
    <t>Anna Diana</t>
  </si>
  <si>
    <t>Henri</t>
  </si>
  <si>
    <t>henri@mehdorn.de</t>
  </si>
  <si>
    <t>Karla</t>
  </si>
  <si>
    <t>Annick</t>
  </si>
  <si>
    <t>Albulastasse 56</t>
  </si>
  <si>
    <t>ZURICH</t>
  </si>
  <si>
    <t>mannick@web.de</t>
  </si>
  <si>
    <t>SCHIRMER</t>
  </si>
  <si>
    <t>Patrick</t>
  </si>
  <si>
    <t>mariés le 14.09.2013</t>
  </si>
  <si>
    <t>annickundpatrick@gmail.com</t>
  </si>
  <si>
    <t>Ben</t>
  </si>
  <si>
    <t>Paul Linckerufer 25A</t>
  </si>
  <si>
    <t>CharlotteMehdorn@web.de</t>
  </si>
  <si>
    <t>Claude-Henri</t>
  </si>
  <si>
    <t>320 ch. de l'Emboussoir</t>
  </si>
  <si>
    <t>O1170</t>
  </si>
  <si>
    <t>GEX</t>
  </si>
  <si>
    <t>claudesicard@club-internet.fr</t>
  </si>
  <si>
    <t>BOURDET</t>
  </si>
  <si>
    <t>41 rue du Moulin</t>
  </si>
  <si>
    <t>PALAISEAU</t>
  </si>
  <si>
    <t>raphaelle.bourdet-sicard@danone.com</t>
  </si>
  <si>
    <t xml:space="preserve">Emmanuel </t>
  </si>
  <si>
    <t>Jérémie</t>
  </si>
  <si>
    <t>Benjamin</t>
  </si>
  <si>
    <t>brunosicard@hotmail.com</t>
  </si>
  <si>
    <t>LES PILLES</t>
  </si>
  <si>
    <t>petitelisa26@yahoo.fr</t>
  </si>
  <si>
    <t>CHAVES</t>
  </si>
  <si>
    <t>Guillaume</t>
  </si>
  <si>
    <t>Elio</t>
  </si>
  <si>
    <t>Résidence Les Vignières</t>
  </si>
  <si>
    <t>MIRABEL AUX BARONNIES</t>
  </si>
  <si>
    <t>el_chaves26@yahoo.fr</t>
  </si>
  <si>
    <t>Nora</t>
  </si>
  <si>
    <t>Rte de Nyons</t>
  </si>
  <si>
    <t>Sami</t>
  </si>
  <si>
    <t>PETIT-CAMURDAN</t>
  </si>
  <si>
    <t xml:space="preserve">Agnès </t>
  </si>
  <si>
    <t>agnescamurdan@yahoo.fr</t>
  </si>
  <si>
    <t>CAMURDAN</t>
  </si>
  <si>
    <t>12 rue La Bruyère</t>
  </si>
  <si>
    <t>sel_cam@hotmail.com</t>
  </si>
  <si>
    <t>Rifat</t>
  </si>
  <si>
    <t>Flat 6 - 40 Malden Road</t>
  </si>
  <si>
    <t>NW53HH</t>
  </si>
  <si>
    <t>LONDRES</t>
  </si>
  <si>
    <t>UK</t>
  </si>
  <si>
    <t>rifat.cam@hotmail.com</t>
  </si>
  <si>
    <t>Bénédicte</t>
  </si>
  <si>
    <t>Foyer Debussy; 8 r. du Royans</t>
  </si>
  <si>
    <t>MOURS-St-EUSEBE</t>
  </si>
  <si>
    <t>04 75 05 64 10</t>
  </si>
  <si>
    <t>GAUDRON</t>
  </si>
  <si>
    <t>14 r.Ovide Scribe</t>
  </si>
  <si>
    <t>ROMORANTIN</t>
  </si>
  <si>
    <t>mariejogaudron@wanadoo.fr</t>
  </si>
  <si>
    <t>Michel</t>
  </si>
  <si>
    <t>gaudron.michel@wanadoo.fr</t>
  </si>
  <si>
    <t>Olivier</t>
  </si>
  <si>
    <t>15 Bd de Verdun</t>
  </si>
  <si>
    <t>POITIERS</t>
  </si>
  <si>
    <t>gaudron.olivier@gmail.com</t>
  </si>
  <si>
    <t>DELAGE</t>
  </si>
  <si>
    <t>Eva</t>
  </si>
  <si>
    <t>evadelage@gmail.com</t>
  </si>
  <si>
    <t>Bruno</t>
  </si>
  <si>
    <t>13 rue Dumenge</t>
  </si>
  <si>
    <t>LYON</t>
  </si>
  <si>
    <t>gaudron.bruno@gmail.com</t>
  </si>
  <si>
    <t>HEMARA</t>
  </si>
  <si>
    <t>Assia</t>
  </si>
  <si>
    <t>assia.hemara@gmail.com</t>
  </si>
  <si>
    <t>Claire</t>
  </si>
  <si>
    <t>71 avenue d'Italie</t>
  </si>
  <si>
    <t>claire.gaudron@gmail.com</t>
  </si>
  <si>
    <t>Etienne</t>
  </si>
  <si>
    <t>cabinet:56 allée d'Etigny</t>
  </si>
  <si>
    <t xml:space="preserve"> LUCHON</t>
  </si>
  <si>
    <t>epetit.med@wanadoo.fr</t>
  </si>
  <si>
    <t>Chemin de Bazus</t>
  </si>
  <si>
    <t>JUZET DE LUCHON</t>
  </si>
  <si>
    <t>brigittepetit31@wanadoo.fr</t>
  </si>
  <si>
    <t>Raphaële</t>
  </si>
  <si>
    <t>pl. du Christ- Le Bourg</t>
  </si>
  <si>
    <t>SAINT MEDARD</t>
  </si>
  <si>
    <t>petitraphaele@gmail.com</t>
  </si>
  <si>
    <t>134 av. de Paris</t>
  </si>
  <si>
    <t>VINCENNES</t>
  </si>
  <si>
    <t>guigrajo@yahoo.fr</t>
  </si>
  <si>
    <t>Clément</t>
  </si>
  <si>
    <t>Simon</t>
  </si>
  <si>
    <t>Victoire</t>
  </si>
  <si>
    <t>MADRID</t>
  </si>
  <si>
    <t>petit.victoire@gmail.com</t>
  </si>
  <si>
    <t>Maxime</t>
  </si>
  <si>
    <t>TOULOUSE</t>
  </si>
  <si>
    <t>maximepetit31@orange.fr</t>
  </si>
  <si>
    <t>LUGAGNE-DELPON</t>
  </si>
  <si>
    <t>Paul</t>
  </si>
  <si>
    <t>à la Font des Horts</t>
  </si>
  <si>
    <t>Marc</t>
  </si>
  <si>
    <t>m-e.lugagne@laposte.net</t>
  </si>
  <si>
    <t>e.lugagne@laposte.net</t>
  </si>
  <si>
    <t>Marine</t>
  </si>
  <si>
    <t>r. des Vollandes 21</t>
  </si>
  <si>
    <t>GENEVE</t>
  </si>
  <si>
    <t>mlugagne@gmail.com</t>
  </si>
  <si>
    <t>5 rue Platon</t>
  </si>
  <si>
    <t>matthieulugagne@hotmail.com</t>
  </si>
  <si>
    <t>Paul-Marie</t>
  </si>
  <si>
    <t>HONG KONG</t>
  </si>
  <si>
    <t>last_name</t>
  </si>
  <si>
    <t>first_name</t>
  </si>
  <si>
    <t>birth_day</t>
  </si>
  <si>
    <t>death_day</t>
  </si>
  <si>
    <t>address_line1</t>
  </si>
  <si>
    <t>address_post_code</t>
  </si>
  <si>
    <t>address_city</t>
  </si>
  <si>
    <t>address_country</t>
  </si>
  <si>
    <t>email</t>
  </si>
  <si>
    <t>secondary_email</t>
  </si>
  <si>
    <t>PETIT</t>
  </si>
  <si>
    <t>47 rue de Vaugirard</t>
  </si>
  <si>
    <t>PARIS</t>
  </si>
  <si>
    <t>François</t>
  </si>
  <si>
    <t>à Paris</t>
  </si>
  <si>
    <t>21 allée du Vallon</t>
  </si>
  <si>
    <t>DARDILLY</t>
  </si>
  <si>
    <t>vampetit@free.fr</t>
  </si>
  <si>
    <t>à Rueil-Malmaison</t>
  </si>
  <si>
    <t>Grégoire</t>
  </si>
  <si>
    <t>240 r.du Gal de Gaulle</t>
  </si>
  <si>
    <t>MONS EN BAROEUL</t>
  </si>
  <si>
    <t>gregoirpetit@gmail.com</t>
  </si>
  <si>
    <t>epetit@bbox.fr</t>
  </si>
  <si>
    <t xml:space="preserve">Inès </t>
  </si>
  <si>
    <t>Daphné</t>
  </si>
  <si>
    <t>Valentine</t>
  </si>
  <si>
    <t>Soizic</t>
  </si>
  <si>
    <t>Gaspard</t>
  </si>
  <si>
    <t>Jérôme</t>
  </si>
  <si>
    <t>17 rue Pasteur</t>
  </si>
  <si>
    <t>JONQUIERES</t>
  </si>
  <si>
    <t>jeromepetit@yahoo.com</t>
  </si>
  <si>
    <t>mariepierrepetit@yahoo.fr</t>
  </si>
  <si>
    <t>Timothée</t>
  </si>
  <si>
    <t>Mathieu</t>
  </si>
  <si>
    <t>Le Gallicus-40 cité Foulc</t>
  </si>
  <si>
    <t>NIMES</t>
  </si>
  <si>
    <t>petit.mathieu@hotmail.fr</t>
  </si>
  <si>
    <t>32 rue Fénelon</t>
  </si>
  <si>
    <t>MONTROUGE</t>
  </si>
  <si>
    <t>chantpetit@numericable.fr</t>
  </si>
  <si>
    <t>Jacques</t>
  </si>
  <si>
    <t>jpetitj@numericable.fr</t>
  </si>
  <si>
    <t>Antoine</t>
  </si>
  <si>
    <t>2 av. de Rocroi</t>
  </si>
  <si>
    <t>CHILLY-MAZARIN</t>
  </si>
  <si>
    <t>antoine91.petit@free.fr</t>
  </si>
  <si>
    <t>MACQUART</t>
  </si>
  <si>
    <t xml:space="preserve">Isabelle  </t>
  </si>
  <si>
    <t>smalapetit@free.fr</t>
  </si>
  <si>
    <t xml:space="preserve">PETIT </t>
  </si>
  <si>
    <t>7 rue des Prêcheurs</t>
  </si>
  <si>
    <t>POISSY</t>
  </si>
  <si>
    <t>emiliepetit12@gmail.com</t>
  </si>
  <si>
    <t>Samuel</t>
  </si>
  <si>
    <t>?</t>
  </si>
  <si>
    <t>NANTES</t>
  </si>
  <si>
    <t>petitsamuel0@gmail.com</t>
  </si>
  <si>
    <t>Lucie</t>
  </si>
  <si>
    <t>luciepetit26@gmail.com</t>
  </si>
  <si>
    <t>Benoît</t>
  </si>
  <si>
    <t>Stanislas</t>
  </si>
  <si>
    <t>BELLUCCI</t>
  </si>
  <si>
    <t>153 rte de Bonneville</t>
  </si>
  <si>
    <t>VETRAZ-MONTHOUX</t>
  </si>
  <si>
    <t>bellucci.catherine@neuf.fr</t>
  </si>
  <si>
    <t>Eric</t>
  </si>
  <si>
    <t>ric.belu@neuf.fr</t>
  </si>
  <si>
    <t>Marion</t>
  </si>
  <si>
    <t>xao25@hotmail.fr</t>
  </si>
  <si>
    <t>Matthieu</t>
  </si>
  <si>
    <t>matt7469@gmail.com</t>
  </si>
  <si>
    <t>Frédéric</t>
  </si>
  <si>
    <t>6 rue du FOREZ</t>
  </si>
  <si>
    <t>fred-petit@gmx.net</t>
  </si>
  <si>
    <t>Frederic.PETIT@airliquide.com</t>
  </si>
  <si>
    <t>1196404521@qq.com</t>
  </si>
  <si>
    <t>Loup</t>
  </si>
  <si>
    <t>loup.petit.199911@gmail.com</t>
  </si>
  <si>
    <t>Nicolas</t>
  </si>
  <si>
    <t>La Route</t>
  </si>
  <si>
    <t>PROPIAC</t>
  </si>
  <si>
    <t>simeonlestylite@gmail.com</t>
  </si>
  <si>
    <t>GOUR</t>
  </si>
  <si>
    <t>Emmanuelle</t>
  </si>
  <si>
    <t>shanghai.caravane@gmail.com</t>
  </si>
  <si>
    <t>Marius</t>
  </si>
  <si>
    <t>Lila</t>
  </si>
  <si>
    <t>Elisabeth</t>
  </si>
  <si>
    <t>58 Grande Rue</t>
  </si>
</sst>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 applyAlignment="1">
      <alignment horizontal="right"/>
    </xf>
    <xf numFmtId="0" fontId="0" fillId="0" borderId="2" xfId="0" applyBorder="1"/>
    <xf numFmtId="0" fontId="1" fillId="0" borderId="2" xfId="0" applyFont="1" applyBorder="1"/>
    <xf numFmtId="164" fontId="0" fillId="0" borderId="2" xfId="0" applyNumberFormat="1" applyBorder="1" applyAlignment="1">
      <alignment horizontal="right"/>
    </xf>
    <xf numFmtId="0" fontId="0" fillId="0" borderId="3" xfId="0" applyBorder="1"/>
    <xf numFmtId="0" fontId="1" fillId="0" borderId="3" xfId="0" applyFont="1" applyBorder="1"/>
    <xf numFmtId="164" fontId="0" fillId="0" borderId="3" xfId="0" applyNumberFormat="1" applyBorder="1" applyAlignment="1">
      <alignment horizontal="right"/>
    </xf>
    <xf numFmtId="0" fontId="0" fillId="2" borderId="2" xfId="0" applyFill="1" applyBorder="1"/>
    <xf numFmtId="0" fontId="4" fillId="2" borderId="2" xfId="0" applyFon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45"/>
  <sheetViews>
    <sheetView showGridLines="0" tabSelected="1" topLeftCell="A152" workbookViewId="0">
      <selection activeCell="B183" sqref="B183"/>
    </sheetView>
  </sheetViews>
  <sheetFormatPr baseColWidth="10" defaultRowHeight="13" outlineLevelCol="1"/>
  <cols>
    <col min="1" max="1" width="15.140625" bestFit="1" customWidth="1"/>
    <col min="2" max="2" width="26" bestFit="1" customWidth="1"/>
    <col min="3" max="3" width="26" customWidth="1"/>
    <col min="4" max="5" width="0" hidden="1" customWidth="1" outlineLevel="1"/>
    <col min="6" max="6" width="10.7109375" style="1" collapsed="1"/>
    <col min="7" max="7" width="10.7109375" style="2"/>
    <col min="14" max="14" width="29" bestFit="1" customWidth="1"/>
  </cols>
  <sheetData>
    <row r="1" spans="1:20">
      <c r="A1" s="1" t="s">
        <v>509</v>
      </c>
      <c r="B1" s="1" t="s">
        <v>510</v>
      </c>
      <c r="C1" s="1" t="s">
        <v>173</v>
      </c>
      <c r="D1" s="4" t="s">
        <v>20</v>
      </c>
      <c r="E1" s="4" t="s">
        <v>21</v>
      </c>
      <c r="F1" s="1" t="s">
        <v>52</v>
      </c>
      <c r="G1" s="3" t="s">
        <v>511</v>
      </c>
      <c r="H1" s="1" t="s">
        <v>512</v>
      </c>
      <c r="I1" s="1" t="s">
        <v>22</v>
      </c>
      <c r="J1" s="1" t="s">
        <v>513</v>
      </c>
      <c r="K1" s="1" t="s">
        <v>514</v>
      </c>
      <c r="L1" s="1" t="s">
        <v>515</v>
      </c>
      <c r="M1" s="1" t="s">
        <v>516</v>
      </c>
      <c r="N1" s="1" t="s">
        <v>517</v>
      </c>
      <c r="O1" s="1" t="s">
        <v>518</v>
      </c>
    </row>
    <row r="2" spans="1:20">
      <c r="A2" s="5" t="s">
        <v>519</v>
      </c>
      <c r="B2" s="5" t="s">
        <v>160</v>
      </c>
      <c r="C2" s="5" t="s">
        <v>161</v>
      </c>
      <c r="D2" s="5">
        <v>1000</v>
      </c>
      <c r="E2" s="5">
        <f>IF(COUNTIF(D$2:D2,D2)&gt;1,COUNTIF(D$2:D2,D2),0)</f>
        <v>0</v>
      </c>
      <c r="F2" s="6">
        <f>IF(E2=0,D2,IF(E2=2,D2&amp;"B",IF(E2=3,D2&amp;"C")))</f>
        <v>1000</v>
      </c>
      <c r="G2" s="7">
        <v>40457</v>
      </c>
      <c r="H2" s="7">
        <v>39495</v>
      </c>
      <c r="I2" s="7"/>
      <c r="J2" s="5" t="s">
        <v>520</v>
      </c>
      <c r="K2" s="5">
        <v>75006</v>
      </c>
      <c r="L2" s="5" t="s">
        <v>521</v>
      </c>
      <c r="M2" s="5"/>
      <c r="N2" s="5"/>
      <c r="O2" s="5"/>
      <c r="P2" s="5"/>
      <c r="Q2" s="5"/>
      <c r="R2" s="5"/>
      <c r="S2" s="5"/>
      <c r="T2" s="5"/>
    </row>
    <row r="3" spans="1:20">
      <c r="A3" s="8" t="s">
        <v>519</v>
      </c>
      <c r="B3" s="8" t="s">
        <v>522</v>
      </c>
      <c r="C3" s="8"/>
      <c r="D3" s="8">
        <v>1000</v>
      </c>
      <c r="E3" s="8">
        <f>IF(COUNTIF(D$2:D3,D3)&gt;1,COUNTIF(D$2:D3,D3),0)</f>
        <v>2</v>
      </c>
      <c r="F3" s="9" t="str">
        <f t="shared" ref="F3:F66" si="0">IF(E3=0,D3,IF(E3=2,D3&amp;"B",IF(E3=3,D3&amp;"C")))</f>
        <v>1000B</v>
      </c>
      <c r="G3" s="10">
        <v>37553</v>
      </c>
      <c r="H3" s="10">
        <v>36938</v>
      </c>
      <c r="I3" s="10"/>
      <c r="J3" s="8" t="s">
        <v>523</v>
      </c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>
      <c r="A4" s="8" t="s">
        <v>519</v>
      </c>
      <c r="B4" s="8" t="s">
        <v>164</v>
      </c>
      <c r="C4" s="8"/>
      <c r="D4" s="8">
        <v>1100</v>
      </c>
      <c r="E4" s="8">
        <f>IF(COUNTIF(D$2:D4,D4)&gt;1,COUNTIF(D$2:D4,D4),0)</f>
        <v>0</v>
      </c>
      <c r="F4" s="9">
        <f t="shared" si="0"/>
        <v>1100</v>
      </c>
      <c r="G4" s="10">
        <v>12643</v>
      </c>
      <c r="H4" s="10"/>
      <c r="I4" s="10"/>
      <c r="J4" s="8" t="s">
        <v>524</v>
      </c>
      <c r="K4" s="8">
        <v>69570</v>
      </c>
      <c r="L4" s="8" t="s">
        <v>525</v>
      </c>
      <c r="M4" s="8"/>
      <c r="N4" s="8" t="s">
        <v>526</v>
      </c>
      <c r="O4" s="8"/>
      <c r="P4" s="8"/>
      <c r="Q4" s="8"/>
      <c r="R4" s="8"/>
      <c r="S4" s="8"/>
      <c r="T4" s="8"/>
    </row>
    <row r="5" spans="1:20">
      <c r="A5" s="8" t="s">
        <v>519</v>
      </c>
      <c r="B5" s="8" t="s">
        <v>166</v>
      </c>
      <c r="C5" s="8" t="s">
        <v>165</v>
      </c>
      <c r="D5" s="8">
        <v>1100</v>
      </c>
      <c r="E5" s="8">
        <f>IF(COUNTIF(D$2:D5,D5)&gt;1,COUNTIF(D$2:D5,D5),0)</f>
        <v>2</v>
      </c>
      <c r="F5" s="9" t="str">
        <f t="shared" si="0"/>
        <v>1100B</v>
      </c>
      <c r="G5" s="10">
        <v>12488</v>
      </c>
      <c r="H5" s="10">
        <v>38175</v>
      </c>
      <c r="I5" s="10"/>
      <c r="J5" s="8" t="s">
        <v>527</v>
      </c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>
      <c r="A6" s="8" t="s">
        <v>162</v>
      </c>
      <c r="B6" s="8" t="s">
        <v>163</v>
      </c>
      <c r="C6" s="8"/>
      <c r="D6" s="8">
        <v>1100</v>
      </c>
      <c r="E6" s="8">
        <f>IF(COUNTIF(D$2:D6,D6)&gt;1,COUNTIF(D$2:D6,D6),0)</f>
        <v>3</v>
      </c>
      <c r="F6" s="9" t="str">
        <f t="shared" si="0"/>
        <v>1100C</v>
      </c>
      <c r="G6" s="10"/>
      <c r="H6" s="10"/>
      <c r="I6" s="10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>
      <c r="A7" s="8" t="s">
        <v>519</v>
      </c>
      <c r="B7" s="8" t="s">
        <v>528</v>
      </c>
      <c r="C7" s="8"/>
      <c r="D7" s="8">
        <v>1110</v>
      </c>
      <c r="E7" s="8">
        <f>IF(COUNTIF(D$2:D7,D7)&gt;1,COUNTIF(D$2:D7,D7),0)</f>
        <v>0</v>
      </c>
      <c r="F7" s="9">
        <f t="shared" si="0"/>
        <v>1110</v>
      </c>
      <c r="G7" s="10">
        <v>25346</v>
      </c>
      <c r="H7" s="10"/>
      <c r="I7" s="10"/>
      <c r="J7" s="8" t="s">
        <v>529</v>
      </c>
      <c r="K7" s="8">
        <v>59370</v>
      </c>
      <c r="L7" s="8" t="s">
        <v>530</v>
      </c>
      <c r="M7" s="8"/>
      <c r="N7" s="8" t="s">
        <v>531</v>
      </c>
      <c r="O7" s="8"/>
      <c r="P7" s="8"/>
      <c r="Q7" s="8"/>
      <c r="R7" s="8"/>
      <c r="S7" s="8"/>
      <c r="T7" s="8"/>
    </row>
    <row r="8" spans="1:20">
      <c r="A8" s="8" t="s">
        <v>519</v>
      </c>
      <c r="B8" s="8" t="s">
        <v>168</v>
      </c>
      <c r="C8" s="8" t="s">
        <v>167</v>
      </c>
      <c r="D8" s="8">
        <v>1110</v>
      </c>
      <c r="E8" s="8">
        <f>IF(COUNTIF(D$2:D8,D8)&gt;1,COUNTIF(D$2:D8,D8),0)</f>
        <v>2</v>
      </c>
      <c r="F8" s="9" t="str">
        <f t="shared" si="0"/>
        <v>1110B</v>
      </c>
      <c r="G8" s="10">
        <v>26025</v>
      </c>
      <c r="H8" s="10"/>
      <c r="I8" s="10"/>
      <c r="J8" s="8" t="s">
        <v>529</v>
      </c>
      <c r="K8" s="8">
        <v>59370</v>
      </c>
      <c r="L8" s="8" t="s">
        <v>530</v>
      </c>
      <c r="M8" s="8"/>
      <c r="N8" s="8" t="s">
        <v>532</v>
      </c>
      <c r="O8" s="8"/>
      <c r="P8" s="8"/>
      <c r="Q8" s="8"/>
      <c r="R8" s="8"/>
      <c r="S8" s="8"/>
      <c r="T8" s="8"/>
    </row>
    <row r="9" spans="1:20">
      <c r="A9" s="8" t="s">
        <v>519</v>
      </c>
      <c r="B9" s="8" t="s">
        <v>533</v>
      </c>
      <c r="C9" s="8"/>
      <c r="D9" s="8">
        <v>1111</v>
      </c>
      <c r="E9" s="8">
        <f>IF(COUNTIF(D$2:D9,D9)&gt;1,COUNTIF(D$2:D9,D9),0)</f>
        <v>0</v>
      </c>
      <c r="F9" s="9">
        <f t="shared" si="0"/>
        <v>1111</v>
      </c>
      <c r="G9" s="10">
        <v>36719</v>
      </c>
      <c r="H9" s="10"/>
      <c r="I9" s="10"/>
      <c r="J9" s="8" t="s">
        <v>529</v>
      </c>
      <c r="K9" s="8">
        <v>59370</v>
      </c>
      <c r="L9" s="8" t="s">
        <v>530</v>
      </c>
      <c r="M9" s="8"/>
      <c r="N9" s="8"/>
      <c r="O9" s="8"/>
      <c r="P9" s="8"/>
      <c r="Q9" s="8"/>
      <c r="R9" s="8"/>
      <c r="S9" s="8"/>
      <c r="T9" s="8"/>
    </row>
    <row r="10" spans="1:20">
      <c r="A10" s="8" t="s">
        <v>519</v>
      </c>
      <c r="B10" s="8" t="s">
        <v>534</v>
      </c>
      <c r="C10" s="8"/>
      <c r="D10" s="8">
        <v>1112</v>
      </c>
      <c r="E10" s="8">
        <f>IF(COUNTIF(D$2:D10,D10)&gt;1,COUNTIF(D$2:D10,D10),0)</f>
        <v>0</v>
      </c>
      <c r="F10" s="9">
        <f t="shared" si="0"/>
        <v>1112</v>
      </c>
      <c r="G10" s="10">
        <v>37403</v>
      </c>
      <c r="H10" s="10"/>
      <c r="I10" s="10"/>
      <c r="J10" s="8" t="s">
        <v>529</v>
      </c>
      <c r="K10" s="8">
        <v>59370</v>
      </c>
      <c r="L10" s="8" t="s">
        <v>530</v>
      </c>
      <c r="M10" s="8"/>
      <c r="N10" s="8"/>
      <c r="O10" s="8"/>
      <c r="P10" s="8"/>
      <c r="Q10" s="8"/>
      <c r="R10" s="8"/>
      <c r="S10" s="8"/>
      <c r="T10" s="8"/>
    </row>
    <row r="11" spans="1:20">
      <c r="A11" s="8" t="s">
        <v>519</v>
      </c>
      <c r="B11" s="8" t="s">
        <v>535</v>
      </c>
      <c r="C11" s="8"/>
      <c r="D11" s="8">
        <v>1113</v>
      </c>
      <c r="E11" s="8">
        <f>IF(COUNTIF(D$2:D11,D11)&gt;1,COUNTIF(D$2:D11,D11),0)</f>
        <v>0</v>
      </c>
      <c r="F11" s="9">
        <f t="shared" si="0"/>
        <v>1113</v>
      </c>
      <c r="G11" s="10">
        <v>38328</v>
      </c>
      <c r="H11" s="10"/>
      <c r="I11" s="10"/>
      <c r="J11" s="8" t="s">
        <v>529</v>
      </c>
      <c r="K11" s="8">
        <v>59370</v>
      </c>
      <c r="L11" s="8" t="s">
        <v>530</v>
      </c>
      <c r="M11" s="8"/>
      <c r="N11" s="8"/>
      <c r="O11" s="8"/>
      <c r="P11" s="8"/>
      <c r="Q11" s="8"/>
      <c r="R11" s="8"/>
      <c r="S11" s="8"/>
      <c r="T11" s="8"/>
    </row>
    <row r="12" spans="1:20">
      <c r="A12" s="8" t="s">
        <v>519</v>
      </c>
      <c r="B12" s="8" t="s">
        <v>536</v>
      </c>
      <c r="C12" s="8"/>
      <c r="D12" s="8">
        <v>1114</v>
      </c>
      <c r="E12" s="8">
        <f>IF(COUNTIF(D$2:D12,D12)&gt;1,COUNTIF(D$2:D12,D12),0)</f>
        <v>0</v>
      </c>
      <c r="F12" s="9">
        <f t="shared" si="0"/>
        <v>1114</v>
      </c>
      <c r="G12" s="10">
        <v>39078</v>
      </c>
      <c r="H12" s="10"/>
      <c r="I12" s="10"/>
      <c r="J12" s="8" t="s">
        <v>529</v>
      </c>
      <c r="K12" s="8">
        <v>59370</v>
      </c>
      <c r="L12" s="8" t="s">
        <v>530</v>
      </c>
      <c r="M12" s="8"/>
      <c r="N12" s="8"/>
      <c r="O12" s="8"/>
      <c r="P12" s="8"/>
      <c r="Q12" s="8"/>
      <c r="R12" s="8"/>
      <c r="S12" s="8"/>
      <c r="T12" s="8"/>
    </row>
    <row r="13" spans="1:20">
      <c r="A13" s="8" t="s">
        <v>519</v>
      </c>
      <c r="B13" s="8" t="s">
        <v>537</v>
      </c>
      <c r="C13" s="8"/>
      <c r="D13" s="8">
        <v>1115</v>
      </c>
      <c r="E13" s="8">
        <f>IF(COUNTIF(D$2:D13,D13)&gt;1,COUNTIF(D$2:D13,D13),0)</f>
        <v>0</v>
      </c>
      <c r="F13" s="9">
        <f t="shared" si="0"/>
        <v>1115</v>
      </c>
      <c r="G13" s="10">
        <v>40391</v>
      </c>
      <c r="H13" s="10"/>
      <c r="I13" s="10"/>
      <c r="J13" s="8" t="s">
        <v>529</v>
      </c>
      <c r="K13" s="8">
        <v>59370</v>
      </c>
      <c r="L13" s="8" t="s">
        <v>530</v>
      </c>
      <c r="M13" s="8"/>
      <c r="N13" s="8"/>
      <c r="O13" s="8"/>
      <c r="P13" s="8"/>
      <c r="Q13" s="8"/>
      <c r="R13" s="8"/>
      <c r="S13" s="8"/>
      <c r="T13" s="8"/>
    </row>
    <row r="14" spans="1:20">
      <c r="A14" s="8" t="s">
        <v>519</v>
      </c>
      <c r="B14" s="8" t="s">
        <v>538</v>
      </c>
      <c r="C14" s="8"/>
      <c r="D14" s="8">
        <v>1120</v>
      </c>
      <c r="E14" s="8">
        <f>IF(COUNTIF(D$2:D14,D14)&gt;1,COUNTIF(D$2:D14,D14),0)</f>
        <v>0</v>
      </c>
      <c r="F14" s="9">
        <f t="shared" si="0"/>
        <v>1120</v>
      </c>
      <c r="G14" s="10">
        <v>26275</v>
      </c>
      <c r="H14" s="10"/>
      <c r="I14" s="10"/>
      <c r="J14" s="8" t="s">
        <v>539</v>
      </c>
      <c r="K14" s="8">
        <v>30300</v>
      </c>
      <c r="L14" s="8" t="s">
        <v>540</v>
      </c>
      <c r="M14" s="8"/>
      <c r="N14" s="8" t="s">
        <v>541</v>
      </c>
      <c r="O14" s="8"/>
      <c r="P14" s="8"/>
      <c r="Q14" s="8"/>
      <c r="R14" s="8"/>
      <c r="S14" s="8"/>
      <c r="T14" s="8"/>
    </row>
    <row r="15" spans="1:20">
      <c r="A15" s="8" t="s">
        <v>519</v>
      </c>
      <c r="B15" s="8" t="s">
        <v>174</v>
      </c>
      <c r="C15" s="8" t="s">
        <v>175</v>
      </c>
      <c r="D15" s="8">
        <v>1120</v>
      </c>
      <c r="E15" s="8">
        <f>IF(COUNTIF(D$2:D15,D15)&gt;1,COUNTIF(D$2:D15,D15),0)</f>
        <v>2</v>
      </c>
      <c r="F15" s="9" t="str">
        <f t="shared" si="0"/>
        <v>1120B</v>
      </c>
      <c r="G15" s="10">
        <v>25948</v>
      </c>
      <c r="H15" s="10"/>
      <c r="I15" s="10"/>
      <c r="J15" s="8" t="s">
        <v>539</v>
      </c>
      <c r="K15" s="8">
        <v>30300</v>
      </c>
      <c r="L15" s="8" t="s">
        <v>540</v>
      </c>
      <c r="M15" s="8"/>
      <c r="N15" s="8" t="s">
        <v>542</v>
      </c>
      <c r="O15" s="8"/>
      <c r="P15" s="8"/>
      <c r="Q15" s="8"/>
      <c r="R15" s="8"/>
      <c r="S15" s="8"/>
      <c r="T15" s="8"/>
    </row>
    <row r="16" spans="1:20">
      <c r="A16" s="8" t="s">
        <v>519</v>
      </c>
      <c r="B16" s="8" t="s">
        <v>543</v>
      </c>
      <c r="C16" s="8"/>
      <c r="D16" s="8">
        <v>1121</v>
      </c>
      <c r="E16" s="8">
        <f>IF(COUNTIF(D$2:D16,D16)&gt;1,COUNTIF(D$2:D16,D16),0)</f>
        <v>0</v>
      </c>
      <c r="F16" s="9">
        <f t="shared" si="0"/>
        <v>1121</v>
      </c>
      <c r="G16" s="10">
        <v>39525</v>
      </c>
      <c r="H16" s="10"/>
      <c r="I16" s="10"/>
      <c r="J16" s="8" t="s">
        <v>539</v>
      </c>
      <c r="K16" s="8">
        <v>30300</v>
      </c>
      <c r="L16" s="8" t="s">
        <v>540</v>
      </c>
      <c r="M16" s="8"/>
      <c r="N16" s="8"/>
      <c r="O16" s="8"/>
      <c r="P16" s="8"/>
      <c r="Q16" s="8"/>
      <c r="R16" s="8"/>
      <c r="S16" s="8"/>
      <c r="T16" s="8"/>
    </row>
    <row r="17" spans="1:20">
      <c r="A17" s="8" t="s">
        <v>519</v>
      </c>
      <c r="B17" s="8" t="s">
        <v>544</v>
      </c>
      <c r="C17" s="8"/>
      <c r="D17" s="8">
        <v>1130</v>
      </c>
      <c r="E17" s="8">
        <f>IF(COUNTIF(D$2:D17,D17)&gt;1,COUNTIF(D$2:D17,D17),0)</f>
        <v>0</v>
      </c>
      <c r="F17" s="9">
        <f t="shared" si="0"/>
        <v>1130</v>
      </c>
      <c r="G17" s="10">
        <v>26275</v>
      </c>
      <c r="H17" s="10"/>
      <c r="I17" s="10"/>
      <c r="J17" s="8" t="s">
        <v>545</v>
      </c>
      <c r="K17" s="8">
        <v>30000</v>
      </c>
      <c r="L17" s="8" t="s">
        <v>546</v>
      </c>
      <c r="M17" s="8"/>
      <c r="N17" s="8" t="s">
        <v>547</v>
      </c>
      <c r="O17" s="8"/>
      <c r="P17" s="8"/>
      <c r="Q17" s="8"/>
      <c r="R17" s="8"/>
      <c r="S17" s="8"/>
      <c r="T17" s="8"/>
    </row>
    <row r="18" spans="1:20">
      <c r="A18" s="8" t="s">
        <v>519</v>
      </c>
      <c r="B18" s="8" t="s">
        <v>41</v>
      </c>
      <c r="C18" s="8" t="s">
        <v>40</v>
      </c>
      <c r="D18" s="8">
        <v>1200</v>
      </c>
      <c r="E18" s="8">
        <f>IF(COUNTIF(D$2:D18,D18)&gt;1,COUNTIF(D$2:D18,D18),0)</f>
        <v>0</v>
      </c>
      <c r="F18" s="9">
        <f t="shared" si="0"/>
        <v>1200</v>
      </c>
      <c r="G18" s="10">
        <v>13647</v>
      </c>
      <c r="H18" s="10"/>
      <c r="I18" s="10"/>
      <c r="J18" s="8" t="s">
        <v>548</v>
      </c>
      <c r="K18" s="8">
        <v>92120</v>
      </c>
      <c r="L18" s="8" t="s">
        <v>549</v>
      </c>
      <c r="M18" s="8"/>
      <c r="N18" s="8" t="s">
        <v>550</v>
      </c>
      <c r="O18" s="8"/>
      <c r="P18" s="8"/>
      <c r="Q18" s="8"/>
      <c r="R18" s="8"/>
      <c r="S18" s="8"/>
      <c r="T18" s="8"/>
    </row>
    <row r="19" spans="1:20">
      <c r="A19" s="8" t="s">
        <v>519</v>
      </c>
      <c r="B19" s="8" t="s">
        <v>551</v>
      </c>
      <c r="C19" s="8"/>
      <c r="D19" s="8">
        <v>1200</v>
      </c>
      <c r="E19" s="8">
        <f>IF(COUNTIF(D$2:D19,D19)&gt;1,COUNTIF(D$2:D19,D19),0)</f>
        <v>2</v>
      </c>
      <c r="F19" s="9" t="str">
        <f t="shared" si="0"/>
        <v>1200B</v>
      </c>
      <c r="G19" s="10">
        <v>13267</v>
      </c>
      <c r="H19" s="10"/>
      <c r="I19" s="10"/>
      <c r="J19" s="8" t="s">
        <v>548</v>
      </c>
      <c r="K19" s="8">
        <v>92120</v>
      </c>
      <c r="L19" s="8" t="s">
        <v>549</v>
      </c>
      <c r="M19" s="8"/>
      <c r="N19" s="8" t="s">
        <v>552</v>
      </c>
      <c r="O19" s="8"/>
      <c r="P19" s="8"/>
      <c r="Q19" s="8"/>
      <c r="R19" s="8"/>
      <c r="S19" s="8"/>
      <c r="T19" s="8"/>
    </row>
    <row r="20" spans="1:20">
      <c r="A20" s="8" t="s">
        <v>519</v>
      </c>
      <c r="B20" s="8" t="s">
        <v>553</v>
      </c>
      <c r="C20" s="8"/>
      <c r="D20" s="8">
        <v>1210</v>
      </c>
      <c r="E20" s="8">
        <f>IF(COUNTIF(D$2:D20,D20)&gt;1,COUNTIF(D$2:D20,D20),0)</f>
        <v>0</v>
      </c>
      <c r="F20" s="9">
        <f t="shared" si="0"/>
        <v>1210</v>
      </c>
      <c r="G20" s="10">
        <v>22319</v>
      </c>
      <c r="H20" s="10"/>
      <c r="I20" s="10"/>
      <c r="J20" s="8" t="s">
        <v>554</v>
      </c>
      <c r="K20" s="8">
        <v>91380</v>
      </c>
      <c r="L20" s="8" t="s">
        <v>555</v>
      </c>
      <c r="M20" s="8"/>
      <c r="N20" s="8" t="s">
        <v>556</v>
      </c>
      <c r="O20" s="8"/>
      <c r="P20" s="8"/>
      <c r="Q20" s="8"/>
      <c r="R20" s="8"/>
      <c r="S20" s="8"/>
      <c r="T20" s="8"/>
    </row>
    <row r="21" spans="1:20">
      <c r="A21" s="8" t="s">
        <v>557</v>
      </c>
      <c r="B21" s="8" t="s">
        <v>558</v>
      </c>
      <c r="C21" s="8"/>
      <c r="D21" s="8">
        <v>1210</v>
      </c>
      <c r="E21" s="8">
        <f>IF(COUNTIF(D$2:D21,D21)&gt;1,COUNTIF(D$2:D21,D21),0)</f>
        <v>2</v>
      </c>
      <c r="F21" s="9" t="str">
        <f t="shared" si="0"/>
        <v>1210B</v>
      </c>
      <c r="G21" s="10">
        <v>22415</v>
      </c>
      <c r="H21" s="10"/>
      <c r="I21" s="10"/>
      <c r="J21" s="8" t="s">
        <v>554</v>
      </c>
      <c r="K21" s="8">
        <v>91380</v>
      </c>
      <c r="L21" s="8" t="s">
        <v>555</v>
      </c>
      <c r="M21" s="8"/>
      <c r="N21" s="8" t="s">
        <v>559</v>
      </c>
      <c r="O21" s="8"/>
      <c r="P21" s="8"/>
      <c r="Q21" s="8"/>
      <c r="R21" s="8"/>
      <c r="S21" s="8"/>
      <c r="T21" s="8"/>
    </row>
    <row r="22" spans="1:20">
      <c r="A22" s="8" t="s">
        <v>560</v>
      </c>
      <c r="B22" s="8" t="s">
        <v>44</v>
      </c>
      <c r="C22" s="8"/>
      <c r="D22" s="8">
        <v>1211</v>
      </c>
      <c r="E22" s="8">
        <f>IF(COUNTIF(D$2:D22,D22)&gt;1,COUNTIF(D$2:D22,D22),0)</f>
        <v>0</v>
      </c>
      <c r="F22" s="9">
        <f t="shared" si="0"/>
        <v>1211</v>
      </c>
      <c r="G22" s="10">
        <v>31058</v>
      </c>
      <c r="H22" s="10"/>
      <c r="I22" s="10"/>
      <c r="J22" s="8" t="s">
        <v>561</v>
      </c>
      <c r="K22" s="8">
        <v>78300</v>
      </c>
      <c r="L22" s="8" t="s">
        <v>562</v>
      </c>
      <c r="M22" s="8"/>
      <c r="N22" s="8" t="s">
        <v>563</v>
      </c>
      <c r="O22" s="8"/>
      <c r="P22" s="8"/>
      <c r="Q22" s="8"/>
      <c r="R22" s="8"/>
      <c r="S22" s="8"/>
      <c r="T22" s="8"/>
    </row>
    <row r="23" spans="1:20">
      <c r="A23" s="8" t="s">
        <v>43</v>
      </c>
      <c r="B23" s="8" t="s">
        <v>42</v>
      </c>
      <c r="C23" s="8"/>
      <c r="D23" s="8">
        <f>D22</f>
        <v>1211</v>
      </c>
      <c r="E23" s="8">
        <f>IF(COUNTIF(D$2:D23,D23)&gt;1,COUNTIF(D$2:D23,D23),0)</f>
        <v>2</v>
      </c>
      <c r="F23" s="9" t="str">
        <f t="shared" si="0"/>
        <v>1211B</v>
      </c>
      <c r="G23" s="10"/>
      <c r="H23" s="10"/>
      <c r="I23" s="10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>
      <c r="A24" s="8" t="s">
        <v>519</v>
      </c>
      <c r="B24" s="8" t="s">
        <v>564</v>
      </c>
      <c r="C24" s="8"/>
      <c r="D24" s="8">
        <v>1212</v>
      </c>
      <c r="E24" s="8">
        <f>IF(COUNTIF(D$2:D24,D24)&gt;1,COUNTIF(D$2:D24,D24),0)</f>
        <v>0</v>
      </c>
      <c r="F24" s="9">
        <f t="shared" si="0"/>
        <v>1212</v>
      </c>
      <c r="G24" s="10">
        <v>32474</v>
      </c>
      <c r="H24" s="10"/>
      <c r="I24" s="10"/>
      <c r="J24" s="8" t="s">
        <v>565</v>
      </c>
      <c r="K24" s="8">
        <v>44300</v>
      </c>
      <c r="L24" s="8" t="s">
        <v>566</v>
      </c>
      <c r="M24" s="8"/>
      <c r="N24" s="8" t="s">
        <v>567</v>
      </c>
      <c r="O24" s="8"/>
      <c r="P24" s="8"/>
      <c r="Q24" s="8"/>
      <c r="R24" s="8"/>
      <c r="S24" s="8"/>
      <c r="T24" s="8"/>
    </row>
    <row r="25" spans="1:20">
      <c r="A25" s="8" t="s">
        <v>519</v>
      </c>
      <c r="B25" s="8" t="s">
        <v>568</v>
      </c>
      <c r="C25" s="8"/>
      <c r="D25" s="8">
        <v>1213</v>
      </c>
      <c r="E25" s="8">
        <f>IF(COUNTIF(D$2:D25,D25)&gt;1,COUNTIF(D$2:D25,D25),0)</f>
        <v>0</v>
      </c>
      <c r="F25" s="9">
        <f t="shared" si="0"/>
        <v>1213</v>
      </c>
      <c r="G25" s="10">
        <v>33232</v>
      </c>
      <c r="H25" s="10"/>
      <c r="I25" s="10"/>
      <c r="J25" s="8" t="s">
        <v>554</v>
      </c>
      <c r="K25" s="8">
        <v>91380</v>
      </c>
      <c r="L25" s="8" t="s">
        <v>555</v>
      </c>
      <c r="M25" s="8"/>
      <c r="N25" s="8" t="s">
        <v>569</v>
      </c>
      <c r="O25" s="8"/>
      <c r="P25" s="8"/>
      <c r="Q25" s="8"/>
      <c r="R25" s="8"/>
      <c r="S25" s="8"/>
      <c r="T25" s="8"/>
    </row>
    <row r="26" spans="1:20">
      <c r="A26" s="8" t="s">
        <v>519</v>
      </c>
      <c r="B26" s="8" t="s">
        <v>570</v>
      </c>
      <c r="C26" s="8"/>
      <c r="D26" s="8">
        <v>1214</v>
      </c>
      <c r="E26" s="8">
        <f>IF(COUNTIF(D$2:D26,D26)&gt;1,COUNTIF(D$2:D26,D26),0)</f>
        <v>0</v>
      </c>
      <c r="F26" s="9">
        <f t="shared" si="0"/>
        <v>1214</v>
      </c>
      <c r="G26" s="10">
        <v>35844</v>
      </c>
      <c r="H26" s="10"/>
      <c r="I26" s="10"/>
      <c r="J26" s="8" t="s">
        <v>554</v>
      </c>
      <c r="K26" s="8">
        <v>91380</v>
      </c>
      <c r="L26" s="8" t="s">
        <v>555</v>
      </c>
      <c r="M26" s="8"/>
      <c r="N26" s="8"/>
      <c r="O26" s="8"/>
      <c r="P26" s="8"/>
      <c r="Q26" s="8"/>
      <c r="R26" s="8"/>
      <c r="S26" s="8"/>
      <c r="T26" s="8"/>
    </row>
    <row r="27" spans="1:20">
      <c r="A27" s="8" t="s">
        <v>519</v>
      </c>
      <c r="B27" s="8" t="s">
        <v>571</v>
      </c>
      <c r="C27" s="8"/>
      <c r="D27" s="8">
        <v>1215</v>
      </c>
      <c r="E27" s="8">
        <f>IF(COUNTIF(D$2:D27,D27)&gt;1,COUNTIF(D$2:D27,D27),0)</f>
        <v>0</v>
      </c>
      <c r="F27" s="9">
        <f t="shared" si="0"/>
        <v>1215</v>
      </c>
      <c r="G27" s="10">
        <v>35844</v>
      </c>
      <c r="H27" s="10"/>
      <c r="I27" s="10"/>
      <c r="J27" s="8" t="s">
        <v>554</v>
      </c>
      <c r="K27" s="8">
        <v>91380</v>
      </c>
      <c r="L27" s="8" t="s">
        <v>555</v>
      </c>
      <c r="M27" s="8"/>
      <c r="N27" s="8"/>
      <c r="O27" s="8"/>
      <c r="P27" s="8"/>
      <c r="Q27" s="8"/>
      <c r="R27" s="8"/>
      <c r="S27" s="8"/>
      <c r="T27" s="8"/>
    </row>
    <row r="28" spans="1:20">
      <c r="A28" s="8" t="s">
        <v>572</v>
      </c>
      <c r="B28" s="8" t="s">
        <v>45</v>
      </c>
      <c r="C28" s="8" t="s">
        <v>40</v>
      </c>
      <c r="D28" s="8">
        <v>1220</v>
      </c>
      <c r="E28" s="8">
        <f>IF(COUNTIF(D$2:D28,D28)&gt;1,COUNTIF(D$2:D28,D28),0)</f>
        <v>0</v>
      </c>
      <c r="F28" s="9">
        <f t="shared" si="0"/>
        <v>1220</v>
      </c>
      <c r="G28" s="10">
        <v>23347</v>
      </c>
      <c r="H28" s="10"/>
      <c r="I28" s="10"/>
      <c r="J28" s="8" t="s">
        <v>573</v>
      </c>
      <c r="K28" s="8">
        <v>74100</v>
      </c>
      <c r="L28" s="8" t="s">
        <v>574</v>
      </c>
      <c r="M28" s="8"/>
      <c r="N28" s="8" t="s">
        <v>575</v>
      </c>
      <c r="O28" s="8"/>
      <c r="P28" s="8"/>
      <c r="Q28" s="8"/>
      <c r="R28" s="8"/>
      <c r="S28" s="8"/>
      <c r="T28" s="8"/>
    </row>
    <row r="29" spans="1:20">
      <c r="A29" s="8" t="s">
        <v>572</v>
      </c>
      <c r="B29" s="8" t="s">
        <v>576</v>
      </c>
      <c r="C29" s="8"/>
      <c r="D29" s="8">
        <v>1220</v>
      </c>
      <c r="E29" s="8">
        <f>IF(COUNTIF(D$2:D29,D29)&gt;1,COUNTIF(D$2:D29,D29),0)</f>
        <v>2</v>
      </c>
      <c r="F29" s="9" t="str">
        <f t="shared" si="0"/>
        <v>1220B</v>
      </c>
      <c r="G29" s="10">
        <v>22979</v>
      </c>
      <c r="H29" s="10"/>
      <c r="I29" s="10"/>
      <c r="J29" s="8" t="s">
        <v>573</v>
      </c>
      <c r="K29" s="8">
        <v>74100</v>
      </c>
      <c r="L29" s="8" t="s">
        <v>574</v>
      </c>
      <c r="M29" s="8"/>
      <c r="N29" s="8" t="s">
        <v>577</v>
      </c>
      <c r="O29" s="8"/>
      <c r="P29" s="8"/>
      <c r="Q29" s="8"/>
      <c r="R29" s="8"/>
      <c r="S29" s="8"/>
      <c r="T29" s="8"/>
    </row>
    <row r="30" spans="1:20">
      <c r="A30" s="8" t="s">
        <v>572</v>
      </c>
      <c r="B30" s="8" t="s">
        <v>578</v>
      </c>
      <c r="C30" s="8"/>
      <c r="D30" s="8">
        <v>1221</v>
      </c>
      <c r="E30" s="8">
        <f>IF(COUNTIF(D$2:D30,D30)&gt;1,COUNTIF(D$2:D30,D30),0)</f>
        <v>0</v>
      </c>
      <c r="F30" s="9">
        <f t="shared" si="0"/>
        <v>1221</v>
      </c>
      <c r="G30" s="10">
        <v>33413</v>
      </c>
      <c r="H30" s="10"/>
      <c r="I30" s="10"/>
      <c r="J30" s="8" t="s">
        <v>573</v>
      </c>
      <c r="K30" s="8">
        <v>74100</v>
      </c>
      <c r="L30" s="8" t="s">
        <v>574</v>
      </c>
      <c r="M30" s="8"/>
      <c r="N30" s="8" t="s">
        <v>579</v>
      </c>
      <c r="O30" s="8"/>
      <c r="P30" s="8"/>
      <c r="Q30" s="8"/>
      <c r="R30" s="8"/>
      <c r="S30" s="8"/>
      <c r="T30" s="8"/>
    </row>
    <row r="31" spans="1:20">
      <c r="A31" s="8" t="s">
        <v>572</v>
      </c>
      <c r="B31" s="8" t="s">
        <v>580</v>
      </c>
      <c r="C31" s="8"/>
      <c r="D31" s="8">
        <v>1222</v>
      </c>
      <c r="E31" s="8">
        <f>IF(COUNTIF(D$2:D31,D31)&gt;1,COUNTIF(D$2:D31,D31),0)</f>
        <v>0</v>
      </c>
      <c r="F31" s="9">
        <f t="shared" si="0"/>
        <v>1222</v>
      </c>
      <c r="G31" s="10">
        <v>34213</v>
      </c>
      <c r="H31" s="10"/>
      <c r="I31" s="10"/>
      <c r="J31" s="8" t="s">
        <v>573</v>
      </c>
      <c r="K31" s="8">
        <v>74100</v>
      </c>
      <c r="L31" s="8" t="s">
        <v>574</v>
      </c>
      <c r="M31" s="8"/>
      <c r="N31" s="8" t="s">
        <v>581</v>
      </c>
      <c r="O31" s="8"/>
      <c r="P31" s="8"/>
      <c r="Q31" s="8"/>
      <c r="R31" s="8"/>
      <c r="S31" s="8"/>
      <c r="T31" s="8"/>
    </row>
    <row r="32" spans="1:20">
      <c r="A32" s="8" t="s">
        <v>519</v>
      </c>
      <c r="B32" s="8" t="s">
        <v>582</v>
      </c>
      <c r="C32" s="8"/>
      <c r="D32" s="8">
        <v>1230</v>
      </c>
      <c r="E32" s="8">
        <f>IF(COUNTIF(D$2:D32,D32)&gt;1,COUNTIF(D$2:D32,D32),0)</f>
        <v>0</v>
      </c>
      <c r="F32" s="9">
        <f t="shared" si="0"/>
        <v>1230</v>
      </c>
      <c r="G32" s="10">
        <v>24246</v>
      </c>
      <c r="H32" s="10"/>
      <c r="I32" s="10"/>
      <c r="J32" s="8" t="s">
        <v>583</v>
      </c>
      <c r="K32" s="8">
        <v>75003</v>
      </c>
      <c r="L32" s="8" t="s">
        <v>521</v>
      </c>
      <c r="M32" s="8"/>
      <c r="N32" s="8" t="s">
        <v>584</v>
      </c>
      <c r="O32" s="8" t="s">
        <v>585</v>
      </c>
      <c r="P32" s="8"/>
      <c r="Q32" s="8"/>
      <c r="R32" s="8"/>
      <c r="S32" s="8"/>
      <c r="T32" s="8"/>
    </row>
    <row r="33" spans="1:20">
      <c r="A33" s="8" t="s">
        <v>519</v>
      </c>
      <c r="B33" s="8" t="s">
        <v>47</v>
      </c>
      <c r="C33" s="8" t="s">
        <v>46</v>
      </c>
      <c r="D33" s="8">
        <v>1230</v>
      </c>
      <c r="E33" s="8">
        <f>IF(COUNTIF(D$2:D33,D33)&gt;1,COUNTIF(D$2:D33,D33),0)</f>
        <v>2</v>
      </c>
      <c r="F33" s="9" t="str">
        <f t="shared" si="0"/>
        <v>1230B</v>
      </c>
      <c r="G33" s="10">
        <v>22818</v>
      </c>
      <c r="H33" s="10"/>
      <c r="I33" s="10"/>
      <c r="J33" s="8" t="s">
        <v>583</v>
      </c>
      <c r="K33" s="8">
        <v>75003</v>
      </c>
      <c r="L33" s="8" t="s">
        <v>521</v>
      </c>
      <c r="M33" s="8"/>
      <c r="N33" s="8" t="s">
        <v>586</v>
      </c>
      <c r="O33" s="8"/>
      <c r="P33" s="8"/>
      <c r="Q33" s="8"/>
      <c r="R33" s="8"/>
      <c r="S33" s="8"/>
      <c r="T33" s="8"/>
    </row>
    <row r="34" spans="1:20">
      <c r="A34" s="8" t="s">
        <v>519</v>
      </c>
      <c r="B34" s="8" t="s">
        <v>587</v>
      </c>
      <c r="C34" s="8"/>
      <c r="D34" s="8">
        <v>1231</v>
      </c>
      <c r="E34" s="8">
        <f>IF(COUNTIF(D$2:D34,D34)&gt;1,COUNTIF(D$2:D34,D34),0)</f>
        <v>0</v>
      </c>
      <c r="F34" s="9">
        <f t="shared" si="0"/>
        <v>1231</v>
      </c>
      <c r="G34" s="10">
        <v>34835</v>
      </c>
      <c r="H34" s="10"/>
      <c r="I34" s="10"/>
      <c r="J34" s="8" t="s">
        <v>583</v>
      </c>
      <c r="K34" s="8">
        <v>75003</v>
      </c>
      <c r="L34" s="8" t="s">
        <v>521</v>
      </c>
      <c r="M34" s="8"/>
      <c r="N34" s="8" t="s">
        <v>588</v>
      </c>
      <c r="O34" s="8"/>
      <c r="P34" s="8"/>
      <c r="Q34" s="8"/>
      <c r="R34" s="8"/>
      <c r="S34" s="8"/>
      <c r="T34" s="8"/>
    </row>
    <row r="35" spans="1:20">
      <c r="A35" s="8" t="s">
        <v>519</v>
      </c>
      <c r="B35" s="8" t="s">
        <v>589</v>
      </c>
      <c r="C35" s="8"/>
      <c r="D35" s="8">
        <v>1240</v>
      </c>
      <c r="E35" s="8">
        <f>IF(COUNTIF(D$2:D35,D35)&gt;1,COUNTIF(D$2:D35,D35),0)</f>
        <v>0</v>
      </c>
      <c r="F35" s="9">
        <f t="shared" si="0"/>
        <v>1240</v>
      </c>
      <c r="G35" s="10">
        <v>25263</v>
      </c>
      <c r="H35" s="10"/>
      <c r="I35" s="10"/>
      <c r="J35" s="8" t="s">
        <v>590</v>
      </c>
      <c r="K35" s="8">
        <v>26170</v>
      </c>
      <c r="L35" s="8" t="s">
        <v>591</v>
      </c>
      <c r="M35" s="8"/>
      <c r="N35" s="8" t="s">
        <v>592</v>
      </c>
      <c r="O35" s="8"/>
      <c r="P35" s="8"/>
      <c r="Q35" s="8"/>
      <c r="R35" s="8"/>
      <c r="S35" s="8"/>
      <c r="T35" s="8"/>
    </row>
    <row r="36" spans="1:20">
      <c r="A36" s="8" t="s">
        <v>593</v>
      </c>
      <c r="B36" s="8" t="s">
        <v>594</v>
      </c>
      <c r="C36" s="8"/>
      <c r="D36" s="8">
        <v>1240</v>
      </c>
      <c r="E36" s="8">
        <f>IF(COUNTIF(D$2:D36,D36)&gt;1,COUNTIF(D$2:D36,D36),0)</f>
        <v>2</v>
      </c>
      <c r="F36" s="9" t="str">
        <f t="shared" si="0"/>
        <v>1240B</v>
      </c>
      <c r="G36" s="10">
        <v>23388</v>
      </c>
      <c r="H36" s="10"/>
      <c r="I36" s="10"/>
      <c r="J36" s="8" t="s">
        <v>590</v>
      </c>
      <c r="K36" s="8">
        <v>26170</v>
      </c>
      <c r="L36" s="8" t="s">
        <v>591</v>
      </c>
      <c r="M36" s="8"/>
      <c r="N36" s="8" t="s">
        <v>595</v>
      </c>
      <c r="O36" s="8"/>
      <c r="P36" s="8"/>
      <c r="Q36" s="8"/>
      <c r="R36" s="8"/>
      <c r="S36" s="8"/>
      <c r="T36" s="8"/>
    </row>
    <row r="37" spans="1:20">
      <c r="A37" s="8" t="s">
        <v>519</v>
      </c>
      <c r="B37" s="8" t="s">
        <v>596</v>
      </c>
      <c r="C37" s="8"/>
      <c r="D37" s="8">
        <v>1241</v>
      </c>
      <c r="E37" s="8">
        <f>IF(COUNTIF(D$2:D37,D37)&gt;1,COUNTIF(D$2:D37,D37),0)</f>
        <v>0</v>
      </c>
      <c r="F37" s="9">
        <f t="shared" si="0"/>
        <v>1241</v>
      </c>
      <c r="G37" s="10">
        <v>35140</v>
      </c>
      <c r="H37" s="10"/>
      <c r="I37" s="10"/>
      <c r="J37" s="8" t="s">
        <v>590</v>
      </c>
      <c r="K37" s="8">
        <v>26170</v>
      </c>
      <c r="L37" s="8" t="s">
        <v>591</v>
      </c>
      <c r="M37" s="8"/>
      <c r="N37" s="8"/>
      <c r="O37" s="8"/>
      <c r="P37" s="8"/>
      <c r="Q37" s="8"/>
      <c r="R37" s="8"/>
      <c r="S37" s="8"/>
      <c r="T37" s="8"/>
    </row>
    <row r="38" spans="1:20">
      <c r="A38" s="8" t="s">
        <v>519</v>
      </c>
      <c r="B38" s="8" t="s">
        <v>597</v>
      </c>
      <c r="C38" s="8"/>
      <c r="D38" s="8">
        <v>1242</v>
      </c>
      <c r="E38" s="8">
        <f>IF(COUNTIF(D$2:D38,D38)&gt;1,COUNTIF(D$2:D38,D38),0)</f>
        <v>0</v>
      </c>
      <c r="F38" s="9">
        <f t="shared" si="0"/>
        <v>1242</v>
      </c>
      <c r="G38" s="10">
        <v>35975</v>
      </c>
      <c r="H38" s="10"/>
      <c r="I38" s="10"/>
      <c r="J38" s="8" t="s">
        <v>590</v>
      </c>
      <c r="K38" s="8">
        <v>26170</v>
      </c>
      <c r="L38" s="8" t="s">
        <v>591</v>
      </c>
      <c r="M38" s="8"/>
      <c r="N38" s="8"/>
      <c r="O38" s="8"/>
      <c r="P38" s="8"/>
      <c r="Q38" s="8"/>
      <c r="R38" s="8"/>
      <c r="S38" s="8"/>
      <c r="T38" s="8"/>
    </row>
    <row r="39" spans="1:20">
      <c r="A39" s="8" t="s">
        <v>519</v>
      </c>
      <c r="B39" s="8" t="s">
        <v>598</v>
      </c>
      <c r="C39" s="8"/>
      <c r="D39" s="8">
        <v>1300</v>
      </c>
      <c r="E39" s="8">
        <f>IF(COUNTIF(D$2:D39,D39)&gt;1,COUNTIF(D$2:D39,D39),0)</f>
        <v>0</v>
      </c>
      <c r="F39" s="9">
        <f t="shared" si="0"/>
        <v>1300</v>
      </c>
      <c r="G39" s="10">
        <v>15099</v>
      </c>
      <c r="H39" s="10"/>
      <c r="I39" s="10"/>
      <c r="J39" s="8" t="s">
        <v>599</v>
      </c>
      <c r="K39" s="8">
        <v>26110</v>
      </c>
      <c r="L39" s="8" t="s">
        <v>423</v>
      </c>
      <c r="M39" s="8"/>
      <c r="N39" s="8" t="s">
        <v>424</v>
      </c>
      <c r="O39" s="8"/>
      <c r="P39" s="8"/>
      <c r="Q39" s="8"/>
      <c r="R39" s="8"/>
      <c r="S39" s="8"/>
      <c r="T39" s="8"/>
    </row>
    <row r="40" spans="1:20">
      <c r="A40" s="8" t="s">
        <v>425</v>
      </c>
      <c r="B40" s="8" t="s">
        <v>426</v>
      </c>
      <c r="C40" s="8"/>
      <c r="D40" s="8">
        <v>1300</v>
      </c>
      <c r="E40" s="8">
        <f>IF(COUNTIF(D$2:D40,D40)&gt;1,COUNTIF(D$2:D40,D40),0)</f>
        <v>2</v>
      </c>
      <c r="F40" s="9" t="str">
        <f t="shared" si="0"/>
        <v>1300B</v>
      </c>
      <c r="G40" s="10">
        <v>13789</v>
      </c>
      <c r="H40" s="10"/>
      <c r="I40" s="10"/>
      <c r="J40" s="8" t="s">
        <v>599</v>
      </c>
      <c r="K40" s="8">
        <v>26110</v>
      </c>
      <c r="L40" s="8" t="s">
        <v>423</v>
      </c>
      <c r="M40" s="8"/>
      <c r="N40" s="8"/>
      <c r="O40" s="8"/>
      <c r="P40" s="8"/>
      <c r="Q40" s="8"/>
      <c r="R40" s="8"/>
      <c r="S40" s="8"/>
      <c r="T40" s="8"/>
    </row>
    <row r="41" spans="1:20">
      <c r="A41" s="8" t="s">
        <v>425</v>
      </c>
      <c r="B41" s="8" t="s">
        <v>427</v>
      </c>
      <c r="C41" s="8"/>
      <c r="D41" s="8">
        <v>1310</v>
      </c>
      <c r="E41" s="8">
        <f>IF(COUNTIF(D$2:D41,D41)&gt;1,COUNTIF(D$2:D41,D41),0)</f>
        <v>0</v>
      </c>
      <c r="F41" s="9">
        <f t="shared" si="0"/>
        <v>1310</v>
      </c>
      <c r="G41" s="10">
        <v>28108</v>
      </c>
      <c r="H41" s="10"/>
      <c r="I41" s="10"/>
      <c r="J41" s="8" t="s">
        <v>428</v>
      </c>
      <c r="K41" s="8">
        <v>26110</v>
      </c>
      <c r="L41" s="8" t="s">
        <v>429</v>
      </c>
      <c r="M41" s="8"/>
      <c r="N41" s="8" t="s">
        <v>430</v>
      </c>
      <c r="O41" s="8"/>
      <c r="P41" s="8"/>
      <c r="Q41" s="8"/>
      <c r="R41" s="8"/>
      <c r="S41" s="8"/>
      <c r="T41" s="8"/>
    </row>
    <row r="42" spans="1:20">
      <c r="A42" s="8" t="s">
        <v>425</v>
      </c>
      <c r="B42" s="8" t="s">
        <v>431</v>
      </c>
      <c r="C42" s="8" t="s">
        <v>71</v>
      </c>
      <c r="D42" s="8">
        <v>1310</v>
      </c>
      <c r="E42" s="8">
        <f>IF(COUNTIF(D$2:D42,D42)&gt;1,COUNTIF(D$2:D42,D42),0)</f>
        <v>2</v>
      </c>
      <c r="F42" s="9" t="str">
        <f t="shared" si="0"/>
        <v>1310B</v>
      </c>
      <c r="G42" s="10">
        <v>27713</v>
      </c>
      <c r="H42" s="10"/>
      <c r="I42" s="10"/>
      <c r="J42" s="8" t="s">
        <v>432</v>
      </c>
      <c r="K42" s="8">
        <v>26110</v>
      </c>
      <c r="L42" s="8"/>
      <c r="M42" s="8"/>
      <c r="N42" s="8"/>
      <c r="O42" s="8"/>
      <c r="P42" s="8"/>
      <c r="Q42" s="8"/>
      <c r="R42" s="8"/>
      <c r="S42" s="8"/>
      <c r="T42" s="8"/>
    </row>
    <row r="43" spans="1:20">
      <c r="A43" s="8" t="s">
        <v>425</v>
      </c>
      <c r="B43" s="8" t="s">
        <v>433</v>
      </c>
      <c r="C43" s="8"/>
      <c r="D43" s="8">
        <v>1311</v>
      </c>
      <c r="E43" s="8">
        <f>IF(COUNTIF(D$2:D43,D43)&gt;1,COUNTIF(D$2:D43,D43),0)</f>
        <v>0</v>
      </c>
      <c r="F43" s="9">
        <f t="shared" si="0"/>
        <v>1311</v>
      </c>
      <c r="G43" s="10">
        <v>40394</v>
      </c>
      <c r="H43" s="10"/>
      <c r="I43" s="10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>
      <c r="A44" s="8" t="s">
        <v>434</v>
      </c>
      <c r="B44" s="8" t="s">
        <v>435</v>
      </c>
      <c r="C44" s="8" t="s">
        <v>40</v>
      </c>
      <c r="D44" s="8">
        <v>1400</v>
      </c>
      <c r="E44" s="8">
        <f>IF(COUNTIF(D$2:D44,D44)&gt;1,COUNTIF(D$2:D44,D44),0)</f>
        <v>0</v>
      </c>
      <c r="F44" s="9">
        <f t="shared" si="0"/>
        <v>1400</v>
      </c>
      <c r="G44" s="10">
        <v>15894</v>
      </c>
      <c r="H44" s="10"/>
      <c r="I44" s="10"/>
      <c r="J44" s="8" t="s">
        <v>599</v>
      </c>
      <c r="K44" s="8">
        <v>26110</v>
      </c>
      <c r="L44" s="8" t="s">
        <v>423</v>
      </c>
      <c r="M44" s="8"/>
      <c r="N44" s="8" t="s">
        <v>436</v>
      </c>
      <c r="O44" s="8"/>
      <c r="P44" s="8"/>
      <c r="Q44" s="8"/>
      <c r="R44" s="8"/>
      <c r="S44" s="8"/>
      <c r="T44" s="8"/>
    </row>
    <row r="45" spans="1:20">
      <c r="A45" s="8" t="s">
        <v>437</v>
      </c>
      <c r="B45" s="8" t="s">
        <v>50</v>
      </c>
      <c r="C45" s="8"/>
      <c r="D45" s="8">
        <v>1410</v>
      </c>
      <c r="E45" s="8">
        <f>IF(COUNTIF(D$2:D45,D45)&gt;1,COUNTIF(D$2:D45,D45),0)</f>
        <v>0</v>
      </c>
      <c r="F45" s="9">
        <f t="shared" si="0"/>
        <v>1410</v>
      </c>
      <c r="G45" s="10">
        <v>29748</v>
      </c>
      <c r="H45" s="10"/>
      <c r="I45" s="10"/>
      <c r="J45" s="8" t="s">
        <v>438</v>
      </c>
      <c r="K45" s="8">
        <v>75009</v>
      </c>
      <c r="L45" s="8" t="s">
        <v>521</v>
      </c>
      <c r="M45" s="8"/>
      <c r="N45" s="8" t="s">
        <v>439</v>
      </c>
      <c r="O45" s="8"/>
      <c r="P45" s="8"/>
      <c r="Q45" s="8"/>
      <c r="R45" s="8"/>
      <c r="S45" s="8"/>
      <c r="T45" s="8"/>
    </row>
    <row r="46" spans="1:20">
      <c r="A46" s="8" t="s">
        <v>48</v>
      </c>
      <c r="B46" s="8" t="s">
        <v>49</v>
      </c>
      <c r="C46" s="8"/>
      <c r="D46" s="8">
        <f>D45</f>
        <v>1410</v>
      </c>
      <c r="E46" s="8">
        <f>IF(COUNTIF(D$2:D46,D46)&gt;1,COUNTIF(D$2:D46,D46),0)</f>
        <v>2</v>
      </c>
      <c r="F46" s="9" t="str">
        <f t="shared" si="0"/>
        <v>1410B</v>
      </c>
      <c r="G46" s="10"/>
      <c r="H46" s="10"/>
      <c r="I46" s="10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>
      <c r="A47" s="8" t="s">
        <v>437</v>
      </c>
      <c r="B47" s="8" t="s">
        <v>440</v>
      </c>
      <c r="C47" s="8"/>
      <c r="D47" s="8">
        <v>1420</v>
      </c>
      <c r="E47" s="8">
        <f>IF(COUNTIF(D$2:D47,D47)&gt;1,COUNTIF(D$2:D47,D47),0)</f>
        <v>0</v>
      </c>
      <c r="F47" s="9">
        <f t="shared" si="0"/>
        <v>1420</v>
      </c>
      <c r="G47" s="10">
        <v>30746</v>
      </c>
      <c r="H47" s="10"/>
      <c r="I47" s="10"/>
      <c r="J47" s="8" t="s">
        <v>441</v>
      </c>
      <c r="K47" s="8" t="s">
        <v>442</v>
      </c>
      <c r="L47" s="8" t="s">
        <v>443</v>
      </c>
      <c r="M47" s="8" t="s">
        <v>444</v>
      </c>
      <c r="N47" s="8" t="s">
        <v>445</v>
      </c>
      <c r="O47" s="8"/>
      <c r="P47" s="8"/>
      <c r="Q47" s="8"/>
      <c r="R47" s="8"/>
      <c r="S47" s="8"/>
      <c r="T47" s="8"/>
    </row>
    <row r="48" spans="1:20">
      <c r="A48" s="8" t="s">
        <v>519</v>
      </c>
      <c r="B48" s="8" t="s">
        <v>446</v>
      </c>
      <c r="C48" s="8"/>
      <c r="D48" s="8">
        <v>1500</v>
      </c>
      <c r="E48" s="8">
        <f>IF(COUNTIF(D$2:D48,D48)&gt;1,COUNTIF(D$2:D48,D48),0)</f>
        <v>0</v>
      </c>
      <c r="F48" s="9">
        <f t="shared" si="0"/>
        <v>1500</v>
      </c>
      <c r="G48" s="10">
        <v>17282</v>
      </c>
      <c r="H48" s="10"/>
      <c r="I48" s="10"/>
      <c r="J48" s="8" t="s">
        <v>447</v>
      </c>
      <c r="K48" s="8">
        <v>26540</v>
      </c>
      <c r="L48" s="8" t="s">
        <v>448</v>
      </c>
      <c r="M48" s="8"/>
      <c r="N48" s="8" t="s">
        <v>449</v>
      </c>
      <c r="O48" s="8"/>
      <c r="P48" s="8"/>
      <c r="Q48" s="8"/>
      <c r="R48" s="8"/>
      <c r="S48" s="8"/>
      <c r="T48" s="8"/>
    </row>
    <row r="49" spans="1:20">
      <c r="A49" s="8" t="s">
        <v>450</v>
      </c>
      <c r="B49" s="8" t="s">
        <v>51</v>
      </c>
      <c r="C49" s="8" t="s">
        <v>40</v>
      </c>
      <c r="D49" s="8">
        <v>1600</v>
      </c>
      <c r="E49" s="8">
        <f>IF(COUNTIF(D$2:D49,D49)&gt;1,COUNTIF(D$2:D49,D49),0)</f>
        <v>0</v>
      </c>
      <c r="F49" s="9">
        <f t="shared" si="0"/>
        <v>1600</v>
      </c>
      <c r="G49" s="10">
        <v>18318</v>
      </c>
      <c r="H49" s="10"/>
      <c r="I49" s="10"/>
      <c r="J49" s="8" t="s">
        <v>451</v>
      </c>
      <c r="K49" s="8">
        <v>41200</v>
      </c>
      <c r="L49" s="8" t="s">
        <v>452</v>
      </c>
      <c r="M49" s="8"/>
      <c r="N49" s="8" t="s">
        <v>453</v>
      </c>
      <c r="O49" s="8"/>
      <c r="P49" s="8"/>
      <c r="Q49" s="8"/>
      <c r="R49" s="8"/>
      <c r="S49" s="8"/>
      <c r="T49" s="8"/>
    </row>
    <row r="50" spans="1:20">
      <c r="A50" s="8" t="s">
        <v>450</v>
      </c>
      <c r="B50" s="8" t="s">
        <v>454</v>
      </c>
      <c r="C50" s="8"/>
      <c r="D50" s="8">
        <v>1600</v>
      </c>
      <c r="E50" s="8">
        <f>IF(COUNTIF(D$2:D50,D50)&gt;1,COUNTIF(D$2:D50,D50),0)</f>
        <v>2</v>
      </c>
      <c r="F50" s="9" t="str">
        <f t="shared" si="0"/>
        <v>1600B</v>
      </c>
      <c r="G50" s="10">
        <v>16465</v>
      </c>
      <c r="H50" s="10"/>
      <c r="I50" s="10"/>
      <c r="J50" s="8" t="s">
        <v>451</v>
      </c>
      <c r="K50" s="8">
        <v>41200</v>
      </c>
      <c r="L50" s="8" t="s">
        <v>452</v>
      </c>
      <c r="M50" s="8"/>
      <c r="N50" s="8" t="s">
        <v>455</v>
      </c>
      <c r="O50" s="8"/>
      <c r="P50" s="8"/>
      <c r="Q50" s="8"/>
      <c r="R50" s="8"/>
      <c r="S50" s="8"/>
      <c r="T50" s="8"/>
    </row>
    <row r="51" spans="1:20">
      <c r="A51" s="8" t="s">
        <v>450</v>
      </c>
      <c r="B51" s="8" t="s">
        <v>456</v>
      </c>
      <c r="C51" s="8"/>
      <c r="D51" s="8">
        <v>1610</v>
      </c>
      <c r="E51" s="8">
        <f>IF(COUNTIF(D$2:D51,D51)&gt;1,COUNTIF(D$2:D51,D51),0)</f>
        <v>0</v>
      </c>
      <c r="F51" s="9">
        <f t="shared" si="0"/>
        <v>1610</v>
      </c>
      <c r="G51" s="10">
        <v>28560</v>
      </c>
      <c r="H51" s="10"/>
      <c r="I51" s="10"/>
      <c r="J51" s="8" t="s">
        <v>457</v>
      </c>
      <c r="K51" s="8">
        <v>86000</v>
      </c>
      <c r="L51" s="8" t="s">
        <v>458</v>
      </c>
      <c r="M51" s="8"/>
      <c r="N51" s="8" t="s">
        <v>459</v>
      </c>
      <c r="O51" s="8"/>
      <c r="P51" s="8"/>
      <c r="Q51" s="8"/>
      <c r="R51" s="8"/>
      <c r="S51" s="8"/>
      <c r="T51" s="8"/>
    </row>
    <row r="52" spans="1:20">
      <c r="A52" s="8" t="s">
        <v>460</v>
      </c>
      <c r="B52" s="8" t="s">
        <v>461</v>
      </c>
      <c r="C52" s="8"/>
      <c r="D52" s="8">
        <v>1610</v>
      </c>
      <c r="E52" s="8">
        <f>IF(COUNTIF(D$2:D52,D52)&gt;1,COUNTIF(D$2:D52,D52),0)</f>
        <v>2</v>
      </c>
      <c r="F52" s="9" t="str">
        <f t="shared" si="0"/>
        <v>1610B</v>
      </c>
      <c r="G52" s="10">
        <v>28790</v>
      </c>
      <c r="H52" s="10"/>
      <c r="I52" s="10"/>
      <c r="J52" s="8" t="s">
        <v>457</v>
      </c>
      <c r="K52" s="8">
        <v>86000</v>
      </c>
      <c r="L52" s="8" t="s">
        <v>458</v>
      </c>
      <c r="M52" s="8"/>
      <c r="N52" s="8" t="s">
        <v>462</v>
      </c>
      <c r="O52" s="8"/>
      <c r="P52" s="8"/>
      <c r="Q52" s="8"/>
      <c r="R52" s="8"/>
      <c r="S52" s="8"/>
      <c r="T52" s="8"/>
    </row>
    <row r="53" spans="1:20">
      <c r="A53" s="8" t="s">
        <v>450</v>
      </c>
      <c r="B53" s="8" t="s">
        <v>463</v>
      </c>
      <c r="C53" s="8"/>
      <c r="D53" s="8">
        <v>1620</v>
      </c>
      <c r="E53" s="8">
        <f>IF(COUNTIF(D$2:D53,D53)&gt;1,COUNTIF(D$2:D53,D53),0)</f>
        <v>0</v>
      </c>
      <c r="F53" s="9">
        <f t="shared" si="0"/>
        <v>1620</v>
      </c>
      <c r="G53" s="10">
        <v>29295</v>
      </c>
      <c r="H53" s="10"/>
      <c r="I53" s="10"/>
      <c r="J53" s="8" t="s">
        <v>464</v>
      </c>
      <c r="K53" s="8">
        <v>69004</v>
      </c>
      <c r="L53" s="8" t="s">
        <v>465</v>
      </c>
      <c r="M53" s="8"/>
      <c r="N53" s="8" t="s">
        <v>466</v>
      </c>
      <c r="O53" s="8"/>
      <c r="P53" s="8"/>
      <c r="Q53" s="8"/>
      <c r="R53" s="8"/>
      <c r="S53" s="8"/>
      <c r="T53" s="8"/>
    </row>
    <row r="54" spans="1:20">
      <c r="A54" s="8" t="s">
        <v>467</v>
      </c>
      <c r="B54" s="8" t="s">
        <v>468</v>
      </c>
      <c r="C54" s="8"/>
      <c r="D54" s="8">
        <v>1620</v>
      </c>
      <c r="E54" s="8">
        <f>IF(COUNTIF(D$2:D54,D54)&gt;1,COUNTIF(D$2:D54,D54),0)</f>
        <v>2</v>
      </c>
      <c r="F54" s="9" t="str">
        <f t="shared" si="0"/>
        <v>1620B</v>
      </c>
      <c r="G54" s="10"/>
      <c r="H54" s="10"/>
      <c r="I54" s="10"/>
      <c r="J54" s="8" t="s">
        <v>464</v>
      </c>
      <c r="K54" s="8">
        <v>69004</v>
      </c>
      <c r="L54" s="8" t="s">
        <v>465</v>
      </c>
      <c r="M54" s="8"/>
      <c r="N54" s="8" t="s">
        <v>469</v>
      </c>
      <c r="O54" s="8"/>
      <c r="P54" s="8"/>
      <c r="Q54" s="8"/>
      <c r="R54" s="8"/>
      <c r="S54" s="8"/>
      <c r="T54" s="8"/>
    </row>
    <row r="55" spans="1:20">
      <c r="A55" s="8" t="s">
        <v>450</v>
      </c>
      <c r="B55" s="8" t="s">
        <v>470</v>
      </c>
      <c r="C55" s="8"/>
      <c r="D55" s="8">
        <v>1630</v>
      </c>
      <c r="E55" s="8">
        <f>IF(COUNTIF(D$2:D55,D55)&gt;1,COUNTIF(D$2:D55,D55),0)</f>
        <v>0</v>
      </c>
      <c r="F55" s="9">
        <f t="shared" si="0"/>
        <v>1630</v>
      </c>
      <c r="G55" s="10">
        <v>31663</v>
      </c>
      <c r="H55" s="10"/>
      <c r="I55" s="10"/>
      <c r="J55" s="8" t="s">
        <v>471</v>
      </c>
      <c r="K55" s="8">
        <v>75013</v>
      </c>
      <c r="L55" s="8" t="s">
        <v>521</v>
      </c>
      <c r="M55" s="8"/>
      <c r="N55" s="8" t="s">
        <v>472</v>
      </c>
      <c r="O55" s="8"/>
      <c r="P55" s="8"/>
      <c r="Q55" s="8"/>
      <c r="R55" s="8"/>
      <c r="S55" s="8"/>
      <c r="T55" s="8"/>
    </row>
    <row r="56" spans="1:20">
      <c r="A56" s="8" t="s">
        <v>519</v>
      </c>
      <c r="B56" s="8" t="s">
        <v>473</v>
      </c>
      <c r="C56" s="8"/>
      <c r="D56" s="8">
        <v>1700</v>
      </c>
      <c r="E56" s="8">
        <f>IF(COUNTIF(D$2:D56,D56)&gt;1,COUNTIF(D$2:D56,D56),0)</f>
        <v>0</v>
      </c>
      <c r="F56" s="9">
        <f t="shared" si="0"/>
        <v>1700</v>
      </c>
      <c r="G56" s="10">
        <v>19430</v>
      </c>
      <c r="H56" s="10"/>
      <c r="I56" s="10"/>
      <c r="J56" s="8" t="s">
        <v>474</v>
      </c>
      <c r="K56" s="8">
        <v>31110</v>
      </c>
      <c r="L56" s="8" t="s">
        <v>475</v>
      </c>
      <c r="M56" s="8"/>
      <c r="N56" s="8" t="s">
        <v>476</v>
      </c>
      <c r="O56" s="8"/>
      <c r="P56" s="8"/>
      <c r="Q56" s="8"/>
      <c r="R56" s="8"/>
      <c r="S56" s="8"/>
      <c r="T56" s="8"/>
    </row>
    <row r="57" spans="1:20">
      <c r="A57" s="8" t="s">
        <v>519</v>
      </c>
      <c r="B57" s="8" t="s">
        <v>53</v>
      </c>
      <c r="C57" s="8" t="s">
        <v>54</v>
      </c>
      <c r="D57" s="8">
        <v>1700</v>
      </c>
      <c r="E57" s="8">
        <f>IF(COUNTIF(D$2:D57,D57)&gt;1,COUNTIF(D$2:D57,D57),0)</f>
        <v>2</v>
      </c>
      <c r="F57" s="9" t="str">
        <f t="shared" si="0"/>
        <v>1700B</v>
      </c>
      <c r="G57" s="10">
        <v>17872</v>
      </c>
      <c r="H57" s="10"/>
      <c r="I57" s="10"/>
      <c r="J57" s="8" t="s">
        <v>477</v>
      </c>
      <c r="K57" s="8">
        <v>31110</v>
      </c>
      <c r="L57" s="8" t="s">
        <v>478</v>
      </c>
      <c r="M57" s="8"/>
      <c r="N57" s="8" t="s">
        <v>479</v>
      </c>
      <c r="O57" s="8"/>
      <c r="P57" s="8"/>
      <c r="Q57" s="8"/>
      <c r="R57" s="8"/>
      <c r="S57" s="8"/>
      <c r="T57" s="8"/>
    </row>
    <row r="58" spans="1:20">
      <c r="A58" s="8" t="s">
        <v>519</v>
      </c>
      <c r="B58" s="8" t="s">
        <v>480</v>
      </c>
      <c r="C58" s="8"/>
      <c r="D58" s="8">
        <v>1710</v>
      </c>
      <c r="E58" s="8">
        <f>IF(COUNTIF(D$2:D58,D58)&gt;1,COUNTIF(D$2:D58,D58),0)</f>
        <v>0</v>
      </c>
      <c r="F58" s="9">
        <f t="shared" si="0"/>
        <v>1710</v>
      </c>
      <c r="G58" s="10">
        <v>27700</v>
      </c>
      <c r="H58" s="10"/>
      <c r="I58" s="10"/>
      <c r="J58" s="8" t="s">
        <v>481</v>
      </c>
      <c r="K58" s="8">
        <v>46150</v>
      </c>
      <c r="L58" s="8" t="s">
        <v>482</v>
      </c>
      <c r="M58" s="8"/>
      <c r="N58" s="8" t="s">
        <v>483</v>
      </c>
      <c r="O58" s="8"/>
      <c r="P58" s="8"/>
      <c r="Q58" s="8"/>
      <c r="R58" s="8"/>
      <c r="S58" s="8"/>
      <c r="T58" s="8"/>
    </row>
    <row r="59" spans="1:20">
      <c r="A59" s="8" t="s">
        <v>519</v>
      </c>
      <c r="B59" s="8" t="s">
        <v>426</v>
      </c>
      <c r="C59" s="8"/>
      <c r="D59" s="8">
        <v>1720</v>
      </c>
      <c r="E59" s="8">
        <f>IF(COUNTIF(D$2:D59,D59)&gt;1,COUNTIF(D$2:D59,D59),0)</f>
        <v>0</v>
      </c>
      <c r="F59" s="9">
        <f t="shared" si="0"/>
        <v>1720</v>
      </c>
      <c r="G59" s="10">
        <v>28740</v>
      </c>
      <c r="H59" s="10"/>
      <c r="I59" s="10"/>
      <c r="J59" s="8" t="s">
        <v>484</v>
      </c>
      <c r="K59" s="8">
        <v>94300</v>
      </c>
      <c r="L59" s="8" t="s">
        <v>485</v>
      </c>
      <c r="M59" s="8"/>
      <c r="N59" s="8" t="s">
        <v>486</v>
      </c>
      <c r="O59" s="8"/>
      <c r="P59" s="8"/>
      <c r="Q59" s="8"/>
      <c r="R59" s="8"/>
      <c r="S59" s="8"/>
      <c r="T59" s="8"/>
    </row>
    <row r="60" spans="1:20">
      <c r="A60" s="8" t="s">
        <v>171</v>
      </c>
      <c r="B60" s="8" t="s">
        <v>172</v>
      </c>
      <c r="C60" s="8"/>
      <c r="D60" s="8">
        <v>1720</v>
      </c>
      <c r="E60" s="8">
        <f>IF(COUNTIF(D$2:D60,D60)&gt;1,COUNTIF(D$2:D60,D60),0)</f>
        <v>2</v>
      </c>
      <c r="F60" s="9" t="str">
        <f t="shared" si="0"/>
        <v>1720B</v>
      </c>
      <c r="G60" s="10">
        <v>29566</v>
      </c>
      <c r="H60" s="10"/>
      <c r="I60" s="10"/>
      <c r="J60" s="8" t="s">
        <v>484</v>
      </c>
      <c r="K60" s="8">
        <v>94300</v>
      </c>
      <c r="L60" s="8" t="s">
        <v>485</v>
      </c>
      <c r="M60" s="8"/>
      <c r="N60" s="8"/>
      <c r="O60" s="8"/>
      <c r="P60" s="8"/>
      <c r="Q60" s="8"/>
      <c r="R60" s="8"/>
      <c r="S60" s="8"/>
      <c r="T60" s="8"/>
    </row>
    <row r="61" spans="1:20">
      <c r="A61" s="8" t="s">
        <v>519</v>
      </c>
      <c r="B61" s="8" t="s">
        <v>487</v>
      </c>
      <c r="C61" s="8"/>
      <c r="D61" s="8">
        <v>1721</v>
      </c>
      <c r="E61" s="8">
        <f>IF(COUNTIF(D$2:D61,D61)&gt;1,COUNTIF(D$2:D61,D61),0)</f>
        <v>0</v>
      </c>
      <c r="F61" s="9">
        <f t="shared" si="0"/>
        <v>1721</v>
      </c>
      <c r="G61" s="10">
        <v>38815</v>
      </c>
      <c r="H61" s="10"/>
      <c r="I61" s="10"/>
      <c r="J61" s="8" t="s">
        <v>484</v>
      </c>
      <c r="K61" s="8">
        <v>94300</v>
      </c>
      <c r="L61" s="8" t="s">
        <v>485</v>
      </c>
      <c r="M61" s="8"/>
      <c r="N61" s="8"/>
      <c r="O61" s="8"/>
      <c r="P61" s="8"/>
      <c r="Q61" s="8"/>
      <c r="R61" s="8"/>
      <c r="S61" s="8"/>
      <c r="T61" s="8"/>
    </row>
    <row r="62" spans="1:20">
      <c r="A62" s="8" t="s">
        <v>519</v>
      </c>
      <c r="B62" s="8" t="s">
        <v>488</v>
      </c>
      <c r="C62" s="8"/>
      <c r="D62" s="8">
        <v>1722</v>
      </c>
      <c r="E62" s="8">
        <f>IF(COUNTIF(D$2:D62,D62)&gt;1,COUNTIF(D$2:D62,D62),0)</f>
        <v>0</v>
      </c>
      <c r="F62" s="9">
        <f t="shared" si="0"/>
        <v>1722</v>
      </c>
      <c r="G62" s="10">
        <v>39782</v>
      </c>
      <c r="H62" s="10"/>
      <c r="I62" s="10"/>
      <c r="J62" s="8" t="s">
        <v>484</v>
      </c>
      <c r="K62" s="8">
        <v>94300</v>
      </c>
      <c r="L62" s="8" t="s">
        <v>485</v>
      </c>
      <c r="M62" s="8"/>
      <c r="N62" s="8"/>
      <c r="O62" s="8"/>
      <c r="P62" s="8"/>
      <c r="Q62" s="8"/>
      <c r="R62" s="8"/>
      <c r="S62" s="8"/>
      <c r="T62" s="8"/>
    </row>
    <row r="63" spans="1:20">
      <c r="A63" s="8" t="s">
        <v>519</v>
      </c>
      <c r="B63" s="8" t="s">
        <v>489</v>
      </c>
      <c r="C63" s="8"/>
      <c r="D63" s="8">
        <v>1730</v>
      </c>
      <c r="E63" s="8">
        <f>IF(COUNTIF(D$2:D63,D63)&gt;1,COUNTIF(D$2:D63,D63),0)</f>
        <v>0</v>
      </c>
      <c r="F63" s="9">
        <f t="shared" si="0"/>
        <v>1730</v>
      </c>
      <c r="G63" s="10">
        <v>31692</v>
      </c>
      <c r="H63" s="10"/>
      <c r="I63" s="10"/>
      <c r="J63" s="8"/>
      <c r="K63" s="8"/>
      <c r="L63" s="8" t="s">
        <v>490</v>
      </c>
      <c r="M63" s="8"/>
      <c r="N63" s="8" t="s">
        <v>491</v>
      </c>
      <c r="O63" s="8"/>
      <c r="P63" s="8"/>
      <c r="Q63" s="8"/>
      <c r="R63" s="8"/>
      <c r="S63" s="8"/>
      <c r="T63" s="8"/>
    </row>
    <row r="64" spans="1:20">
      <c r="A64" s="8" t="s">
        <v>519</v>
      </c>
      <c r="B64" s="8" t="s">
        <v>492</v>
      </c>
      <c r="C64" s="8"/>
      <c r="D64" s="8">
        <v>1740</v>
      </c>
      <c r="E64" s="8">
        <f>IF(COUNTIF(D$2:D64,D64)&gt;1,COUNTIF(D$2:D64,D64),0)</f>
        <v>0</v>
      </c>
      <c r="F64" s="9">
        <f t="shared" si="0"/>
        <v>1740</v>
      </c>
      <c r="G64" s="10">
        <v>32625</v>
      </c>
      <c r="H64" s="10"/>
      <c r="I64" s="10"/>
      <c r="J64" s="8"/>
      <c r="K64" s="8"/>
      <c r="L64" s="8" t="s">
        <v>493</v>
      </c>
      <c r="M64" s="8"/>
      <c r="N64" s="8" t="s">
        <v>494</v>
      </c>
      <c r="O64" s="8"/>
      <c r="P64" s="8"/>
      <c r="Q64" s="8"/>
      <c r="R64" s="8"/>
      <c r="S64" s="8"/>
      <c r="T64" s="8"/>
    </row>
    <row r="65" spans="1:20">
      <c r="A65" s="8" t="s">
        <v>495</v>
      </c>
      <c r="B65" s="8" t="s">
        <v>496</v>
      </c>
      <c r="C65" s="8"/>
      <c r="D65" s="8">
        <v>2000</v>
      </c>
      <c r="E65" s="8">
        <f>IF(COUNTIF(D$2:D65,D65)&gt;1,COUNTIF(D$2:D65,D65),0)</f>
        <v>0</v>
      </c>
      <c r="F65" s="9">
        <f t="shared" si="0"/>
        <v>2000</v>
      </c>
      <c r="G65" s="10">
        <v>41062</v>
      </c>
      <c r="H65" s="10">
        <v>38512</v>
      </c>
      <c r="I65" s="10"/>
      <c r="J65" s="8" t="s">
        <v>497</v>
      </c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>
      <c r="A66" s="8" t="s">
        <v>495</v>
      </c>
      <c r="B66" s="8" t="s">
        <v>56</v>
      </c>
      <c r="C66" s="8" t="s">
        <v>55</v>
      </c>
      <c r="D66" s="8">
        <v>2000</v>
      </c>
      <c r="E66" s="8">
        <f>IF(COUNTIF(D$2:D66,D66)&gt;1,COUNTIF(D$2:D66,D66),0)</f>
        <v>2</v>
      </c>
      <c r="F66" s="9" t="str">
        <f t="shared" si="0"/>
        <v>2000B</v>
      </c>
      <c r="G66" s="10">
        <v>41995</v>
      </c>
      <c r="H66" s="10">
        <v>34803</v>
      </c>
      <c r="I66" s="10"/>
      <c r="J66" s="8" t="s">
        <v>497</v>
      </c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>
      <c r="A67" s="8" t="s">
        <v>495</v>
      </c>
      <c r="B67" s="8" t="s">
        <v>498</v>
      </c>
      <c r="C67" s="8"/>
      <c r="D67" s="8">
        <v>2100</v>
      </c>
      <c r="E67" s="8">
        <f>IF(COUNTIF(D$2:D67,D67)&gt;1,COUNTIF(D$2:D67,D67),0)</f>
        <v>0</v>
      </c>
      <c r="F67" s="9">
        <f t="shared" ref="F67:F130" si="1">IF(E67=0,D67,IF(E67=2,D67&amp;"B",IF(E67=3,D67&amp;"C")))</f>
        <v>2100</v>
      </c>
      <c r="G67" s="10">
        <v>15032</v>
      </c>
      <c r="H67" s="10"/>
      <c r="I67" s="10"/>
      <c r="J67" s="8" t="s">
        <v>27</v>
      </c>
      <c r="K67" s="8">
        <v>63000</v>
      </c>
      <c r="L67" s="8" t="s">
        <v>26</v>
      </c>
      <c r="M67" s="8"/>
      <c r="N67" s="8" t="s">
        <v>499</v>
      </c>
      <c r="O67" s="8"/>
      <c r="P67" s="8"/>
      <c r="Q67" s="8"/>
      <c r="R67" s="8"/>
      <c r="S67" s="8"/>
      <c r="T67" s="8"/>
    </row>
    <row r="68" spans="1:20">
      <c r="A68" s="8" t="s">
        <v>495</v>
      </c>
      <c r="B68" s="8" t="s">
        <v>58</v>
      </c>
      <c r="C68" s="8" t="s">
        <v>57</v>
      </c>
      <c r="D68" s="8">
        <v>2100</v>
      </c>
      <c r="E68" s="8">
        <f>IF(COUNTIF(D$2:D68,D68)&gt;1,COUNTIF(D$2:D68,D68),0)</f>
        <v>2</v>
      </c>
      <c r="F68" s="9" t="str">
        <f t="shared" si="1"/>
        <v>2100B</v>
      </c>
      <c r="G68" s="10">
        <v>15455</v>
      </c>
      <c r="H68" s="10"/>
      <c r="I68" s="10"/>
      <c r="J68" s="8" t="s">
        <v>27</v>
      </c>
      <c r="K68" s="8">
        <v>63000</v>
      </c>
      <c r="L68" s="8" t="s">
        <v>26</v>
      </c>
      <c r="M68" s="8"/>
      <c r="N68" s="8" t="s">
        <v>500</v>
      </c>
      <c r="O68" s="8"/>
      <c r="P68" s="8"/>
      <c r="Q68" s="8"/>
      <c r="R68" s="8"/>
      <c r="S68" s="8"/>
      <c r="T68" s="8"/>
    </row>
    <row r="69" spans="1:20">
      <c r="A69" s="8" t="s">
        <v>495</v>
      </c>
      <c r="B69" s="8" t="s">
        <v>501</v>
      </c>
      <c r="C69" s="8"/>
      <c r="D69" s="8">
        <v>2110</v>
      </c>
      <c r="E69" s="8">
        <f>IF(COUNTIF(D$2:D69,D69)&gt;1,COUNTIF(D$2:D69,D69),0)</f>
        <v>0</v>
      </c>
      <c r="F69" s="9">
        <f t="shared" si="1"/>
        <v>2110</v>
      </c>
      <c r="G69" s="10">
        <v>27377</v>
      </c>
      <c r="H69" s="10"/>
      <c r="I69" s="10"/>
      <c r="J69" s="8" t="s">
        <v>502</v>
      </c>
      <c r="K69" s="8">
        <v>1207</v>
      </c>
      <c r="L69" s="8" t="s">
        <v>503</v>
      </c>
      <c r="M69" s="8" t="s">
        <v>32</v>
      </c>
      <c r="N69" s="8" t="s">
        <v>504</v>
      </c>
      <c r="O69" s="8"/>
      <c r="P69" s="8"/>
      <c r="Q69" s="8"/>
      <c r="R69" s="8"/>
      <c r="S69" s="8"/>
      <c r="T69" s="8"/>
    </row>
    <row r="70" spans="1:20">
      <c r="A70" s="8" t="s">
        <v>495</v>
      </c>
      <c r="B70" s="8" t="s">
        <v>580</v>
      </c>
      <c r="C70" s="8"/>
      <c r="D70" s="8">
        <v>2120</v>
      </c>
      <c r="E70" s="8">
        <f>IF(COUNTIF(D$2:D70,D70)&gt;1,COUNTIF(D$2:D70,D70),0)</f>
        <v>0</v>
      </c>
      <c r="F70" s="9">
        <f t="shared" si="1"/>
        <v>2120</v>
      </c>
      <c r="G70" s="10">
        <v>27767</v>
      </c>
      <c r="H70" s="10"/>
      <c r="I70" s="10"/>
      <c r="J70" s="8" t="s">
        <v>505</v>
      </c>
      <c r="K70" s="8">
        <v>75015</v>
      </c>
      <c r="L70" s="8" t="s">
        <v>521</v>
      </c>
      <c r="M70" s="8"/>
      <c r="N70" s="8" t="s">
        <v>506</v>
      </c>
      <c r="O70" s="8"/>
      <c r="P70" s="8"/>
      <c r="Q70" s="8"/>
      <c r="R70" s="8"/>
      <c r="S70" s="8"/>
      <c r="T70" s="8"/>
    </row>
    <row r="71" spans="1:20">
      <c r="A71" s="8" t="s">
        <v>495</v>
      </c>
      <c r="B71" s="8" t="s">
        <v>507</v>
      </c>
      <c r="C71" s="8"/>
      <c r="D71" s="8">
        <v>2130</v>
      </c>
      <c r="E71" s="8">
        <f>IF(COUNTIF(D$2:D71,D71)&gt;1,COUNTIF(D$2:D71,D71),0)</f>
        <v>0</v>
      </c>
      <c r="F71" s="9">
        <f t="shared" si="1"/>
        <v>2130</v>
      </c>
      <c r="G71" s="10">
        <v>28527</v>
      </c>
      <c r="H71" s="10"/>
      <c r="I71" s="10">
        <v>40055</v>
      </c>
      <c r="J71" s="8" t="s">
        <v>25</v>
      </c>
      <c r="K71" s="8"/>
      <c r="L71" s="8" t="s">
        <v>508</v>
      </c>
      <c r="M71" s="8" t="s">
        <v>0</v>
      </c>
      <c r="N71" s="8" t="s">
        <v>341</v>
      </c>
      <c r="O71" s="8"/>
      <c r="P71" s="8"/>
      <c r="Q71" s="8"/>
      <c r="R71" s="8"/>
      <c r="S71" s="8"/>
      <c r="T71" s="8"/>
    </row>
    <row r="72" spans="1:20">
      <c r="A72" s="8" t="s">
        <v>495</v>
      </c>
      <c r="B72" s="8" t="s">
        <v>60</v>
      </c>
      <c r="C72" s="8" t="s">
        <v>59</v>
      </c>
      <c r="D72" s="8">
        <v>2130</v>
      </c>
      <c r="E72" s="8">
        <f>IF(COUNTIF(D$2:D72,D72)&gt;1,COUNTIF(D$2:D72,D72),0)</f>
        <v>2</v>
      </c>
      <c r="F72" s="9" t="str">
        <f t="shared" si="1"/>
        <v>2130B</v>
      </c>
      <c r="G72" s="10">
        <v>30017</v>
      </c>
      <c r="H72" s="10"/>
      <c r="I72" s="10">
        <v>40055</v>
      </c>
      <c r="J72" s="8" t="s">
        <v>25</v>
      </c>
      <c r="K72" s="8"/>
      <c r="L72" s="8" t="s">
        <v>508</v>
      </c>
      <c r="M72" s="8" t="s">
        <v>0</v>
      </c>
      <c r="N72" s="8" t="s">
        <v>28</v>
      </c>
      <c r="O72" s="8"/>
      <c r="P72" s="8"/>
      <c r="Q72" s="8"/>
      <c r="R72" s="8"/>
      <c r="S72" s="8"/>
      <c r="T72" s="8"/>
    </row>
    <row r="73" spans="1:20">
      <c r="A73" s="8" t="s">
        <v>495</v>
      </c>
      <c r="B73" s="8" t="s">
        <v>342</v>
      </c>
      <c r="C73" s="8"/>
      <c r="D73" s="8">
        <v>2131</v>
      </c>
      <c r="E73" s="8">
        <f>IF(COUNTIF(D$2:D73,D73)&gt;1,COUNTIF(D$2:D73,D73),0)</f>
        <v>0</v>
      </c>
      <c r="F73" s="9">
        <f t="shared" si="1"/>
        <v>2131</v>
      </c>
      <c r="G73" s="10">
        <v>40476</v>
      </c>
      <c r="H73" s="10"/>
      <c r="I73" s="10"/>
      <c r="J73" s="8" t="s">
        <v>25</v>
      </c>
      <c r="K73" s="8"/>
      <c r="L73" s="8" t="s">
        <v>508</v>
      </c>
      <c r="M73" s="8" t="s">
        <v>0</v>
      </c>
      <c r="N73" s="8"/>
      <c r="O73" s="8"/>
      <c r="P73" s="8"/>
      <c r="Q73" s="8"/>
      <c r="R73" s="8"/>
      <c r="S73" s="8"/>
      <c r="T73" s="8"/>
    </row>
    <row r="74" spans="1:20">
      <c r="A74" s="8" t="s">
        <v>343</v>
      </c>
      <c r="B74" s="8" t="s">
        <v>62</v>
      </c>
      <c r="C74" s="8" t="s">
        <v>61</v>
      </c>
      <c r="D74" s="8">
        <v>2140</v>
      </c>
      <c r="E74" s="8">
        <f>IF(COUNTIF(D$2:D74,D74)&gt;1,COUNTIF(D$2:D74,D74),0)</f>
        <v>0</v>
      </c>
      <c r="F74" s="9">
        <f t="shared" si="1"/>
        <v>2140</v>
      </c>
      <c r="G74" s="10">
        <v>29272</v>
      </c>
      <c r="H74" s="10"/>
      <c r="I74" s="10">
        <v>40412</v>
      </c>
      <c r="J74" s="14"/>
      <c r="K74" s="14"/>
      <c r="L74" s="8" t="s">
        <v>465</v>
      </c>
      <c r="M74" s="8"/>
      <c r="N74" s="8" t="s">
        <v>23</v>
      </c>
      <c r="O74" s="8"/>
      <c r="P74" s="8"/>
      <c r="Q74" s="8"/>
      <c r="R74" s="8"/>
      <c r="S74" s="8"/>
      <c r="T74" s="8"/>
    </row>
    <row r="75" spans="1:20">
      <c r="A75" s="8" t="s">
        <v>343</v>
      </c>
      <c r="B75" s="8" t="s">
        <v>344</v>
      </c>
      <c r="C75" s="8"/>
      <c r="D75" s="8">
        <v>2140</v>
      </c>
      <c r="E75" s="8">
        <f>IF(COUNTIF(D$2:D75,D75)&gt;1,COUNTIF(D$2:D75,D75),0)</f>
        <v>2</v>
      </c>
      <c r="F75" s="9" t="str">
        <f t="shared" si="1"/>
        <v>2140B</v>
      </c>
      <c r="G75" s="10"/>
      <c r="H75" s="10"/>
      <c r="I75" s="10">
        <v>40412</v>
      </c>
      <c r="J75" s="14"/>
      <c r="K75" s="14"/>
      <c r="L75" s="8" t="s">
        <v>1</v>
      </c>
      <c r="M75" s="8"/>
      <c r="N75" s="8" t="s">
        <v>24</v>
      </c>
      <c r="O75" s="8"/>
      <c r="P75" s="8"/>
      <c r="Q75" s="8"/>
      <c r="R75" s="8"/>
      <c r="S75" s="8"/>
      <c r="T75" s="8"/>
    </row>
    <row r="76" spans="1:20">
      <c r="A76" s="8" t="s">
        <v>495</v>
      </c>
      <c r="B76" s="8" t="s">
        <v>345</v>
      </c>
      <c r="C76" s="8"/>
      <c r="D76" s="8">
        <v>2150</v>
      </c>
      <c r="E76" s="8">
        <f>IF(COUNTIF(D$2:D76,D76)&gt;1,COUNTIF(D$2:D76,D76),0)</f>
        <v>0</v>
      </c>
      <c r="F76" s="9">
        <f t="shared" si="1"/>
        <v>2150</v>
      </c>
      <c r="G76" s="10">
        <v>30479</v>
      </c>
      <c r="H76" s="10"/>
      <c r="I76" s="10"/>
      <c r="J76" s="8" t="s">
        <v>29</v>
      </c>
      <c r="K76" s="8">
        <v>101</v>
      </c>
      <c r="L76" s="8" t="s">
        <v>30</v>
      </c>
      <c r="M76" s="8" t="s">
        <v>39</v>
      </c>
      <c r="N76" s="8" t="s">
        <v>346</v>
      </c>
      <c r="O76" s="8"/>
      <c r="P76" s="8"/>
      <c r="Q76" s="8"/>
      <c r="R76" s="8"/>
      <c r="S76" s="8"/>
      <c r="T76" s="8"/>
    </row>
    <row r="77" spans="1:20">
      <c r="A77" s="8" t="s">
        <v>495</v>
      </c>
      <c r="B77" s="8" t="s">
        <v>347</v>
      </c>
      <c r="C77" s="8"/>
      <c r="D77" s="8">
        <v>2200</v>
      </c>
      <c r="E77" s="8">
        <f>IF(COUNTIF(D$2:D77,D77)&gt;1,COUNTIF(D$2:D77,D77),0)</f>
        <v>0</v>
      </c>
      <c r="F77" s="9">
        <f t="shared" si="1"/>
        <v>2200</v>
      </c>
      <c r="G77" s="10">
        <v>15655</v>
      </c>
      <c r="H77" s="10">
        <v>19635</v>
      </c>
      <c r="I77" s="10"/>
      <c r="J77" s="8" t="s">
        <v>348</v>
      </c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>
      <c r="A78" s="8" t="s">
        <v>495</v>
      </c>
      <c r="B78" s="8" t="s">
        <v>349</v>
      </c>
      <c r="C78" s="8"/>
      <c r="D78" s="8">
        <v>2300</v>
      </c>
      <c r="E78" s="8">
        <f>IF(COUNTIF(D$2:D78,D78)&gt;1,COUNTIF(D$2:D78,D78),0)</f>
        <v>0</v>
      </c>
      <c r="F78" s="9">
        <f t="shared" si="1"/>
        <v>2300</v>
      </c>
      <c r="G78" s="10">
        <v>16311</v>
      </c>
      <c r="H78" s="10"/>
      <c r="I78" s="10"/>
      <c r="J78" s="8" t="s">
        <v>350</v>
      </c>
      <c r="K78" s="8">
        <v>75010</v>
      </c>
      <c r="L78" s="8" t="s">
        <v>521</v>
      </c>
      <c r="M78" s="8"/>
      <c r="N78" s="8" t="s">
        <v>351</v>
      </c>
      <c r="O78" s="8"/>
      <c r="P78" s="8"/>
      <c r="Q78" s="8"/>
      <c r="R78" s="8"/>
      <c r="S78" s="8"/>
      <c r="T78" s="8"/>
    </row>
    <row r="79" spans="1:20">
      <c r="A79" s="8" t="s">
        <v>352</v>
      </c>
      <c r="B79" s="8" t="s">
        <v>63</v>
      </c>
      <c r="C79" s="8" t="s">
        <v>161</v>
      </c>
      <c r="D79" s="8">
        <v>2400</v>
      </c>
      <c r="E79" s="8">
        <f>IF(COUNTIF(D$2:D79,D79)&gt;1,COUNTIF(D$2:D79,D79),0)</f>
        <v>0</v>
      </c>
      <c r="F79" s="9">
        <f t="shared" si="1"/>
        <v>2400</v>
      </c>
      <c r="G79" s="10">
        <v>17346</v>
      </c>
      <c r="H79" s="10"/>
      <c r="I79" s="10"/>
      <c r="J79" s="8" t="s">
        <v>353</v>
      </c>
      <c r="K79" s="8">
        <v>75013</v>
      </c>
      <c r="L79" s="8" t="s">
        <v>521</v>
      </c>
      <c r="M79" s="8"/>
      <c r="N79" s="8" t="s">
        <v>354</v>
      </c>
      <c r="O79" s="8"/>
      <c r="P79" s="8"/>
      <c r="Q79" s="8"/>
      <c r="R79" s="8"/>
      <c r="S79" s="8"/>
      <c r="T79" s="8"/>
    </row>
    <row r="80" spans="1:20">
      <c r="A80" s="8" t="s">
        <v>352</v>
      </c>
      <c r="B80" s="8" t="s">
        <v>355</v>
      </c>
      <c r="C80" s="8"/>
      <c r="D80" s="8">
        <v>2400</v>
      </c>
      <c r="E80" s="8">
        <f>IF(COUNTIF(D$2:D80,D80)&gt;1,COUNTIF(D$2:D80,D80),0)</f>
        <v>2</v>
      </c>
      <c r="F80" s="9" t="str">
        <f t="shared" si="1"/>
        <v>2400B</v>
      </c>
      <c r="G80" s="10">
        <v>15796</v>
      </c>
      <c r="H80" s="10"/>
      <c r="I80" s="10"/>
      <c r="J80" s="8" t="s">
        <v>353</v>
      </c>
      <c r="K80" s="8">
        <v>75013</v>
      </c>
      <c r="L80" s="8" t="s">
        <v>521</v>
      </c>
      <c r="M80" s="8"/>
      <c r="N80" s="8" t="s">
        <v>356</v>
      </c>
      <c r="O80" s="8"/>
      <c r="P80" s="8"/>
      <c r="Q80" s="8"/>
      <c r="R80" s="8"/>
      <c r="S80" s="8"/>
      <c r="T80" s="8"/>
    </row>
    <row r="81" spans="1:20">
      <c r="A81" s="8" t="s">
        <v>352</v>
      </c>
      <c r="B81" s="8" t="s">
        <v>357</v>
      </c>
      <c r="C81" s="8"/>
      <c r="D81" s="8">
        <v>2410</v>
      </c>
      <c r="E81" s="8">
        <f>IF(COUNTIF(D$2:D81,D81)&gt;1,COUNTIF(D$2:D81,D81),0)</f>
        <v>0</v>
      </c>
      <c r="F81" s="9">
        <f t="shared" si="1"/>
        <v>2410</v>
      </c>
      <c r="G81" s="10">
        <v>30149</v>
      </c>
      <c r="H81" s="10"/>
      <c r="I81" s="10"/>
      <c r="J81" s="8" t="s">
        <v>353</v>
      </c>
      <c r="K81" s="8">
        <v>75013</v>
      </c>
      <c r="L81" s="8" t="s">
        <v>521</v>
      </c>
      <c r="M81" s="8"/>
      <c r="N81" s="8" t="s">
        <v>358</v>
      </c>
      <c r="O81" s="8"/>
      <c r="P81" s="8"/>
      <c r="Q81" s="8"/>
      <c r="R81" s="8"/>
      <c r="S81" s="8"/>
      <c r="T81" s="8"/>
    </row>
    <row r="82" spans="1:20">
      <c r="A82" s="8" t="s">
        <v>352</v>
      </c>
      <c r="B82" s="8" t="s">
        <v>359</v>
      </c>
      <c r="C82" s="8"/>
      <c r="D82" s="8">
        <v>2420</v>
      </c>
      <c r="E82" s="8">
        <f>IF(COUNTIF(D$2:D82,D82)&gt;1,COUNTIF(D$2:D82,D82),0)</f>
        <v>0</v>
      </c>
      <c r="F82" s="9">
        <f t="shared" si="1"/>
        <v>2420</v>
      </c>
      <c r="G82" s="10">
        <v>30149</v>
      </c>
      <c r="H82" s="10"/>
      <c r="I82" s="10"/>
      <c r="J82" s="8" t="s">
        <v>353</v>
      </c>
      <c r="K82" s="8">
        <v>75013</v>
      </c>
      <c r="L82" s="8" t="s">
        <v>521</v>
      </c>
      <c r="M82" s="8"/>
      <c r="N82" s="8" t="s">
        <v>360</v>
      </c>
      <c r="O82" s="8"/>
      <c r="P82" s="8"/>
      <c r="Q82" s="8"/>
      <c r="R82" s="8"/>
      <c r="S82" s="8"/>
      <c r="T82" s="8"/>
    </row>
    <row r="83" spans="1:20">
      <c r="A83" s="8" t="s">
        <v>495</v>
      </c>
      <c r="B83" s="8" t="s">
        <v>361</v>
      </c>
      <c r="C83" s="8"/>
      <c r="D83" s="8">
        <v>2500</v>
      </c>
      <c r="E83" s="8">
        <f>IF(COUNTIF(D$2:D83,D83)&gt;1,COUNTIF(D$2:D83,D83),0)</f>
        <v>0</v>
      </c>
      <c r="F83" s="9">
        <f t="shared" si="1"/>
        <v>2500</v>
      </c>
      <c r="G83" s="10">
        <v>18341</v>
      </c>
      <c r="H83" s="10"/>
      <c r="I83" s="10"/>
      <c r="J83" s="8" t="s">
        <v>362</v>
      </c>
      <c r="K83" s="8">
        <v>75012</v>
      </c>
      <c r="L83" s="8" t="s">
        <v>521</v>
      </c>
      <c r="M83" s="8"/>
      <c r="N83" s="8" t="s">
        <v>363</v>
      </c>
      <c r="O83" s="8"/>
      <c r="P83" s="8"/>
      <c r="Q83" s="8"/>
      <c r="R83" s="8"/>
      <c r="S83" s="8"/>
      <c r="T83" s="8"/>
    </row>
    <row r="84" spans="1:20">
      <c r="A84" s="8" t="s">
        <v>495</v>
      </c>
      <c r="B84" s="8" t="s">
        <v>65</v>
      </c>
      <c r="C84" s="8" t="s">
        <v>64</v>
      </c>
      <c r="D84" s="8">
        <v>2500</v>
      </c>
      <c r="E84" s="8">
        <f>IF(COUNTIF(D$2:D84,D84)&gt;1,COUNTIF(D$2:D84,D84),0)</f>
        <v>2</v>
      </c>
      <c r="F84" s="9" t="str">
        <f t="shared" si="1"/>
        <v>2500B</v>
      </c>
      <c r="G84" s="10">
        <v>18480</v>
      </c>
      <c r="H84" s="10"/>
      <c r="I84" s="10"/>
      <c r="J84" s="8"/>
      <c r="K84" s="8"/>
      <c r="L84" s="8"/>
      <c r="M84" s="8"/>
      <c r="N84" s="8" t="s">
        <v>364</v>
      </c>
      <c r="O84" s="8"/>
      <c r="P84" s="8"/>
      <c r="Q84" s="8"/>
      <c r="R84" s="8"/>
      <c r="S84" s="8"/>
      <c r="T84" s="8"/>
    </row>
    <row r="85" spans="1:20">
      <c r="A85" s="8" t="s">
        <v>495</v>
      </c>
      <c r="B85" s="8" t="s">
        <v>365</v>
      </c>
      <c r="C85" s="8"/>
      <c r="D85" s="8">
        <v>2510</v>
      </c>
      <c r="E85" s="8">
        <f>IF(COUNTIF(D$2:D85,D85)&gt;1,COUNTIF(D$2:D85,D85),0)</f>
        <v>0</v>
      </c>
      <c r="F85" s="9">
        <f t="shared" si="1"/>
        <v>2510</v>
      </c>
      <c r="G85" s="10">
        <v>31791</v>
      </c>
      <c r="H85" s="10"/>
      <c r="I85" s="10"/>
      <c r="J85" s="8"/>
      <c r="K85" s="8"/>
      <c r="L85" s="8"/>
      <c r="M85" s="8"/>
      <c r="N85" s="8" t="s">
        <v>366</v>
      </c>
      <c r="O85" s="8"/>
      <c r="P85" s="8"/>
      <c r="Q85" s="8"/>
      <c r="R85" s="8"/>
      <c r="S85" s="8"/>
      <c r="T85" s="8"/>
    </row>
    <row r="86" spans="1:20">
      <c r="A86" s="8" t="s">
        <v>495</v>
      </c>
      <c r="B86" s="8" t="s">
        <v>367</v>
      </c>
      <c r="C86" s="8"/>
      <c r="D86" s="8">
        <v>2520</v>
      </c>
      <c r="E86" s="8">
        <f>IF(COUNTIF(D$2:D86,D86)&gt;1,COUNTIF(D$2:D86,D86),0)</f>
        <v>0</v>
      </c>
      <c r="F86" s="9">
        <f t="shared" si="1"/>
        <v>2520</v>
      </c>
      <c r="G86" s="10">
        <v>33046</v>
      </c>
      <c r="H86" s="10"/>
      <c r="I86" s="10"/>
      <c r="J86" s="8"/>
      <c r="K86" s="8"/>
      <c r="L86" s="8"/>
      <c r="M86" s="8"/>
      <c r="N86" s="8" t="s">
        <v>368</v>
      </c>
      <c r="O86" s="8"/>
      <c r="P86" s="8"/>
      <c r="Q86" s="8"/>
      <c r="R86" s="8"/>
      <c r="S86" s="8"/>
      <c r="T86" s="8"/>
    </row>
    <row r="87" spans="1:20">
      <c r="A87" s="8" t="s">
        <v>66</v>
      </c>
      <c r="B87" s="8" t="s">
        <v>67</v>
      </c>
      <c r="C87" s="8"/>
      <c r="D87" s="8">
        <v>2600</v>
      </c>
      <c r="E87" s="8">
        <f>IF(COUNTIF(D$2:D87,D87)&gt;1,COUNTIF(D$2:D87,D87),0)</f>
        <v>0</v>
      </c>
      <c r="F87" s="9">
        <f t="shared" si="1"/>
        <v>2600</v>
      </c>
      <c r="G87" s="10">
        <v>19625</v>
      </c>
      <c r="H87" s="10"/>
      <c r="I87" s="10"/>
      <c r="J87" s="8" t="s">
        <v>370</v>
      </c>
      <c r="K87" s="8">
        <v>75010</v>
      </c>
      <c r="L87" s="8" t="s">
        <v>521</v>
      </c>
      <c r="M87" s="8"/>
      <c r="N87" s="8" t="s">
        <v>371</v>
      </c>
      <c r="O87" s="8"/>
      <c r="P87" s="8"/>
      <c r="Q87" s="8"/>
      <c r="R87" s="8"/>
      <c r="S87" s="8"/>
      <c r="T87" s="8"/>
    </row>
    <row r="88" spans="1:20">
      <c r="A88" s="8" t="s">
        <v>372</v>
      </c>
      <c r="B88" s="8" t="s">
        <v>580</v>
      </c>
      <c r="C88" s="8"/>
      <c r="D88" s="8">
        <v>2600</v>
      </c>
      <c r="E88" s="8">
        <f>IF(COUNTIF(D$2:D88,D88)&gt;1,COUNTIF(D$2:D88,D88),0)</f>
        <v>2</v>
      </c>
      <c r="F88" s="9" t="str">
        <f t="shared" si="1"/>
        <v>2600B</v>
      </c>
      <c r="G88" s="10">
        <v>18855</v>
      </c>
      <c r="H88" s="10"/>
      <c r="I88" s="10"/>
      <c r="J88" s="8"/>
      <c r="K88" s="8"/>
      <c r="L88" s="8"/>
      <c r="M88" s="8"/>
      <c r="N88" s="8" t="s">
        <v>373</v>
      </c>
      <c r="O88" s="8"/>
      <c r="P88" s="8"/>
      <c r="Q88" s="8"/>
      <c r="R88" s="8"/>
      <c r="S88" s="8"/>
      <c r="T88" s="8"/>
    </row>
    <row r="89" spans="1:20">
      <c r="A89" s="8" t="s">
        <v>369</v>
      </c>
      <c r="B89" s="8" t="s">
        <v>374</v>
      </c>
      <c r="C89" s="8"/>
      <c r="D89" s="8">
        <v>2610</v>
      </c>
      <c r="E89" s="8">
        <f>IF(COUNTIF(D$2:D89,D89)&gt;1,COUNTIF(D$2:D89,D89),0)</f>
        <v>0</v>
      </c>
      <c r="F89" s="9">
        <f t="shared" si="1"/>
        <v>2610</v>
      </c>
      <c r="G89" s="10">
        <v>32038</v>
      </c>
      <c r="H89" s="10"/>
      <c r="I89" s="10"/>
      <c r="J89" s="8"/>
      <c r="K89" s="8"/>
      <c r="L89" s="8"/>
      <c r="M89" s="8"/>
      <c r="N89" s="8" t="s">
        <v>375</v>
      </c>
      <c r="O89" s="8"/>
      <c r="P89" s="8"/>
      <c r="Q89" s="8"/>
      <c r="R89" s="8"/>
      <c r="S89" s="8"/>
      <c r="T89" s="8"/>
    </row>
    <row r="90" spans="1:20">
      <c r="A90" s="8" t="s">
        <v>376</v>
      </c>
      <c r="B90" s="8" t="s">
        <v>68</v>
      </c>
      <c r="C90" s="8" t="s">
        <v>161</v>
      </c>
      <c r="D90" s="8">
        <v>3000</v>
      </c>
      <c r="E90" s="8">
        <f>IF(COUNTIF(D$2:D90,D90)&gt;1,COUNTIF(D$2:D90,D90),0)</f>
        <v>0</v>
      </c>
      <c r="F90" s="9">
        <f t="shared" si="1"/>
        <v>3000</v>
      </c>
      <c r="G90" s="10">
        <v>41603</v>
      </c>
      <c r="H90" s="10">
        <v>36836</v>
      </c>
      <c r="I90" s="10"/>
      <c r="J90" s="8" t="s">
        <v>377</v>
      </c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>
      <c r="A91" s="8" t="s">
        <v>376</v>
      </c>
      <c r="B91" s="8" t="s">
        <v>473</v>
      </c>
      <c r="C91" s="8"/>
      <c r="D91" s="8">
        <v>3000</v>
      </c>
      <c r="E91" s="8">
        <f>IF(COUNTIF(D$2:D91,D91)&gt;1,COUNTIF(D$2:D91,D91),0)</f>
        <v>2</v>
      </c>
      <c r="F91" s="9" t="str">
        <f t="shared" si="1"/>
        <v>3000B</v>
      </c>
      <c r="G91" s="10">
        <v>39093</v>
      </c>
      <c r="H91" s="10">
        <v>40275</v>
      </c>
      <c r="I91" s="10"/>
      <c r="J91" s="8" t="s">
        <v>378</v>
      </c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0">
      <c r="A92" s="8" t="s">
        <v>379</v>
      </c>
      <c r="B92" s="8" t="s">
        <v>70</v>
      </c>
      <c r="C92" s="8" t="s">
        <v>69</v>
      </c>
      <c r="D92" s="8">
        <v>3100</v>
      </c>
      <c r="E92" s="8">
        <f>IF(COUNTIF(D$2:D92,D92)&gt;1,COUNTIF(D$2:D92,D92),0)</f>
        <v>0</v>
      </c>
      <c r="F92" s="9">
        <f t="shared" si="1"/>
        <v>3100</v>
      </c>
      <c r="G92" s="10">
        <v>16097</v>
      </c>
      <c r="H92" s="10"/>
      <c r="I92" s="10"/>
      <c r="J92" s="8" t="s">
        <v>380</v>
      </c>
      <c r="K92" s="8">
        <v>52076</v>
      </c>
      <c r="L92" s="8" t="s">
        <v>381</v>
      </c>
      <c r="M92" s="8" t="s">
        <v>31</v>
      </c>
      <c r="N92" s="8" t="s">
        <v>382</v>
      </c>
      <c r="O92" s="8"/>
      <c r="P92" s="8"/>
      <c r="Q92" s="8"/>
      <c r="R92" s="8"/>
      <c r="S92" s="8"/>
      <c r="T92" s="8"/>
    </row>
    <row r="93" spans="1:20">
      <c r="A93" s="8" t="s">
        <v>379</v>
      </c>
      <c r="B93" s="8" t="s">
        <v>383</v>
      </c>
      <c r="C93" s="8"/>
      <c r="D93" s="8">
        <v>3100</v>
      </c>
      <c r="E93" s="8">
        <f>IF(COUNTIF(D$2:D93,D93)&gt;1,COUNTIF(D$2:D93,D93),0)</f>
        <v>2</v>
      </c>
      <c r="F93" s="9" t="str">
        <f t="shared" si="1"/>
        <v>3100B</v>
      </c>
      <c r="G93" s="10">
        <v>15716</v>
      </c>
      <c r="H93" s="10">
        <v>36204</v>
      </c>
      <c r="I93" s="10"/>
      <c r="J93" s="8" t="s">
        <v>384</v>
      </c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1:20">
      <c r="A94" s="8" t="s">
        <v>379</v>
      </c>
      <c r="B94" s="8" t="s">
        <v>385</v>
      </c>
      <c r="C94" s="8"/>
      <c r="D94" s="8">
        <v>3110</v>
      </c>
      <c r="E94" s="8">
        <f>IF(COUNTIF(D$2:D94,D94)&gt;1,COUNTIF(D$2:D94,D94),0)</f>
        <v>0</v>
      </c>
      <c r="F94" s="9">
        <f t="shared" si="1"/>
        <v>3110</v>
      </c>
      <c r="G94" s="10">
        <v>27239</v>
      </c>
      <c r="H94" s="10"/>
      <c r="I94" s="10"/>
      <c r="J94" s="8" t="s">
        <v>386</v>
      </c>
      <c r="K94" s="8">
        <v>13503</v>
      </c>
      <c r="L94" s="8" t="s">
        <v>387</v>
      </c>
      <c r="M94" s="8" t="s">
        <v>31</v>
      </c>
      <c r="N94" s="8" t="s">
        <v>388</v>
      </c>
      <c r="O94" s="8"/>
      <c r="P94" s="8"/>
      <c r="Q94" s="8"/>
      <c r="R94" s="8"/>
      <c r="S94" s="8"/>
      <c r="T94" s="8"/>
    </row>
    <row r="95" spans="1:20">
      <c r="A95" s="8" t="s">
        <v>379</v>
      </c>
      <c r="B95" s="8" t="s">
        <v>389</v>
      </c>
      <c r="C95" s="8" t="s">
        <v>72</v>
      </c>
      <c r="D95" s="8">
        <v>3110</v>
      </c>
      <c r="E95" s="8">
        <f>IF(COUNTIF(D$2:D95,D95)&gt;1,COUNTIF(D$2:D95,D95),0)</f>
        <v>2</v>
      </c>
      <c r="F95" s="9" t="str">
        <f t="shared" si="1"/>
        <v>3110B</v>
      </c>
      <c r="G95" s="10"/>
      <c r="H95" s="10"/>
      <c r="I95" s="10"/>
      <c r="J95" s="8" t="s">
        <v>386</v>
      </c>
      <c r="K95" s="8">
        <v>13503</v>
      </c>
      <c r="L95" s="8" t="s">
        <v>387</v>
      </c>
      <c r="M95" s="8"/>
      <c r="N95" s="8"/>
      <c r="O95" s="8"/>
      <c r="P95" s="8"/>
      <c r="Q95" s="8"/>
      <c r="R95" s="8"/>
      <c r="S95" s="8"/>
      <c r="T95" s="8"/>
    </row>
    <row r="96" spans="1:20">
      <c r="A96" s="8" t="s">
        <v>379</v>
      </c>
      <c r="B96" s="8" t="s">
        <v>390</v>
      </c>
      <c r="C96" s="8"/>
      <c r="D96" s="8">
        <v>3111</v>
      </c>
      <c r="E96" s="8">
        <f>IF(COUNTIF(D$2:D96,D96)&gt;1,COUNTIF(D$2:D96,D96),0)</f>
        <v>0</v>
      </c>
      <c r="F96" s="9">
        <f t="shared" si="1"/>
        <v>3111</v>
      </c>
      <c r="G96" s="10">
        <v>39658</v>
      </c>
      <c r="H96" s="10"/>
      <c r="I96" s="10"/>
      <c r="J96" s="8" t="s">
        <v>386</v>
      </c>
      <c r="K96" s="8">
        <v>13503</v>
      </c>
      <c r="L96" s="8" t="s">
        <v>387</v>
      </c>
      <c r="M96" s="8"/>
      <c r="N96" s="8"/>
      <c r="O96" s="8"/>
      <c r="P96" s="8"/>
      <c r="Q96" s="8"/>
      <c r="R96" s="8"/>
      <c r="S96" s="8"/>
      <c r="T96" s="8"/>
    </row>
    <row r="97" spans="1:20">
      <c r="A97" s="8" t="s">
        <v>379</v>
      </c>
      <c r="B97" s="8" t="s">
        <v>496</v>
      </c>
      <c r="C97" s="8"/>
      <c r="D97" s="8">
        <v>3112</v>
      </c>
      <c r="E97" s="8">
        <f>IF(COUNTIF(D$2:D97,D97)&gt;1,COUNTIF(D$2:D97,D97),0)</f>
        <v>0</v>
      </c>
      <c r="F97" s="9">
        <f t="shared" si="1"/>
        <v>3112</v>
      </c>
      <c r="G97" s="10">
        <v>40137</v>
      </c>
      <c r="H97" s="10"/>
      <c r="I97" s="10"/>
      <c r="J97" s="8" t="s">
        <v>386</v>
      </c>
      <c r="K97" s="8">
        <v>13503</v>
      </c>
      <c r="L97" s="8" t="s">
        <v>387</v>
      </c>
      <c r="M97" s="8"/>
      <c r="N97" s="8"/>
      <c r="O97" s="8"/>
      <c r="P97" s="8"/>
      <c r="Q97" s="8"/>
      <c r="R97" s="8"/>
      <c r="S97" s="8"/>
      <c r="T97" s="8"/>
    </row>
    <row r="98" spans="1:20">
      <c r="A98" s="8" t="s">
        <v>379</v>
      </c>
      <c r="B98" s="8" t="s">
        <v>391</v>
      </c>
      <c r="C98" s="8"/>
      <c r="D98" s="8">
        <v>3120</v>
      </c>
      <c r="E98" s="8">
        <f>IF(COUNTIF(D$2:D98,D98)&gt;1,COUNTIF(D$2:D98,D98),0)</f>
        <v>0</v>
      </c>
      <c r="F98" s="9">
        <f t="shared" si="1"/>
        <v>3120</v>
      </c>
      <c r="G98" s="10">
        <v>27825</v>
      </c>
      <c r="H98" s="10"/>
      <c r="I98" s="10"/>
      <c r="J98" s="8" t="s">
        <v>392</v>
      </c>
      <c r="K98" s="8">
        <v>41464</v>
      </c>
      <c r="L98" s="8" t="s">
        <v>393</v>
      </c>
      <c r="M98" s="8" t="s">
        <v>31</v>
      </c>
      <c r="N98" s="8" t="s">
        <v>394</v>
      </c>
      <c r="O98" s="8"/>
      <c r="P98" s="8"/>
      <c r="Q98" s="8"/>
      <c r="R98" s="8"/>
      <c r="S98" s="8"/>
      <c r="T98" s="8"/>
    </row>
    <row r="99" spans="1:20">
      <c r="A99" s="8" t="s">
        <v>379</v>
      </c>
      <c r="B99" s="8" t="s">
        <v>395</v>
      </c>
      <c r="C99" s="8" t="s">
        <v>71</v>
      </c>
      <c r="D99" s="8">
        <v>31120</v>
      </c>
      <c r="E99" s="8">
        <f>IF(COUNTIF(D$2:D99,D99)&gt;1,COUNTIF(D$2:D99,D99),0)</f>
        <v>0</v>
      </c>
      <c r="F99" s="9">
        <f t="shared" si="1"/>
        <v>31120</v>
      </c>
      <c r="G99" s="10" t="s">
        <v>565</v>
      </c>
      <c r="H99" s="10"/>
      <c r="I99" s="10"/>
      <c r="J99" s="8" t="s">
        <v>392</v>
      </c>
      <c r="K99" s="8">
        <v>41464</v>
      </c>
      <c r="L99" s="8" t="s">
        <v>393</v>
      </c>
      <c r="M99" s="8" t="s">
        <v>31</v>
      </c>
      <c r="N99" s="8"/>
      <c r="O99" s="8"/>
      <c r="P99" s="8"/>
      <c r="Q99" s="8"/>
      <c r="R99" s="8"/>
      <c r="S99" s="8"/>
      <c r="T99" s="8"/>
    </row>
    <row r="100" spans="1:20">
      <c r="A100" s="8" t="s">
        <v>379</v>
      </c>
      <c r="B100" s="8" t="s">
        <v>396</v>
      </c>
      <c r="C100" s="8"/>
      <c r="D100" s="8">
        <v>31121</v>
      </c>
      <c r="E100" s="8">
        <f>IF(COUNTIF(D$2:D100,D100)&gt;1,COUNTIF(D$2:D100,D100),0)</f>
        <v>0</v>
      </c>
      <c r="F100" s="9">
        <f t="shared" si="1"/>
        <v>31121</v>
      </c>
      <c r="G100" s="10">
        <v>39771</v>
      </c>
      <c r="H100" s="10"/>
      <c r="I100" s="10"/>
      <c r="J100" s="8" t="s">
        <v>392</v>
      </c>
      <c r="K100" s="8">
        <v>41464</v>
      </c>
      <c r="L100" s="8" t="s">
        <v>393</v>
      </c>
      <c r="M100" s="8" t="s">
        <v>31</v>
      </c>
      <c r="N100" s="8" t="s">
        <v>397</v>
      </c>
      <c r="O100" s="8"/>
      <c r="P100" s="8"/>
      <c r="Q100" s="8"/>
      <c r="R100" s="8"/>
      <c r="S100" s="8"/>
      <c r="T100" s="8"/>
    </row>
    <row r="101" spans="1:20">
      <c r="A101" s="8" t="s">
        <v>379</v>
      </c>
      <c r="B101" s="8" t="s">
        <v>398</v>
      </c>
      <c r="C101" s="8"/>
      <c r="D101" s="8">
        <v>31122</v>
      </c>
      <c r="E101" s="8">
        <f>IF(COUNTIF(D$2:D101,D101)&gt;1,COUNTIF(D$2:D101,D101),0)</f>
        <v>0</v>
      </c>
      <c r="F101" s="9">
        <f t="shared" si="1"/>
        <v>31122</v>
      </c>
      <c r="G101" s="10">
        <v>40397</v>
      </c>
      <c r="H101" s="10"/>
      <c r="I101" s="10"/>
      <c r="J101" s="8" t="s">
        <v>392</v>
      </c>
      <c r="K101" s="8">
        <v>41464</v>
      </c>
      <c r="L101" s="8" t="s">
        <v>393</v>
      </c>
      <c r="M101" s="8" t="s">
        <v>31</v>
      </c>
      <c r="N101" s="8"/>
      <c r="O101" s="8"/>
      <c r="P101" s="8"/>
      <c r="Q101" s="8"/>
      <c r="R101" s="8"/>
      <c r="S101" s="8"/>
      <c r="T101" s="8"/>
    </row>
    <row r="102" spans="1:20">
      <c r="A102" s="8" t="s">
        <v>379</v>
      </c>
      <c r="B102" s="15" t="s">
        <v>399</v>
      </c>
      <c r="C102" s="8"/>
      <c r="D102" s="8">
        <v>3130</v>
      </c>
      <c r="E102" s="8">
        <f>IF(COUNTIF(D$2:D102,D102)&gt;1,COUNTIF(D$2:D102,D102),0)</f>
        <v>0</v>
      </c>
      <c r="F102" s="9">
        <f t="shared" si="1"/>
        <v>3130</v>
      </c>
      <c r="G102" s="10">
        <v>28333</v>
      </c>
      <c r="H102" s="10"/>
      <c r="I102" s="10"/>
      <c r="J102" s="8" t="s">
        <v>400</v>
      </c>
      <c r="K102" s="8">
        <v>8048</v>
      </c>
      <c r="L102" s="8" t="s">
        <v>401</v>
      </c>
      <c r="M102" s="8" t="s">
        <v>32</v>
      </c>
      <c r="N102" s="8" t="s">
        <v>402</v>
      </c>
      <c r="O102" s="8"/>
      <c r="P102" s="8"/>
      <c r="Q102" s="8"/>
      <c r="R102" s="8"/>
      <c r="S102" s="8"/>
      <c r="T102" s="8"/>
    </row>
    <row r="103" spans="1:20">
      <c r="A103" s="8" t="s">
        <v>403</v>
      </c>
      <c r="B103" s="15" t="s">
        <v>404</v>
      </c>
      <c r="C103" s="8"/>
      <c r="D103" s="8">
        <v>3130</v>
      </c>
      <c r="E103" s="8">
        <f>IF(COUNTIF(D$2:D103,D103)&gt;1,COUNTIF(D$2:D103,D103),0)</f>
        <v>2</v>
      </c>
      <c r="F103" s="9" t="str">
        <f t="shared" si="1"/>
        <v>3130B</v>
      </c>
      <c r="G103" s="10" t="s">
        <v>565</v>
      </c>
      <c r="H103" s="10"/>
      <c r="I103" s="10"/>
      <c r="J103" s="8" t="s">
        <v>405</v>
      </c>
      <c r="K103" s="8"/>
      <c r="L103" s="8"/>
      <c r="M103" s="8"/>
      <c r="N103" s="8" t="s">
        <v>406</v>
      </c>
      <c r="O103" s="8"/>
      <c r="P103" s="8"/>
      <c r="Q103" s="8"/>
      <c r="R103" s="8"/>
      <c r="S103" s="8"/>
      <c r="T103" s="8"/>
    </row>
    <row r="104" spans="1:20">
      <c r="A104" s="8" t="s">
        <v>403</v>
      </c>
      <c r="B104" s="15" t="s">
        <v>407</v>
      </c>
      <c r="C104" s="8"/>
      <c r="D104" s="8">
        <v>31301</v>
      </c>
      <c r="E104" s="8">
        <f>IF(COUNTIF(D$2:D104,D104)&gt;1,COUNTIF(D$2:D104,D104),0)</f>
        <v>0</v>
      </c>
      <c r="F104" s="9">
        <f t="shared" si="1"/>
        <v>31301</v>
      </c>
      <c r="G104" s="10">
        <v>40485</v>
      </c>
      <c r="H104" s="10"/>
      <c r="I104" s="10"/>
      <c r="J104" s="8" t="s">
        <v>400</v>
      </c>
      <c r="K104" s="8">
        <v>8048</v>
      </c>
      <c r="L104" s="8" t="s">
        <v>401</v>
      </c>
      <c r="M104" s="8" t="s">
        <v>32</v>
      </c>
      <c r="N104" s="8"/>
      <c r="O104" s="8"/>
      <c r="P104" s="8"/>
      <c r="Q104" s="8"/>
      <c r="R104" s="8"/>
      <c r="S104" s="8"/>
      <c r="T104" s="8"/>
    </row>
    <row r="105" spans="1:20">
      <c r="A105" s="8" t="s">
        <v>379</v>
      </c>
      <c r="B105" s="15" t="s">
        <v>357</v>
      </c>
      <c r="C105" s="8"/>
      <c r="D105" s="8">
        <v>3140</v>
      </c>
      <c r="E105" s="8">
        <f>IF(COUNTIF(D$2:D105,D105)&gt;1,COUNTIF(D$2:D105,D105),0)</f>
        <v>0</v>
      </c>
      <c r="F105" s="9">
        <f t="shared" si="1"/>
        <v>3140</v>
      </c>
      <c r="G105" s="10">
        <v>30179</v>
      </c>
      <c r="H105" s="10"/>
      <c r="I105" s="10"/>
      <c r="J105" s="8" t="s">
        <v>408</v>
      </c>
      <c r="K105" s="8">
        <v>10999</v>
      </c>
      <c r="L105" s="8" t="s">
        <v>387</v>
      </c>
      <c r="M105" s="8" t="s">
        <v>31</v>
      </c>
      <c r="N105" s="8" t="s">
        <v>409</v>
      </c>
      <c r="O105" s="8"/>
      <c r="P105" s="8"/>
      <c r="Q105" s="8"/>
      <c r="R105" s="8"/>
      <c r="S105" s="8"/>
      <c r="T105" s="8"/>
    </row>
    <row r="106" spans="1:20">
      <c r="A106" s="8" t="s">
        <v>376</v>
      </c>
      <c r="B106" s="8" t="s">
        <v>410</v>
      </c>
      <c r="C106" s="8"/>
      <c r="D106" s="8">
        <v>3200</v>
      </c>
      <c r="E106" s="8">
        <f>IF(COUNTIF(D$2:D106,D106)&gt;1,COUNTIF(D$2:D106,D106),0)</f>
        <v>0</v>
      </c>
      <c r="F106" s="9">
        <f t="shared" si="1"/>
        <v>3200</v>
      </c>
      <c r="G106" s="10">
        <v>16620</v>
      </c>
      <c r="H106" s="10"/>
      <c r="I106" s="10"/>
      <c r="J106" s="8" t="s">
        <v>411</v>
      </c>
      <c r="K106" s="8" t="s">
        <v>412</v>
      </c>
      <c r="L106" s="8" t="s">
        <v>413</v>
      </c>
      <c r="M106" s="8"/>
      <c r="N106" s="8" t="s">
        <v>414</v>
      </c>
      <c r="O106" s="8"/>
      <c r="P106" s="8"/>
      <c r="Q106" s="8"/>
      <c r="R106" s="8"/>
      <c r="S106" s="8"/>
      <c r="T106" s="8"/>
    </row>
    <row r="107" spans="1:20">
      <c r="A107" s="8" t="s">
        <v>376</v>
      </c>
      <c r="B107" s="8" t="s">
        <v>74</v>
      </c>
      <c r="C107" s="8" t="s">
        <v>73</v>
      </c>
      <c r="D107" s="8">
        <v>3200</v>
      </c>
      <c r="E107" s="8">
        <f>IF(COUNTIF(D$2:D107,D107)&gt;1,COUNTIF(D$2:D107,D107),0)</f>
        <v>2</v>
      </c>
      <c r="F107" s="9" t="str">
        <f t="shared" si="1"/>
        <v>3200B</v>
      </c>
      <c r="G107" s="10">
        <v>16274</v>
      </c>
      <c r="H107" s="10"/>
      <c r="I107" s="10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1:20">
      <c r="A108" s="8" t="s">
        <v>415</v>
      </c>
      <c r="B108" s="8" t="s">
        <v>75</v>
      </c>
      <c r="C108" s="8" t="s">
        <v>69</v>
      </c>
      <c r="D108" s="8">
        <v>3210</v>
      </c>
      <c r="E108" s="8">
        <f>IF(COUNTIF(D$2:D108,D108)&gt;1,COUNTIF(D$2:D108,D108),0)</f>
        <v>0</v>
      </c>
      <c r="F108" s="9">
        <f t="shared" si="1"/>
        <v>3210</v>
      </c>
      <c r="G108" s="10">
        <v>25073</v>
      </c>
      <c r="H108" s="10"/>
      <c r="I108" s="10"/>
      <c r="J108" s="8" t="s">
        <v>416</v>
      </c>
      <c r="K108" s="8">
        <v>91120</v>
      </c>
      <c r="L108" s="8" t="s">
        <v>417</v>
      </c>
      <c r="M108" s="8"/>
      <c r="N108" s="8" t="s">
        <v>418</v>
      </c>
      <c r="O108" s="8"/>
      <c r="P108" s="8"/>
      <c r="Q108" s="8"/>
      <c r="R108" s="8"/>
      <c r="S108" s="8"/>
      <c r="T108" s="8"/>
    </row>
    <row r="109" spans="1:20">
      <c r="A109" s="8" t="s">
        <v>415</v>
      </c>
      <c r="B109" s="8" t="s">
        <v>419</v>
      </c>
      <c r="C109" s="8"/>
      <c r="D109" s="8">
        <v>3210</v>
      </c>
      <c r="E109" s="8">
        <f>IF(COUNTIF(D$2:D109,D109)&gt;1,COUNTIF(D$2:D109,D109),0)</f>
        <v>2</v>
      </c>
      <c r="F109" s="9" t="str">
        <f t="shared" si="1"/>
        <v>3210B</v>
      </c>
      <c r="G109" s="10">
        <v>23879</v>
      </c>
      <c r="H109" s="10"/>
      <c r="I109" s="10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1:20">
      <c r="A110" s="8" t="s">
        <v>415</v>
      </c>
      <c r="B110" s="8" t="s">
        <v>420</v>
      </c>
      <c r="C110" s="8"/>
      <c r="D110" s="8">
        <v>3211</v>
      </c>
      <c r="E110" s="8">
        <f>IF(COUNTIF(D$2:D110,D110)&gt;1,COUNTIF(D$2:D110,D110),0)</f>
        <v>0</v>
      </c>
      <c r="F110" s="9">
        <f t="shared" si="1"/>
        <v>3211</v>
      </c>
      <c r="G110" s="10">
        <v>34912</v>
      </c>
      <c r="H110" s="10"/>
      <c r="I110" s="10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1:20">
      <c r="A111" s="8" t="s">
        <v>415</v>
      </c>
      <c r="B111" s="8" t="s">
        <v>544</v>
      </c>
      <c r="C111" s="8"/>
      <c r="D111" s="8">
        <v>3212</v>
      </c>
      <c r="E111" s="8">
        <f>IF(COUNTIF(D$2:D111,D111)&gt;1,COUNTIF(D$2:D111,D111),0)</f>
        <v>0</v>
      </c>
      <c r="F111" s="9">
        <f t="shared" si="1"/>
        <v>3212</v>
      </c>
      <c r="G111" s="10">
        <v>35951</v>
      </c>
      <c r="H111" s="10"/>
      <c r="I111" s="10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1:20">
      <c r="A112" s="8" t="s">
        <v>415</v>
      </c>
      <c r="B112" s="8" t="s">
        <v>421</v>
      </c>
      <c r="C112" s="8"/>
      <c r="D112" s="8">
        <v>3213</v>
      </c>
      <c r="E112" s="8">
        <f>IF(COUNTIF(D$2:D112,D112)&gt;1,COUNTIF(D$2:D112,D112),0)</f>
        <v>0</v>
      </c>
      <c r="F112" s="9">
        <f t="shared" si="1"/>
        <v>3213</v>
      </c>
      <c r="G112" s="10">
        <v>37193</v>
      </c>
      <c r="H112" s="10"/>
      <c r="I112" s="10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1:20">
      <c r="A113" s="8" t="s">
        <v>376</v>
      </c>
      <c r="B113" s="8" t="s">
        <v>463</v>
      </c>
      <c r="C113" s="8"/>
      <c r="D113" s="8">
        <v>3220</v>
      </c>
      <c r="E113" s="8">
        <f>IF(COUNTIF(D$2:D113,D113)&gt;1,COUNTIF(D$2:D113,D113),0)</f>
        <v>0</v>
      </c>
      <c r="F113" s="9">
        <f t="shared" si="1"/>
        <v>3220</v>
      </c>
      <c r="G113" s="10">
        <v>25851</v>
      </c>
      <c r="H113" s="10"/>
      <c r="I113" s="10"/>
      <c r="J113" s="8"/>
      <c r="K113" s="8"/>
      <c r="L113" s="8"/>
      <c r="M113" s="8"/>
      <c r="N113" s="8" t="s">
        <v>422</v>
      </c>
      <c r="O113" s="8"/>
      <c r="P113" s="8"/>
      <c r="Q113" s="8"/>
      <c r="R113" s="8"/>
      <c r="S113" s="8"/>
      <c r="T113" s="8"/>
    </row>
    <row r="114" spans="1:20">
      <c r="A114" s="8" t="s">
        <v>376</v>
      </c>
      <c r="B114" s="8" t="s">
        <v>77</v>
      </c>
      <c r="C114" s="8" t="s">
        <v>76</v>
      </c>
      <c r="D114" s="8">
        <v>3220</v>
      </c>
      <c r="E114" s="8">
        <f>IF(COUNTIF(D$2:D114,D114)&gt;1,COUNTIF(D$2:D114,D114),0)</f>
        <v>2</v>
      </c>
      <c r="F114" s="9" t="str">
        <f t="shared" si="1"/>
        <v>3220B</v>
      </c>
      <c r="G114" s="10">
        <v>25368</v>
      </c>
      <c r="H114" s="10"/>
      <c r="I114" s="10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1:20">
      <c r="A115" s="8" t="s">
        <v>376</v>
      </c>
      <c r="B115" s="8" t="s">
        <v>258</v>
      </c>
      <c r="C115" s="8"/>
      <c r="D115" s="8">
        <v>3221</v>
      </c>
      <c r="E115" s="8">
        <f>IF(COUNTIF(D$2:D115,D115)&gt;1,COUNTIF(D$2:D115,D115),0)</f>
        <v>0</v>
      </c>
      <c r="F115" s="9">
        <f t="shared" si="1"/>
        <v>3221</v>
      </c>
      <c r="G115" s="10">
        <v>36338</v>
      </c>
      <c r="H115" s="10"/>
      <c r="I115" s="10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1:20">
      <c r="A116" s="8" t="s">
        <v>376</v>
      </c>
      <c r="B116" s="8" t="s">
        <v>259</v>
      </c>
      <c r="C116" s="8"/>
      <c r="D116" s="8">
        <v>3222</v>
      </c>
      <c r="E116" s="8">
        <f>IF(COUNTIF(D$2:D116,D116)&gt;1,COUNTIF(D$2:D116,D116),0)</f>
        <v>0</v>
      </c>
      <c r="F116" s="9">
        <f t="shared" si="1"/>
        <v>3222</v>
      </c>
      <c r="G116" s="10">
        <v>36986</v>
      </c>
      <c r="H116" s="10"/>
      <c r="I116" s="10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1:20">
      <c r="A117" s="8" t="s">
        <v>376</v>
      </c>
      <c r="B117" s="8" t="s">
        <v>260</v>
      </c>
      <c r="C117" s="8"/>
      <c r="D117" s="8">
        <v>3223</v>
      </c>
      <c r="E117" s="8">
        <f>IF(COUNTIF(D$2:D117,D117)&gt;1,COUNTIF(D$2:D117,D117),0)</f>
        <v>0</v>
      </c>
      <c r="F117" s="9">
        <f t="shared" si="1"/>
        <v>3223</v>
      </c>
      <c r="G117" s="10">
        <v>38405</v>
      </c>
      <c r="H117" s="10"/>
      <c r="I117" s="10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1:20">
      <c r="A118" s="8" t="s">
        <v>376</v>
      </c>
      <c r="B118" s="8" t="s">
        <v>473</v>
      </c>
      <c r="C118" s="8"/>
      <c r="D118" s="8">
        <v>3224</v>
      </c>
      <c r="E118" s="8">
        <f>IF(COUNTIF(D$2:D118,D118)&gt;1,COUNTIF(D$2:D118,D118),0)</f>
        <v>0</v>
      </c>
      <c r="F118" s="9">
        <f t="shared" si="1"/>
        <v>3224</v>
      </c>
      <c r="G118" s="10">
        <v>39238</v>
      </c>
      <c r="H118" s="10"/>
      <c r="I118" s="10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1:20">
      <c r="A119" s="8" t="s">
        <v>376</v>
      </c>
      <c r="B119" s="8" t="s">
        <v>261</v>
      </c>
      <c r="C119" s="8"/>
      <c r="D119" s="8">
        <v>3230</v>
      </c>
      <c r="E119" s="8">
        <f>IF(COUNTIF(D$2:D119,D119)&gt;1,COUNTIF(D$2:D119,D119),0)</f>
        <v>0</v>
      </c>
      <c r="F119" s="9">
        <f t="shared" si="1"/>
        <v>3230</v>
      </c>
      <c r="G119" s="10">
        <v>26843</v>
      </c>
      <c r="H119" s="10"/>
      <c r="I119" s="10"/>
      <c r="J119" s="8"/>
      <c r="K119" s="8"/>
      <c r="L119" s="8"/>
      <c r="M119" s="8"/>
      <c r="N119" s="8" t="s">
        <v>262</v>
      </c>
      <c r="O119" s="8"/>
      <c r="P119" s="8"/>
      <c r="Q119" s="8"/>
      <c r="R119" s="8"/>
      <c r="S119" s="8"/>
      <c r="T119" s="8"/>
    </row>
    <row r="120" spans="1:20">
      <c r="A120" s="8" t="s">
        <v>376</v>
      </c>
      <c r="B120" s="8" t="s">
        <v>578</v>
      </c>
      <c r="C120" s="8"/>
      <c r="D120" s="8">
        <v>3240</v>
      </c>
      <c r="E120" s="8">
        <f>IF(COUNTIF(D$2:D120,D120)&gt;1,COUNTIF(D$2:D120,D120),0)</f>
        <v>0</v>
      </c>
      <c r="F120" s="9">
        <f t="shared" si="1"/>
        <v>3240</v>
      </c>
      <c r="G120" s="10">
        <v>28070</v>
      </c>
      <c r="H120" s="10"/>
      <c r="I120" s="10"/>
      <c r="J120" s="8"/>
      <c r="K120" s="8"/>
      <c r="L120" s="8"/>
      <c r="M120" s="8"/>
      <c r="N120" s="8" t="s">
        <v>263</v>
      </c>
      <c r="O120" s="8"/>
      <c r="P120" s="8"/>
      <c r="Q120" s="8"/>
      <c r="R120" s="8"/>
      <c r="S120" s="8"/>
      <c r="T120" s="8"/>
    </row>
    <row r="121" spans="1:20">
      <c r="A121" s="8" t="s">
        <v>264</v>
      </c>
      <c r="B121" s="8" t="s">
        <v>78</v>
      </c>
      <c r="C121" s="8" t="s">
        <v>69</v>
      </c>
      <c r="D121" s="8">
        <v>3300</v>
      </c>
      <c r="E121" s="8">
        <f>IF(COUNTIF(D$2:D121,D121)&gt;1,COUNTIF(D$2:D121,D121),0)</f>
        <v>0</v>
      </c>
      <c r="F121" s="9">
        <f t="shared" si="1"/>
        <v>3300</v>
      </c>
      <c r="G121" s="10">
        <v>17473</v>
      </c>
      <c r="H121" s="10"/>
      <c r="I121" s="10"/>
      <c r="J121" s="8" t="s">
        <v>265</v>
      </c>
      <c r="K121" s="8">
        <v>20815</v>
      </c>
      <c r="L121" s="8" t="s">
        <v>266</v>
      </c>
      <c r="M121" s="8" t="s">
        <v>267</v>
      </c>
      <c r="N121" s="8" t="s">
        <v>268</v>
      </c>
      <c r="O121" s="8"/>
      <c r="P121" s="8"/>
      <c r="Q121" s="8"/>
      <c r="R121" s="8"/>
      <c r="S121" s="8"/>
      <c r="T121" s="8"/>
    </row>
    <row r="122" spans="1:20">
      <c r="A122" s="8" t="s">
        <v>264</v>
      </c>
      <c r="B122" s="8" t="s">
        <v>269</v>
      </c>
      <c r="C122" s="8"/>
      <c r="D122" s="8">
        <v>3300</v>
      </c>
      <c r="E122" s="8">
        <f>IF(COUNTIF(D$2:D122,D122)&gt;1,COUNTIF(D$2:D122,D122),0)</f>
        <v>2</v>
      </c>
      <c r="F122" s="9" t="str">
        <f t="shared" si="1"/>
        <v>3300B</v>
      </c>
      <c r="G122" s="10">
        <v>17905</v>
      </c>
      <c r="H122" s="10"/>
      <c r="I122" s="10"/>
      <c r="J122" s="8" t="s">
        <v>265</v>
      </c>
      <c r="K122" s="8">
        <v>20815</v>
      </c>
      <c r="L122" s="8" t="s">
        <v>266</v>
      </c>
      <c r="M122" s="8" t="s">
        <v>267</v>
      </c>
      <c r="N122" s="8" t="s">
        <v>270</v>
      </c>
      <c r="O122" s="8"/>
      <c r="P122" s="8"/>
      <c r="Q122" s="8"/>
      <c r="R122" s="8"/>
      <c r="S122" s="8"/>
      <c r="T122" s="8"/>
    </row>
    <row r="123" spans="1:20">
      <c r="A123" s="8" t="s">
        <v>271</v>
      </c>
      <c r="B123" s="8" t="s">
        <v>80</v>
      </c>
      <c r="C123" s="8" t="s">
        <v>79</v>
      </c>
      <c r="D123" s="8">
        <v>3310</v>
      </c>
      <c r="E123" s="8">
        <f>IF(COUNTIF(D$2:D123,D123)&gt;1,COUNTIF(D$2:D123,D123),0)</f>
        <v>0</v>
      </c>
      <c r="F123" s="9">
        <f t="shared" si="1"/>
        <v>3310</v>
      </c>
      <c r="G123" s="10">
        <v>28103</v>
      </c>
      <c r="H123" s="10"/>
      <c r="I123" s="10"/>
      <c r="J123" s="8" t="s">
        <v>272</v>
      </c>
      <c r="K123" s="8" t="s">
        <v>273</v>
      </c>
      <c r="L123" s="8" t="s">
        <v>274</v>
      </c>
      <c r="M123" s="8" t="s">
        <v>33</v>
      </c>
      <c r="N123" s="8" t="s">
        <v>275</v>
      </c>
      <c r="O123" s="8"/>
      <c r="P123" s="8"/>
      <c r="Q123" s="8"/>
      <c r="R123" s="8"/>
      <c r="S123" s="8"/>
      <c r="T123" s="8"/>
    </row>
    <row r="124" spans="1:20">
      <c r="A124" s="8" t="s">
        <v>271</v>
      </c>
      <c r="B124" s="8" t="s">
        <v>276</v>
      </c>
      <c r="C124" s="8"/>
      <c r="D124" s="8">
        <v>3310</v>
      </c>
      <c r="E124" s="8">
        <f>IF(COUNTIF(D$2:D124,D124)&gt;1,COUNTIF(D$2:D124,D124),0)</f>
        <v>2</v>
      </c>
      <c r="F124" s="9" t="str">
        <f t="shared" si="1"/>
        <v>3310B</v>
      </c>
      <c r="G124" s="10">
        <v>28812</v>
      </c>
      <c r="H124" s="10"/>
      <c r="I124" s="10"/>
      <c r="J124" s="8" t="s">
        <v>272</v>
      </c>
      <c r="K124" s="8" t="s">
        <v>273</v>
      </c>
      <c r="L124" s="8" t="s">
        <v>274</v>
      </c>
      <c r="M124" s="8" t="s">
        <v>33</v>
      </c>
      <c r="N124" s="8" t="s">
        <v>277</v>
      </c>
      <c r="O124" s="8"/>
      <c r="P124" s="8"/>
      <c r="Q124" s="8"/>
      <c r="R124" s="8"/>
      <c r="S124" s="8"/>
      <c r="T124" s="8"/>
    </row>
    <row r="125" spans="1:20">
      <c r="A125" s="8" t="s">
        <v>264</v>
      </c>
      <c r="B125" s="8" t="s">
        <v>278</v>
      </c>
      <c r="C125" s="8"/>
      <c r="D125" s="8">
        <v>3320</v>
      </c>
      <c r="E125" s="8">
        <f>IF(COUNTIF(D$2:D125,D125)&gt;1,COUNTIF(D$2:D125,D125),0)</f>
        <v>0</v>
      </c>
      <c r="F125" s="9">
        <f t="shared" si="1"/>
        <v>3320</v>
      </c>
      <c r="G125" s="10">
        <v>29505</v>
      </c>
      <c r="H125" s="10"/>
      <c r="I125" s="10"/>
      <c r="J125" s="8" t="s">
        <v>279</v>
      </c>
      <c r="K125" s="8" t="s">
        <v>280</v>
      </c>
      <c r="L125" s="8" t="s">
        <v>281</v>
      </c>
      <c r="M125" s="8" t="s">
        <v>267</v>
      </c>
      <c r="N125" s="8" t="s">
        <v>282</v>
      </c>
      <c r="O125" s="8"/>
      <c r="P125" s="8"/>
      <c r="Q125" s="8"/>
      <c r="R125" s="8"/>
      <c r="S125" s="8"/>
      <c r="T125" s="8"/>
    </row>
    <row r="126" spans="1:20">
      <c r="A126" s="8" t="s">
        <v>264</v>
      </c>
      <c r="B126" s="8" t="s">
        <v>283</v>
      </c>
      <c r="C126" s="8"/>
      <c r="D126" s="8">
        <v>3330</v>
      </c>
      <c r="E126" s="8">
        <f>IF(COUNTIF(D$2:D126,D126)&gt;1,COUNTIF(D$2:D126,D126),0)</f>
        <v>0</v>
      </c>
      <c r="F126" s="9">
        <f t="shared" si="1"/>
        <v>3330</v>
      </c>
      <c r="G126" s="10">
        <v>32588</v>
      </c>
      <c r="H126" s="10"/>
      <c r="I126" s="10"/>
      <c r="J126" s="8" t="s">
        <v>265</v>
      </c>
      <c r="K126" s="8">
        <v>20815</v>
      </c>
      <c r="L126" s="8" t="s">
        <v>266</v>
      </c>
      <c r="M126" s="8" t="s">
        <v>267</v>
      </c>
      <c r="N126" s="8" t="s">
        <v>284</v>
      </c>
      <c r="O126" s="8"/>
      <c r="P126" s="8"/>
      <c r="Q126" s="8"/>
      <c r="R126" s="8"/>
      <c r="S126" s="8"/>
      <c r="T126" s="8"/>
    </row>
    <row r="127" spans="1:20">
      <c r="A127" s="8" t="s">
        <v>285</v>
      </c>
      <c r="B127" s="8" t="s">
        <v>81</v>
      </c>
      <c r="C127" s="8" t="s">
        <v>69</v>
      </c>
      <c r="D127" s="8">
        <v>3400</v>
      </c>
      <c r="E127" s="8">
        <f>IF(COUNTIF(D$2:D127,D127)&gt;1,COUNTIF(D$2:D127,D127),0)</f>
        <v>0</v>
      </c>
      <c r="F127" s="9">
        <f t="shared" si="1"/>
        <v>3400</v>
      </c>
      <c r="G127" s="10">
        <v>18230</v>
      </c>
      <c r="H127" s="10"/>
      <c r="I127" s="10"/>
      <c r="J127" s="8" t="s">
        <v>286</v>
      </c>
      <c r="K127" s="8">
        <v>34750</v>
      </c>
      <c r="L127" s="8" t="s">
        <v>287</v>
      </c>
      <c r="M127" s="8"/>
      <c r="N127" s="8" t="s">
        <v>288</v>
      </c>
      <c r="O127" s="8"/>
      <c r="P127" s="8"/>
      <c r="Q127" s="8"/>
      <c r="R127" s="8"/>
      <c r="S127" s="8"/>
      <c r="T127" s="8"/>
    </row>
    <row r="128" spans="1:20">
      <c r="A128" s="8" t="s">
        <v>285</v>
      </c>
      <c r="B128" s="8" t="s">
        <v>289</v>
      </c>
      <c r="C128" s="8"/>
      <c r="D128" s="8">
        <v>3400</v>
      </c>
      <c r="E128" s="8">
        <f>IF(COUNTIF(D$2:D128,D128)&gt;1,COUNTIF(D$2:D128,D128),0)</f>
        <v>2</v>
      </c>
      <c r="F128" s="9" t="str">
        <f t="shared" si="1"/>
        <v>3400B</v>
      </c>
      <c r="G128" s="10">
        <v>18142</v>
      </c>
      <c r="H128" s="10"/>
      <c r="I128" s="10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1:20">
      <c r="A129" s="8" t="s">
        <v>285</v>
      </c>
      <c r="B129" s="8" t="s">
        <v>344</v>
      </c>
      <c r="C129" s="8"/>
      <c r="D129" s="8">
        <v>3410</v>
      </c>
      <c r="E129" s="8">
        <f>IF(COUNTIF(D$2:D129,D129)&gt;1,COUNTIF(D$2:D129,D129),0)</f>
        <v>0</v>
      </c>
      <c r="F129" s="9">
        <f t="shared" si="1"/>
        <v>3410</v>
      </c>
      <c r="G129" s="10">
        <v>28297</v>
      </c>
      <c r="H129" s="10"/>
      <c r="I129" s="10"/>
      <c r="J129" s="8" t="s">
        <v>290</v>
      </c>
      <c r="K129" s="8">
        <v>38500</v>
      </c>
      <c r="L129" s="8" t="s">
        <v>291</v>
      </c>
      <c r="M129" s="8"/>
      <c r="N129" s="8" t="s">
        <v>292</v>
      </c>
      <c r="O129" s="8"/>
      <c r="P129" s="8"/>
      <c r="Q129" s="8"/>
      <c r="R129" s="8"/>
      <c r="S129" s="8"/>
      <c r="T129" s="8"/>
    </row>
    <row r="130" spans="1:20">
      <c r="A130" s="15" t="s">
        <v>293</v>
      </c>
      <c r="B130" s="15" t="s">
        <v>294</v>
      </c>
      <c r="C130" s="8"/>
      <c r="D130" s="8">
        <v>3410</v>
      </c>
      <c r="E130" s="8">
        <f>IF(COUNTIF(D$2:D130,D130)&gt;1,COUNTIF(D$2:D130,D130),0)</f>
        <v>2</v>
      </c>
      <c r="F130" s="9" t="str">
        <f t="shared" si="1"/>
        <v>3410B</v>
      </c>
      <c r="G130" s="10">
        <v>28050</v>
      </c>
      <c r="H130" s="10"/>
      <c r="I130" s="10"/>
      <c r="J130" s="8" t="s">
        <v>290</v>
      </c>
      <c r="K130" s="8">
        <v>38500</v>
      </c>
      <c r="L130" s="8" t="s">
        <v>291</v>
      </c>
      <c r="M130" s="8"/>
      <c r="N130" s="8"/>
      <c r="O130" s="8"/>
      <c r="P130" s="8"/>
      <c r="Q130" s="8"/>
      <c r="R130" s="8"/>
      <c r="S130" s="8"/>
      <c r="T130" s="8"/>
    </row>
    <row r="131" spans="1:20">
      <c r="A131" s="8" t="s">
        <v>285</v>
      </c>
      <c r="B131" s="8" t="s">
        <v>295</v>
      </c>
      <c r="C131" s="8"/>
      <c r="D131" s="8">
        <v>3411</v>
      </c>
      <c r="E131" s="8">
        <f>IF(COUNTIF(D$2:D131,D131)&gt;1,COUNTIF(D$2:D131,D131),0)</f>
        <v>0</v>
      </c>
      <c r="F131" s="9">
        <f t="shared" ref="F131:F194" si="2">IF(E131=0,D131,IF(E131=2,D131&amp;"B",IF(E131=3,D131&amp;"C")))</f>
        <v>3411</v>
      </c>
      <c r="G131" s="10">
        <v>39589</v>
      </c>
      <c r="H131" s="10"/>
      <c r="I131" s="10"/>
      <c r="J131" s="8" t="s">
        <v>290</v>
      </c>
      <c r="K131" s="8">
        <v>38500</v>
      </c>
      <c r="L131" s="8" t="s">
        <v>291</v>
      </c>
      <c r="M131" s="8"/>
      <c r="N131" s="8"/>
      <c r="O131" s="8"/>
      <c r="P131" s="8"/>
      <c r="Q131" s="8"/>
      <c r="R131" s="8"/>
      <c r="S131" s="8"/>
      <c r="T131" s="8"/>
    </row>
    <row r="132" spans="1:20">
      <c r="A132" s="8" t="s">
        <v>285</v>
      </c>
      <c r="B132" s="8" t="s">
        <v>470</v>
      </c>
      <c r="C132" s="8"/>
      <c r="D132" s="8">
        <v>3420</v>
      </c>
      <c r="E132" s="8">
        <f>IF(COUNTIF(D$2:D132,D132)&gt;1,COUNTIF(D$2:D132,D132),0)</f>
        <v>0</v>
      </c>
      <c r="F132" s="9">
        <f t="shared" si="2"/>
        <v>3420</v>
      </c>
      <c r="G132" s="10">
        <v>28779</v>
      </c>
      <c r="H132" s="10"/>
      <c r="I132" s="10"/>
      <c r="J132" s="8" t="s">
        <v>296</v>
      </c>
      <c r="K132" s="8">
        <v>75015</v>
      </c>
      <c r="L132" s="8" t="s">
        <v>521</v>
      </c>
      <c r="M132" s="8"/>
      <c r="N132" s="8" t="s">
        <v>297</v>
      </c>
      <c r="O132" s="8"/>
      <c r="P132" s="8"/>
      <c r="Q132" s="8"/>
      <c r="R132" s="8"/>
      <c r="S132" s="8"/>
      <c r="T132" s="8"/>
    </row>
    <row r="133" spans="1:20">
      <c r="A133" s="8" t="s">
        <v>298</v>
      </c>
      <c r="B133" s="8" t="s">
        <v>83</v>
      </c>
      <c r="C133" s="8" t="s">
        <v>82</v>
      </c>
      <c r="D133" s="8">
        <v>3430</v>
      </c>
      <c r="E133" s="8">
        <f>IF(COUNTIF(D$2:D133,D133)&gt;1,COUNTIF(D$2:D133,D133),0)</f>
        <v>0</v>
      </c>
      <c r="F133" s="9">
        <f t="shared" si="2"/>
        <v>3430</v>
      </c>
      <c r="G133" s="10">
        <v>29686</v>
      </c>
      <c r="H133" s="10"/>
      <c r="I133" s="10"/>
      <c r="J133" s="8" t="s">
        <v>299</v>
      </c>
      <c r="K133" s="8">
        <v>34070</v>
      </c>
      <c r="L133" s="8" t="s">
        <v>300</v>
      </c>
      <c r="M133" s="8"/>
      <c r="N133" s="8" t="s">
        <v>301</v>
      </c>
      <c r="O133" s="8"/>
      <c r="P133" s="8"/>
      <c r="Q133" s="8"/>
      <c r="R133" s="8"/>
      <c r="S133" s="8"/>
      <c r="T133" s="8"/>
    </row>
    <row r="134" spans="1:20">
      <c r="A134" s="8" t="s">
        <v>298</v>
      </c>
      <c r="B134" s="8" t="s">
        <v>302</v>
      </c>
      <c r="C134" s="8"/>
      <c r="D134" s="8">
        <v>3430</v>
      </c>
      <c r="E134" s="8">
        <f>IF(COUNTIF(D$2:D134,D134)&gt;1,COUNTIF(D$2:D134,D134),0)</f>
        <v>2</v>
      </c>
      <c r="F134" s="9" t="str">
        <f t="shared" si="2"/>
        <v>3430B</v>
      </c>
      <c r="G134" s="10">
        <v>28001</v>
      </c>
      <c r="H134" s="10"/>
      <c r="I134" s="10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>
      <c r="A135" s="8" t="s">
        <v>298</v>
      </c>
      <c r="B135" s="8" t="s">
        <v>303</v>
      </c>
      <c r="C135" s="8"/>
      <c r="D135" s="8">
        <v>3431</v>
      </c>
      <c r="E135" s="8">
        <f>IF(COUNTIF(D$2:D135,D135)&gt;1,COUNTIF(D$2:D135,D135),0)</f>
        <v>0</v>
      </c>
      <c r="F135" s="9">
        <f t="shared" si="2"/>
        <v>3431</v>
      </c>
      <c r="G135" s="10">
        <v>38151</v>
      </c>
      <c r="H135" s="10"/>
      <c r="I135" s="10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1:20">
      <c r="A136" s="8" t="s">
        <v>298</v>
      </c>
      <c r="B136" s="8" t="s">
        <v>487</v>
      </c>
      <c r="C136" s="8"/>
      <c r="D136" s="8">
        <v>3432</v>
      </c>
      <c r="E136" s="8">
        <f>IF(COUNTIF(D$2:D136,D136)&gt;1,COUNTIF(D$2:D136,D136),0)</f>
        <v>0</v>
      </c>
      <c r="F136" s="9">
        <f t="shared" si="2"/>
        <v>3432</v>
      </c>
      <c r="G136" s="10">
        <v>38960</v>
      </c>
      <c r="H136" s="10"/>
      <c r="I136" s="10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1:20">
      <c r="A137" s="8" t="s">
        <v>376</v>
      </c>
      <c r="B137" s="8" t="s">
        <v>553</v>
      </c>
      <c r="C137" s="8"/>
      <c r="D137" s="8">
        <v>3500</v>
      </c>
      <c r="E137" s="8">
        <f>IF(COUNTIF(D$2:D137,D137)&gt;1,COUNTIF(D$2:D137,D137),0)</f>
        <v>0</v>
      </c>
      <c r="F137" s="9">
        <f t="shared" si="2"/>
        <v>3500</v>
      </c>
      <c r="G137" s="10">
        <v>20941</v>
      </c>
      <c r="H137" s="10"/>
      <c r="I137" s="10"/>
      <c r="J137" s="8" t="s">
        <v>304</v>
      </c>
      <c r="K137" s="8">
        <v>91370</v>
      </c>
      <c r="L137" s="8" t="s">
        <v>305</v>
      </c>
      <c r="M137" s="8"/>
      <c r="N137" s="8" t="s">
        <v>306</v>
      </c>
      <c r="O137" s="8"/>
      <c r="P137" s="8"/>
      <c r="Q137" s="8"/>
      <c r="R137" s="8"/>
      <c r="S137" s="8"/>
      <c r="T137" s="8"/>
    </row>
    <row r="138" spans="1:20">
      <c r="A138" s="8" t="s">
        <v>376</v>
      </c>
      <c r="B138" s="8" t="s">
        <v>63</v>
      </c>
      <c r="C138" s="8" t="s">
        <v>84</v>
      </c>
      <c r="D138" s="8">
        <v>3500</v>
      </c>
      <c r="E138" s="8">
        <f>IF(COUNTIF(D$2:D138,D138)&gt;1,COUNTIF(D$2:D138,D138),0)</f>
        <v>2</v>
      </c>
      <c r="F138" s="9" t="str">
        <f t="shared" si="2"/>
        <v>3500B</v>
      </c>
      <c r="G138" s="10">
        <v>20946</v>
      </c>
      <c r="H138" s="10"/>
      <c r="I138" s="10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1:20">
      <c r="A139" s="8" t="s">
        <v>376</v>
      </c>
      <c r="B139" s="8" t="s">
        <v>307</v>
      </c>
      <c r="C139" s="8"/>
      <c r="D139" s="8">
        <v>3510</v>
      </c>
      <c r="E139" s="8">
        <f>IF(COUNTIF(D$2:D139,D139)&gt;1,COUNTIF(D$2:D139,D139),0)</f>
        <v>0</v>
      </c>
      <c r="F139" s="9">
        <f t="shared" si="2"/>
        <v>3510</v>
      </c>
      <c r="G139" s="10">
        <v>34096</v>
      </c>
      <c r="H139" s="10"/>
      <c r="I139" s="10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1:20">
      <c r="A140" s="8" t="s">
        <v>376</v>
      </c>
      <c r="B140" s="8" t="s">
        <v>308</v>
      </c>
      <c r="C140" s="8"/>
      <c r="D140" s="8">
        <v>3520</v>
      </c>
      <c r="E140" s="8">
        <f>IF(COUNTIF(D$2:D140,D140)&gt;1,COUNTIF(D$2:D140,D140),0)</f>
        <v>0</v>
      </c>
      <c r="F140" s="9">
        <f t="shared" si="2"/>
        <v>3520</v>
      </c>
      <c r="G140" s="10">
        <v>35029</v>
      </c>
      <c r="H140" s="10"/>
      <c r="I140" s="10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1:20">
      <c r="A141" s="8" t="s">
        <v>376</v>
      </c>
      <c r="B141" s="8" t="s">
        <v>309</v>
      </c>
      <c r="C141" s="8"/>
      <c r="D141" s="8">
        <v>3530</v>
      </c>
      <c r="E141" s="8">
        <f>IF(COUNTIF(D$2:D141,D141)&gt;1,COUNTIF(D$2:D141,D141),0)</f>
        <v>0</v>
      </c>
      <c r="F141" s="9">
        <f t="shared" si="2"/>
        <v>3530</v>
      </c>
      <c r="G141" s="10">
        <v>36691</v>
      </c>
      <c r="H141" s="10"/>
      <c r="I141" s="10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1:20">
      <c r="A142" s="8" t="s">
        <v>376</v>
      </c>
      <c r="B142" s="8" t="s">
        <v>310</v>
      </c>
      <c r="C142" s="8"/>
      <c r="D142" s="8">
        <v>3540</v>
      </c>
      <c r="E142" s="8">
        <f>IF(COUNTIF(D$2:D142,D142)&gt;1,COUNTIF(D$2:D142,D142),0)</f>
        <v>0</v>
      </c>
      <c r="F142" s="9">
        <f t="shared" si="2"/>
        <v>3540</v>
      </c>
      <c r="G142" s="10">
        <v>37596</v>
      </c>
      <c r="H142" s="10"/>
      <c r="I142" s="10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1:20">
      <c r="A143" s="8" t="s">
        <v>376</v>
      </c>
      <c r="B143" s="8" t="s">
        <v>311</v>
      </c>
      <c r="C143" s="8"/>
      <c r="D143" s="8">
        <v>3600</v>
      </c>
      <c r="E143" s="8">
        <f>IF(COUNTIF(D$2:D143,D143)&gt;1,COUNTIF(D$2:D143,D143),0)</f>
        <v>0</v>
      </c>
      <c r="F143" s="9">
        <f t="shared" si="2"/>
        <v>3600</v>
      </c>
      <c r="G143" s="10">
        <v>21403</v>
      </c>
      <c r="H143" s="10"/>
      <c r="I143" s="10"/>
      <c r="J143" s="8" t="s">
        <v>312</v>
      </c>
      <c r="K143" s="8">
        <v>34750</v>
      </c>
      <c r="L143" s="8" t="s">
        <v>287</v>
      </c>
      <c r="M143" s="8"/>
      <c r="N143" s="8" t="s">
        <v>313</v>
      </c>
      <c r="O143" s="8"/>
      <c r="P143" s="8"/>
      <c r="Q143" s="8"/>
      <c r="R143" s="8"/>
      <c r="S143" s="8"/>
      <c r="T143" s="8"/>
    </row>
    <row r="144" spans="1:20">
      <c r="A144" s="8" t="s">
        <v>495</v>
      </c>
      <c r="B144" s="8" t="s">
        <v>314</v>
      </c>
      <c r="C144" s="8"/>
      <c r="D144" s="8">
        <v>4000</v>
      </c>
      <c r="E144" s="8">
        <f>IF(COUNTIF(D$2:D144,D144)&gt;1,COUNTIF(D$2:D144,D144),0)</f>
        <v>0</v>
      </c>
      <c r="F144" s="9">
        <f t="shared" si="2"/>
        <v>4000</v>
      </c>
      <c r="G144" s="10">
        <v>42064</v>
      </c>
      <c r="H144" s="10">
        <v>38454</v>
      </c>
      <c r="I144" s="10"/>
      <c r="J144" s="8" t="s">
        <v>527</v>
      </c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1:20">
      <c r="A145" s="8" t="s">
        <v>495</v>
      </c>
      <c r="B145" s="8" t="s">
        <v>85</v>
      </c>
      <c r="C145" s="8" t="s">
        <v>86</v>
      </c>
      <c r="D145" s="8">
        <v>4000</v>
      </c>
      <c r="E145" s="8">
        <f>IF(COUNTIF(D$2:D145,D145)&gt;1,COUNTIF(D$2:D145,D145),0)</f>
        <v>2</v>
      </c>
      <c r="F145" s="9" t="str">
        <f t="shared" si="2"/>
        <v>4000B</v>
      </c>
      <c r="G145" s="10">
        <v>42573</v>
      </c>
      <c r="H145" s="10">
        <v>38072</v>
      </c>
      <c r="I145" s="10"/>
      <c r="J145" s="8" t="s">
        <v>523</v>
      </c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1:20">
      <c r="A146" s="8" t="s">
        <v>315</v>
      </c>
      <c r="B146" s="8" t="s">
        <v>87</v>
      </c>
      <c r="C146" s="8" t="s">
        <v>161</v>
      </c>
      <c r="D146" s="8">
        <v>4100</v>
      </c>
      <c r="E146" s="8">
        <f>IF(COUNTIF(D$2:D146,D146)&gt;1,COUNTIF(D$2:D146,D146),0)</f>
        <v>0</v>
      </c>
      <c r="F146" s="9">
        <f t="shared" si="2"/>
        <v>4100</v>
      </c>
      <c r="G146" s="10">
        <v>15256</v>
      </c>
      <c r="H146" s="10"/>
      <c r="I146" s="10"/>
      <c r="J146" s="8" t="s">
        <v>316</v>
      </c>
      <c r="K146" s="8">
        <v>86000</v>
      </c>
      <c r="L146" s="8" t="s">
        <v>458</v>
      </c>
      <c r="M146" s="8"/>
      <c r="N146" s="8" t="s">
        <v>317</v>
      </c>
      <c r="O146" s="8"/>
      <c r="P146" s="8"/>
      <c r="Q146" s="8"/>
      <c r="R146" s="8"/>
      <c r="S146" s="8"/>
      <c r="T146" s="8"/>
    </row>
    <row r="147" spans="1:20">
      <c r="A147" s="8" t="s">
        <v>315</v>
      </c>
      <c r="B147" s="8" t="s">
        <v>318</v>
      </c>
      <c r="C147" s="8"/>
      <c r="D147" s="8">
        <v>4100</v>
      </c>
      <c r="E147" s="8">
        <f>IF(COUNTIF(D$2:D147,D147)&gt;1,COUNTIF(D$2:D147,D147),0)</f>
        <v>2</v>
      </c>
      <c r="F147" s="9" t="str">
        <f t="shared" si="2"/>
        <v>4100B</v>
      </c>
      <c r="G147" s="10">
        <v>15586</v>
      </c>
      <c r="H147" s="10"/>
      <c r="I147" s="10"/>
      <c r="J147" s="8" t="s">
        <v>316</v>
      </c>
      <c r="K147" s="8">
        <v>86000</v>
      </c>
      <c r="L147" s="8" t="s">
        <v>458</v>
      </c>
      <c r="M147" s="8"/>
      <c r="N147" s="8" t="s">
        <v>317</v>
      </c>
      <c r="O147" s="8"/>
      <c r="P147" s="8"/>
      <c r="Q147" s="8"/>
      <c r="R147" s="8"/>
      <c r="S147" s="8"/>
      <c r="T147" s="8"/>
    </row>
    <row r="148" spans="1:20">
      <c r="A148" s="8" t="s">
        <v>495</v>
      </c>
      <c r="B148" s="8" t="s">
        <v>276</v>
      </c>
      <c r="C148" s="8"/>
      <c r="D148" s="8">
        <v>4200</v>
      </c>
      <c r="E148" s="8">
        <f>IF(COUNTIF(D$2:D148,D148)&gt;1,COUNTIF(D$2:D148,D148),0)</f>
        <v>0</v>
      </c>
      <c r="F148" s="9">
        <f t="shared" si="2"/>
        <v>4200</v>
      </c>
      <c r="G148" s="10">
        <v>16320</v>
      </c>
      <c r="H148" s="10">
        <v>39310</v>
      </c>
      <c r="I148" s="10"/>
      <c r="J148" s="8" t="s">
        <v>319</v>
      </c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1:20">
      <c r="A149" s="8" t="s">
        <v>495</v>
      </c>
      <c r="B149" s="8" t="s">
        <v>320</v>
      </c>
      <c r="C149" s="8"/>
      <c r="D149" s="8">
        <v>4210</v>
      </c>
      <c r="E149" s="8">
        <f>IF(COUNTIF(D$2:D149,D149)&gt;1,COUNTIF(D$2:D149,D149),0)</f>
        <v>0</v>
      </c>
      <c r="F149" s="9">
        <f t="shared" si="2"/>
        <v>4210</v>
      </c>
      <c r="G149" s="10">
        <v>25224</v>
      </c>
      <c r="H149" s="10"/>
      <c r="I149" s="10"/>
      <c r="J149" s="8" t="s">
        <v>321</v>
      </c>
      <c r="K149" s="8">
        <v>1060</v>
      </c>
      <c r="L149" s="8" t="s">
        <v>322</v>
      </c>
      <c r="M149" s="8" t="s">
        <v>34</v>
      </c>
      <c r="N149" s="8" t="s">
        <v>323</v>
      </c>
      <c r="O149" s="8"/>
      <c r="P149" s="8"/>
      <c r="Q149" s="8"/>
      <c r="R149" s="8"/>
      <c r="S149" s="8"/>
      <c r="T149" s="8"/>
    </row>
    <row r="150" spans="1:20">
      <c r="A150" s="8" t="s">
        <v>495</v>
      </c>
      <c r="B150" s="8" t="s">
        <v>88</v>
      </c>
      <c r="C150" s="8" t="s">
        <v>89</v>
      </c>
      <c r="D150" s="8">
        <v>4210</v>
      </c>
      <c r="E150" s="8">
        <f>IF(COUNTIF(D$2:D150,D150)&gt;1,COUNTIF(D$2:D150,D150),0)</f>
        <v>2</v>
      </c>
      <c r="F150" s="9" t="str">
        <f t="shared" si="2"/>
        <v>4210B</v>
      </c>
      <c r="G150" s="10">
        <v>26178</v>
      </c>
      <c r="H150" s="10"/>
      <c r="I150" s="10"/>
      <c r="J150" s="8" t="s">
        <v>321</v>
      </c>
      <c r="K150" s="8">
        <v>1060</v>
      </c>
      <c r="L150" s="8" t="s">
        <v>322</v>
      </c>
      <c r="M150" s="8" t="s">
        <v>34</v>
      </c>
      <c r="N150" s="8" t="s">
        <v>324</v>
      </c>
      <c r="O150" s="8"/>
      <c r="P150" s="8"/>
      <c r="Q150" s="8"/>
      <c r="R150" s="8"/>
      <c r="S150" s="8"/>
      <c r="T150" s="8"/>
    </row>
    <row r="151" spans="1:20">
      <c r="A151" s="8" t="s">
        <v>495</v>
      </c>
      <c r="B151" s="8" t="s">
        <v>325</v>
      </c>
      <c r="C151" s="8"/>
      <c r="D151" s="8">
        <v>4211</v>
      </c>
      <c r="E151" s="8">
        <f>IF(COUNTIF(D$2:D151,D151)&gt;1,COUNTIF(D$2:D151,D151),0)</f>
        <v>0</v>
      </c>
      <c r="F151" s="9">
        <f t="shared" si="2"/>
        <v>4211</v>
      </c>
      <c r="G151" s="10">
        <v>39186</v>
      </c>
      <c r="H151" s="10"/>
      <c r="I151" s="10"/>
      <c r="J151" s="8" t="s">
        <v>321</v>
      </c>
      <c r="K151" s="8">
        <v>1060</v>
      </c>
      <c r="L151" s="8" t="s">
        <v>322</v>
      </c>
      <c r="M151" s="8" t="s">
        <v>34</v>
      </c>
      <c r="N151" s="8"/>
      <c r="O151" s="8"/>
      <c r="P151" s="8"/>
      <c r="Q151" s="8"/>
      <c r="R151" s="8"/>
      <c r="S151" s="8"/>
      <c r="T151" s="8"/>
    </row>
    <row r="152" spans="1:20">
      <c r="A152" s="8" t="s">
        <v>326</v>
      </c>
      <c r="B152" s="8" t="s">
        <v>327</v>
      </c>
      <c r="C152" s="8"/>
      <c r="D152" s="8">
        <v>4220</v>
      </c>
      <c r="E152" s="8">
        <f>IF(COUNTIF(D$2:D152,D152)&gt;1,COUNTIF(D$2:D152,D152),0)</f>
        <v>0</v>
      </c>
      <c r="F152" s="9">
        <f t="shared" si="2"/>
        <v>4220</v>
      </c>
      <c r="G152" s="10">
        <v>26339</v>
      </c>
      <c r="H152" s="10"/>
      <c r="I152" s="10"/>
      <c r="J152" s="8"/>
      <c r="K152" s="8"/>
      <c r="L152" s="8" t="s">
        <v>328</v>
      </c>
      <c r="M152" s="8" t="s">
        <v>35</v>
      </c>
      <c r="N152" s="8" t="s">
        <v>329</v>
      </c>
      <c r="O152" s="8"/>
      <c r="P152" s="8"/>
      <c r="Q152" s="8"/>
      <c r="R152" s="8"/>
      <c r="S152" s="8"/>
      <c r="T152" s="8"/>
    </row>
    <row r="153" spans="1:20">
      <c r="A153" s="8" t="s">
        <v>330</v>
      </c>
      <c r="B153" s="8" t="s">
        <v>331</v>
      </c>
      <c r="C153" s="8"/>
      <c r="D153" s="8">
        <v>4220</v>
      </c>
      <c r="E153" s="8">
        <f>IF(COUNTIF(D$2:D153,D153)&gt;1,COUNTIF(D$2:D153,D153),0)</f>
        <v>2</v>
      </c>
      <c r="F153" s="9" t="str">
        <f t="shared" si="2"/>
        <v>4220B</v>
      </c>
      <c r="G153" s="10" t="s">
        <v>565</v>
      </c>
      <c r="H153" s="10"/>
      <c r="I153" s="10"/>
      <c r="J153" s="8"/>
      <c r="K153" s="8"/>
      <c r="L153" s="8" t="s">
        <v>328</v>
      </c>
      <c r="M153" s="8" t="s">
        <v>35</v>
      </c>
      <c r="N153" s="8" t="s">
        <v>332</v>
      </c>
      <c r="O153" s="8"/>
      <c r="P153" s="8"/>
      <c r="Q153" s="8"/>
      <c r="R153" s="8"/>
      <c r="S153" s="8"/>
      <c r="T153" s="8"/>
    </row>
    <row r="154" spans="1:20">
      <c r="A154" s="8" t="s">
        <v>330</v>
      </c>
      <c r="B154" s="8" t="s">
        <v>333</v>
      </c>
      <c r="C154" s="8"/>
      <c r="D154" s="8">
        <v>4221</v>
      </c>
      <c r="E154" s="8">
        <f>IF(COUNTIF(D$2:D154,D154)&gt;1,COUNTIF(D$2:D154,D154),0)</f>
        <v>0</v>
      </c>
      <c r="F154" s="9">
        <f t="shared" si="2"/>
        <v>4221</v>
      </c>
      <c r="G154" s="10">
        <v>40283</v>
      </c>
      <c r="H154" s="10"/>
      <c r="I154" s="10"/>
      <c r="J154" s="8"/>
      <c r="K154" s="8"/>
      <c r="L154" s="8" t="s">
        <v>328</v>
      </c>
      <c r="M154" s="8" t="s">
        <v>35</v>
      </c>
      <c r="N154" s="8"/>
      <c r="O154" s="8"/>
      <c r="P154" s="8"/>
      <c r="Q154" s="8"/>
      <c r="R154" s="8"/>
      <c r="S154" s="8"/>
      <c r="T154" s="8"/>
    </row>
    <row r="155" spans="1:20">
      <c r="A155" s="8" t="s">
        <v>495</v>
      </c>
      <c r="B155" s="8" t="s">
        <v>334</v>
      </c>
      <c r="C155" s="8"/>
      <c r="D155" s="8">
        <v>4230</v>
      </c>
      <c r="E155" s="8">
        <f>IF(COUNTIF(D$2:D155,D155)&gt;1,COUNTIF(D$2:D155,D155),0)</f>
        <v>0</v>
      </c>
      <c r="F155" s="9">
        <f t="shared" si="2"/>
        <v>4230</v>
      </c>
      <c r="G155" s="10">
        <v>27701</v>
      </c>
      <c r="H155" s="10"/>
      <c r="I155" s="10"/>
      <c r="J155" s="8"/>
      <c r="K155" s="8"/>
      <c r="L155" s="8" t="s">
        <v>335</v>
      </c>
      <c r="M155" s="8"/>
      <c r="N155" s="8"/>
      <c r="O155" s="8"/>
      <c r="P155" s="8"/>
      <c r="Q155" s="8"/>
      <c r="R155" s="8"/>
      <c r="S155" s="8"/>
      <c r="T155" s="8"/>
    </row>
    <row r="156" spans="1:20">
      <c r="A156" s="8" t="s">
        <v>495</v>
      </c>
      <c r="B156" s="8" t="s">
        <v>336</v>
      </c>
      <c r="C156" s="8"/>
      <c r="D156" s="8">
        <v>4240</v>
      </c>
      <c r="E156" s="8">
        <f>IF(COUNTIF(D$2:D156,D156)&gt;1,COUNTIF(D$2:D156,D156),0)</f>
        <v>0</v>
      </c>
      <c r="F156" s="9">
        <f t="shared" si="2"/>
        <v>4240</v>
      </c>
      <c r="G156" s="10">
        <v>31474</v>
      </c>
      <c r="H156" s="10"/>
      <c r="I156" s="10"/>
      <c r="J156" s="8" t="s">
        <v>337</v>
      </c>
      <c r="K156" s="8" t="s">
        <v>338</v>
      </c>
      <c r="L156" s="8" t="s">
        <v>443</v>
      </c>
      <c r="M156" s="8" t="s">
        <v>444</v>
      </c>
      <c r="N156" s="8" t="s">
        <v>339</v>
      </c>
      <c r="O156" s="8"/>
      <c r="P156" s="8"/>
      <c r="Q156" s="8"/>
      <c r="R156" s="8"/>
      <c r="S156" s="8"/>
      <c r="T156" s="8"/>
    </row>
    <row r="157" spans="1:20">
      <c r="A157" s="8" t="s">
        <v>340</v>
      </c>
      <c r="B157" s="8" t="s">
        <v>90</v>
      </c>
      <c r="C157" s="8" t="s">
        <v>161</v>
      </c>
      <c r="D157" s="8">
        <v>4300</v>
      </c>
      <c r="E157" s="8">
        <f>IF(COUNTIF(D$2:D157,D157)&gt;1,COUNTIF(D$2:D157,D157),0)</f>
        <v>0</v>
      </c>
      <c r="F157" s="9">
        <f t="shared" si="2"/>
        <v>4300</v>
      </c>
      <c r="G157" s="10">
        <v>17544</v>
      </c>
      <c r="H157" s="10"/>
      <c r="I157" s="10"/>
      <c r="J157" s="8" t="s">
        <v>176</v>
      </c>
      <c r="K157" s="8">
        <v>27420</v>
      </c>
      <c r="L157" s="8" t="s">
        <v>177</v>
      </c>
      <c r="M157" s="8"/>
      <c r="N157" s="8" t="s">
        <v>178</v>
      </c>
      <c r="O157" s="8"/>
      <c r="P157" s="8"/>
      <c r="Q157" s="8"/>
      <c r="R157" s="8"/>
      <c r="S157" s="8"/>
      <c r="T157" s="8"/>
    </row>
    <row r="158" spans="1:20">
      <c r="A158" s="8" t="s">
        <v>340</v>
      </c>
      <c r="B158" s="8" t="s">
        <v>576</v>
      </c>
      <c r="C158" s="8"/>
      <c r="D158" s="8">
        <v>4300</v>
      </c>
      <c r="E158" s="8">
        <f>IF(COUNTIF(D$2:D158,D158)&gt;1,COUNTIF(D$2:D158,D158),0)</f>
        <v>2</v>
      </c>
      <c r="F158" s="9" t="str">
        <f t="shared" si="2"/>
        <v>4300B</v>
      </c>
      <c r="G158" s="10">
        <v>19709</v>
      </c>
      <c r="H158" s="10"/>
      <c r="I158" s="10"/>
      <c r="J158" s="8" t="s">
        <v>176</v>
      </c>
      <c r="K158" s="8">
        <v>27420</v>
      </c>
      <c r="L158" s="8" t="s">
        <v>177</v>
      </c>
      <c r="M158" s="8"/>
      <c r="N158" s="8" t="s">
        <v>178</v>
      </c>
      <c r="O158" s="8"/>
      <c r="P158" s="8"/>
      <c r="Q158" s="8"/>
      <c r="R158" s="8"/>
      <c r="S158" s="8"/>
      <c r="T158" s="8"/>
    </row>
    <row r="159" spans="1:20">
      <c r="A159" s="8" t="s">
        <v>495</v>
      </c>
      <c r="B159" s="8" t="s">
        <v>179</v>
      </c>
      <c r="C159" s="8"/>
      <c r="D159" s="8">
        <v>5000</v>
      </c>
      <c r="E159" s="8">
        <f>IF(COUNTIF(D$2:D159,D159)&gt;1,COUNTIF(D$2:D159,D159),0)</f>
        <v>0</v>
      </c>
      <c r="F159" s="9">
        <f t="shared" si="2"/>
        <v>5000</v>
      </c>
      <c r="G159" s="10">
        <v>42743</v>
      </c>
      <c r="H159" s="10">
        <v>24455</v>
      </c>
      <c r="I159" s="10"/>
      <c r="J159" s="8" t="s">
        <v>180</v>
      </c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1:20">
      <c r="A160" s="8" t="s">
        <v>181</v>
      </c>
      <c r="B160" s="8" t="s">
        <v>91</v>
      </c>
      <c r="C160" s="8" t="s">
        <v>161</v>
      </c>
      <c r="D160" s="8">
        <v>6000</v>
      </c>
      <c r="E160" s="8">
        <f>IF(COUNTIF(D$2:D160,D160)&gt;1,COUNTIF(D$2:D160,D160),0)</f>
        <v>0</v>
      </c>
      <c r="F160" s="9">
        <f t="shared" si="2"/>
        <v>6000</v>
      </c>
      <c r="G160" s="10">
        <v>44313</v>
      </c>
      <c r="H160" s="10"/>
      <c r="I160" s="10"/>
      <c r="J160" s="8" t="s">
        <v>182</v>
      </c>
      <c r="K160" s="8">
        <v>92200</v>
      </c>
      <c r="L160" s="8" t="s">
        <v>183</v>
      </c>
      <c r="M160" s="8"/>
      <c r="N160" s="8" t="s">
        <v>184</v>
      </c>
      <c r="O160" s="8"/>
      <c r="P160" s="8"/>
      <c r="Q160" s="8"/>
      <c r="R160" s="8"/>
      <c r="S160" s="8"/>
      <c r="T160" s="8"/>
    </row>
    <row r="161" spans="1:20">
      <c r="A161" s="8" t="s">
        <v>181</v>
      </c>
      <c r="B161" s="8" t="s">
        <v>185</v>
      </c>
      <c r="C161" s="8"/>
      <c r="D161" s="8">
        <v>6000</v>
      </c>
      <c r="E161" s="8">
        <f>IF(COUNTIF(D$2:D161,D161)&gt;1,COUNTIF(D$2:D161,D161),0)</f>
        <v>2</v>
      </c>
      <c r="F161" s="9" t="str">
        <f t="shared" si="2"/>
        <v>6000B</v>
      </c>
      <c r="G161" s="10">
        <v>44837</v>
      </c>
      <c r="H161" s="10"/>
      <c r="I161" s="10"/>
      <c r="J161" s="8" t="s">
        <v>182</v>
      </c>
      <c r="K161" s="8">
        <v>92200</v>
      </c>
      <c r="L161" s="8" t="s">
        <v>183</v>
      </c>
      <c r="M161" s="8"/>
      <c r="N161" s="8" t="s">
        <v>186</v>
      </c>
      <c r="O161" s="8"/>
      <c r="P161" s="8"/>
      <c r="Q161" s="8"/>
      <c r="R161" s="8"/>
      <c r="S161" s="8"/>
      <c r="T161" s="8"/>
    </row>
    <row r="162" spans="1:20">
      <c r="A162" s="8" t="s">
        <v>181</v>
      </c>
      <c r="B162" s="8" t="s">
        <v>187</v>
      </c>
      <c r="C162" s="8"/>
      <c r="D162" s="8">
        <v>6100</v>
      </c>
      <c r="E162" s="8">
        <f>IF(COUNTIF(D$2:D162,D162)&gt;1,COUNTIF(D$2:D162,D162),0)</f>
        <v>0</v>
      </c>
      <c r="F162" s="9">
        <f t="shared" si="2"/>
        <v>6100</v>
      </c>
      <c r="G162" s="10">
        <v>19178</v>
      </c>
      <c r="H162" s="10"/>
      <c r="I162" s="10"/>
      <c r="J162" s="8" t="s">
        <v>188</v>
      </c>
      <c r="K162" s="8">
        <v>94100</v>
      </c>
      <c r="L162" s="8" t="s">
        <v>189</v>
      </c>
      <c r="M162" s="8"/>
      <c r="N162" s="8" t="s">
        <v>190</v>
      </c>
      <c r="O162" s="8"/>
      <c r="P162" s="8"/>
      <c r="Q162" s="8"/>
      <c r="R162" s="8"/>
      <c r="S162" s="8"/>
      <c r="T162" s="8"/>
    </row>
    <row r="163" spans="1:20">
      <c r="A163" s="8" t="s">
        <v>181</v>
      </c>
      <c r="B163" s="8" t="s">
        <v>191</v>
      </c>
      <c r="C163" s="8"/>
      <c r="D163" s="8">
        <v>6110</v>
      </c>
      <c r="E163" s="8">
        <f>IF(COUNTIF(D$2:D163,D163)&gt;1,COUNTIF(D$2:D163,D163),0)</f>
        <v>0</v>
      </c>
      <c r="F163" s="9">
        <f t="shared" si="2"/>
        <v>6110</v>
      </c>
      <c r="G163" s="10">
        <v>29110</v>
      </c>
      <c r="H163" s="10"/>
      <c r="I163" s="10"/>
      <c r="J163" s="8" t="s">
        <v>188</v>
      </c>
      <c r="K163" s="8">
        <v>94100</v>
      </c>
      <c r="L163" s="8" t="s">
        <v>189</v>
      </c>
      <c r="M163" s="8"/>
      <c r="N163" s="8" t="s">
        <v>192</v>
      </c>
      <c r="O163" s="8"/>
      <c r="P163" s="8"/>
      <c r="Q163" s="8"/>
      <c r="R163" s="8"/>
      <c r="S163" s="8"/>
      <c r="T163" s="8"/>
    </row>
    <row r="164" spans="1:20">
      <c r="A164" s="8" t="s">
        <v>181</v>
      </c>
      <c r="B164" s="8" t="s">
        <v>193</v>
      </c>
      <c r="C164" s="8"/>
      <c r="D164" s="8">
        <v>6120</v>
      </c>
      <c r="E164" s="8">
        <f>IF(COUNTIF(D$2:D164,D164)&gt;1,COUNTIF(D$2:D164,D164),0)</f>
        <v>0</v>
      </c>
      <c r="F164" s="9">
        <f t="shared" si="2"/>
        <v>6120</v>
      </c>
      <c r="G164" s="10">
        <v>33178</v>
      </c>
      <c r="H164" s="10"/>
      <c r="I164" s="10"/>
      <c r="J164" s="8" t="s">
        <v>188</v>
      </c>
      <c r="K164" s="8">
        <v>94100</v>
      </c>
      <c r="L164" s="8" t="s">
        <v>189</v>
      </c>
      <c r="M164" s="8"/>
      <c r="N164" s="8"/>
      <c r="O164" s="8"/>
      <c r="P164" s="8"/>
      <c r="Q164" s="8"/>
      <c r="R164" s="8"/>
      <c r="S164" s="8"/>
      <c r="T164" s="8"/>
    </row>
    <row r="165" spans="1:20">
      <c r="A165" s="8" t="s">
        <v>181</v>
      </c>
      <c r="B165" s="8" t="s">
        <v>194</v>
      </c>
      <c r="C165" s="8"/>
      <c r="D165" s="8">
        <v>6200</v>
      </c>
      <c r="E165" s="8">
        <f>IF(COUNTIF(D$2:D165,D165)&gt;1,COUNTIF(D$2:D165,D165),0)</f>
        <v>0</v>
      </c>
      <c r="F165" s="9">
        <f t="shared" si="2"/>
        <v>6200</v>
      </c>
      <c r="G165" s="10">
        <v>19983</v>
      </c>
      <c r="H165" s="10"/>
      <c r="I165" s="10"/>
      <c r="J165" s="8" t="s">
        <v>195</v>
      </c>
      <c r="K165" s="8">
        <v>26600</v>
      </c>
      <c r="L165" s="8" t="s">
        <v>196</v>
      </c>
      <c r="M165" s="8"/>
      <c r="N165" s="8" t="s">
        <v>197</v>
      </c>
      <c r="O165" s="8"/>
      <c r="P165" s="8"/>
      <c r="Q165" s="8"/>
      <c r="R165" s="8"/>
      <c r="S165" s="8"/>
      <c r="T165" s="8"/>
    </row>
    <row r="166" spans="1:20">
      <c r="A166" s="8" t="s">
        <v>181</v>
      </c>
      <c r="B166" s="8" t="s">
        <v>261</v>
      </c>
      <c r="C166" s="8"/>
      <c r="D166" s="8">
        <v>6210</v>
      </c>
      <c r="E166" s="8">
        <f>IF(COUNTIF(D$2:D166,D166)&gt;1,COUNTIF(D$2:D166,D166),0)</f>
        <v>0</v>
      </c>
      <c r="F166" s="9">
        <f t="shared" si="2"/>
        <v>6210</v>
      </c>
      <c r="G166" s="10">
        <v>30148</v>
      </c>
      <c r="H166" s="10"/>
      <c r="I166" s="10"/>
      <c r="J166" s="8" t="s">
        <v>198</v>
      </c>
      <c r="K166" s="8">
        <v>75014</v>
      </c>
      <c r="L166" s="8" t="s">
        <v>521</v>
      </c>
      <c r="M166" s="8"/>
      <c r="N166" s="8" t="s">
        <v>199</v>
      </c>
      <c r="O166" s="8"/>
      <c r="P166" s="8"/>
      <c r="Q166" s="8"/>
      <c r="R166" s="8"/>
      <c r="S166" s="8"/>
      <c r="T166" s="8"/>
    </row>
    <row r="167" spans="1:20">
      <c r="A167" s="8" t="s">
        <v>181</v>
      </c>
      <c r="B167" s="8" t="s">
        <v>200</v>
      </c>
      <c r="C167" s="8"/>
      <c r="D167" s="8">
        <v>6220</v>
      </c>
      <c r="E167" s="8">
        <f>IF(COUNTIF(D$2:D167,D167)&gt;1,COUNTIF(D$2:D167,D167),0)</f>
        <v>0</v>
      </c>
      <c r="F167" s="9">
        <f t="shared" si="2"/>
        <v>6220</v>
      </c>
      <c r="G167" s="10">
        <v>30734</v>
      </c>
      <c r="H167" s="10"/>
      <c r="I167" s="10"/>
      <c r="J167" s="8" t="s">
        <v>201</v>
      </c>
      <c r="K167" s="8"/>
      <c r="L167" s="8" t="s">
        <v>202</v>
      </c>
      <c r="M167" s="8" t="s">
        <v>36</v>
      </c>
      <c r="N167" s="8" t="s">
        <v>203</v>
      </c>
      <c r="O167" s="8"/>
      <c r="P167" s="8"/>
      <c r="Q167" s="8"/>
      <c r="R167" s="8"/>
      <c r="S167" s="8"/>
      <c r="T167" s="8"/>
    </row>
    <row r="168" spans="1:20">
      <c r="A168" s="8" t="s">
        <v>181</v>
      </c>
      <c r="B168" s="8" t="s">
        <v>204</v>
      </c>
      <c r="C168" s="8"/>
      <c r="D168" s="8">
        <v>6230</v>
      </c>
      <c r="E168" s="8">
        <f>IF(COUNTIF(D$2:D168,D168)&gt;1,COUNTIF(D$2:D168,D168),0)</f>
        <v>0</v>
      </c>
      <c r="F168" s="9">
        <f t="shared" si="2"/>
        <v>6230</v>
      </c>
      <c r="G168" s="10">
        <v>33054</v>
      </c>
      <c r="H168" s="10"/>
      <c r="I168" s="10"/>
      <c r="J168" s="8" t="s">
        <v>205</v>
      </c>
      <c r="K168" s="8">
        <v>65000</v>
      </c>
      <c r="L168" s="8" t="s">
        <v>206</v>
      </c>
      <c r="M168" s="8"/>
      <c r="N168" s="8"/>
      <c r="O168" s="8"/>
      <c r="P168" s="8"/>
      <c r="Q168" s="8"/>
      <c r="R168" s="8"/>
      <c r="S168" s="8"/>
      <c r="T168" s="8"/>
    </row>
    <row r="169" spans="1:20">
      <c r="A169" s="8" t="s">
        <v>495</v>
      </c>
      <c r="B169" s="8" t="s">
        <v>207</v>
      </c>
      <c r="C169" s="8"/>
      <c r="D169" s="9">
        <v>7000</v>
      </c>
      <c r="E169" s="8">
        <f>IF(COUNTIF(D$2:D169,D169)&gt;1,COUNTIF(D$2:D169,D169),0)</f>
        <v>0</v>
      </c>
      <c r="F169" s="9">
        <f t="shared" si="2"/>
        <v>7000</v>
      </c>
      <c r="G169" s="10">
        <v>44919</v>
      </c>
      <c r="H169" s="10">
        <v>31732</v>
      </c>
      <c r="I169" s="10"/>
      <c r="J169" s="8" t="s">
        <v>208</v>
      </c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1:20">
      <c r="A170" s="8" t="s">
        <v>209</v>
      </c>
      <c r="B170" s="8" t="s">
        <v>92</v>
      </c>
      <c r="C170" s="8" t="s">
        <v>93</v>
      </c>
      <c r="D170" s="9">
        <v>7000</v>
      </c>
      <c r="E170" s="8">
        <f>IF(COUNTIF(D$2:D170,D170)&gt;1,COUNTIF(D$2:D170,D170),0)</f>
        <v>2</v>
      </c>
      <c r="F170" s="9" t="str">
        <f t="shared" si="2"/>
        <v>7000B</v>
      </c>
      <c r="G170" s="10">
        <v>14367</v>
      </c>
      <c r="H170" s="10"/>
      <c r="I170" s="10"/>
      <c r="J170" s="8" t="s">
        <v>210</v>
      </c>
      <c r="K170" s="8">
        <v>75016</v>
      </c>
      <c r="L170" s="8" t="s">
        <v>521</v>
      </c>
      <c r="M170" s="8"/>
      <c r="N170" s="8" t="s">
        <v>211</v>
      </c>
      <c r="O170" s="8"/>
      <c r="P170" s="8"/>
      <c r="Q170" s="8"/>
      <c r="R170" s="8"/>
      <c r="S170" s="8"/>
      <c r="T170" s="8"/>
    </row>
    <row r="171" spans="1:20">
      <c r="A171" s="8" t="s">
        <v>209</v>
      </c>
      <c r="B171" s="8" t="s">
        <v>212</v>
      </c>
      <c r="C171" s="8"/>
      <c r="D171" s="9">
        <v>7000</v>
      </c>
      <c r="E171" s="8">
        <f>IF(COUNTIF(D$2:D171,D171)&gt;1,COUNTIF(D$2:D171,D171),0)</f>
        <v>3</v>
      </c>
      <c r="F171" s="9" t="str">
        <f t="shared" si="2"/>
        <v>7000C</v>
      </c>
      <c r="G171" s="10">
        <v>11333</v>
      </c>
      <c r="H171" s="10"/>
      <c r="I171" s="10"/>
      <c r="J171" s="8"/>
      <c r="K171" s="8"/>
      <c r="L171" s="8"/>
      <c r="M171" s="8"/>
      <c r="N171" s="8" t="s">
        <v>213</v>
      </c>
      <c r="O171" s="8"/>
      <c r="P171" s="8"/>
      <c r="Q171" s="8"/>
      <c r="R171" s="8"/>
      <c r="S171" s="8"/>
      <c r="T171" s="8"/>
    </row>
    <row r="172" spans="1:20">
      <c r="A172" s="8" t="s">
        <v>495</v>
      </c>
      <c r="B172" s="8" t="s">
        <v>426</v>
      </c>
      <c r="C172" s="8"/>
      <c r="D172" s="8">
        <v>7100</v>
      </c>
      <c r="E172" s="8">
        <f>IF(COUNTIF(D$2:D172,D172)&gt;1,COUNTIF(D$2:D172,D172),0)</f>
        <v>0</v>
      </c>
      <c r="F172" s="9">
        <f t="shared" si="2"/>
        <v>7100</v>
      </c>
      <c r="G172" s="10">
        <v>24307</v>
      </c>
      <c r="H172" s="10"/>
      <c r="I172" s="10"/>
      <c r="J172" s="8" t="s">
        <v>214</v>
      </c>
      <c r="K172" s="8">
        <v>44117</v>
      </c>
      <c r="L172" s="8" t="s">
        <v>215</v>
      </c>
      <c r="M172" s="8"/>
      <c r="N172" s="8" t="s">
        <v>216</v>
      </c>
      <c r="O172" s="8"/>
      <c r="P172" s="8"/>
      <c r="Q172" s="8"/>
      <c r="R172" s="8"/>
      <c r="S172" s="8"/>
      <c r="T172" s="8"/>
    </row>
    <row r="173" spans="1:20">
      <c r="A173" s="8" t="s">
        <v>495</v>
      </c>
      <c r="B173" s="8" t="s">
        <v>94</v>
      </c>
      <c r="C173" s="8" t="s">
        <v>95</v>
      </c>
      <c r="D173" s="8">
        <v>7100</v>
      </c>
      <c r="E173" s="8">
        <f>IF(COUNTIF(D$2:D173,D173)&gt;1,COUNTIF(D$2:D173,D173),0)</f>
        <v>2</v>
      </c>
      <c r="F173" s="9" t="str">
        <f t="shared" si="2"/>
        <v>7100B</v>
      </c>
      <c r="G173" s="10">
        <v>26967</v>
      </c>
      <c r="H173" s="10"/>
      <c r="I173" s="10"/>
      <c r="J173" s="8" t="s">
        <v>214</v>
      </c>
      <c r="K173" s="8">
        <v>44117</v>
      </c>
      <c r="L173" s="8" t="s">
        <v>215</v>
      </c>
      <c r="M173" s="8"/>
      <c r="N173" s="8" t="s">
        <v>217</v>
      </c>
      <c r="O173" s="8"/>
      <c r="P173" s="8"/>
      <c r="Q173" s="8"/>
      <c r="R173" s="8"/>
      <c r="S173" s="8"/>
      <c r="T173" s="8"/>
    </row>
    <row r="174" spans="1:20">
      <c r="A174" s="8" t="s">
        <v>495</v>
      </c>
      <c r="B174" s="8" t="s">
        <v>218</v>
      </c>
      <c r="C174" s="8"/>
      <c r="D174" s="8">
        <v>7110</v>
      </c>
      <c r="E174" s="8">
        <f>IF(COUNTIF(D$2:D174,D174)&gt;1,COUNTIF(D$2:D174,D174),0)</f>
        <v>0</v>
      </c>
      <c r="F174" s="9">
        <f t="shared" si="2"/>
        <v>7110</v>
      </c>
      <c r="G174" s="10">
        <v>36837</v>
      </c>
      <c r="H174" s="10"/>
      <c r="I174" s="10"/>
      <c r="J174" s="8" t="s">
        <v>214</v>
      </c>
      <c r="K174" s="8">
        <v>44117</v>
      </c>
      <c r="L174" s="8" t="s">
        <v>215</v>
      </c>
      <c r="M174" s="8"/>
      <c r="N174" s="8"/>
      <c r="O174" s="8"/>
      <c r="P174" s="8"/>
      <c r="Q174" s="8"/>
      <c r="R174" s="8"/>
      <c r="S174" s="8"/>
      <c r="T174" s="8"/>
    </row>
    <row r="175" spans="1:20">
      <c r="A175" s="8" t="s">
        <v>495</v>
      </c>
      <c r="B175" s="8" t="s">
        <v>219</v>
      </c>
      <c r="C175" s="8"/>
      <c r="D175" s="8">
        <v>7120</v>
      </c>
      <c r="E175" s="8">
        <f>IF(COUNTIF(D$2:D175,D175)&gt;1,COUNTIF(D$2:D175,D175),0)</f>
        <v>0</v>
      </c>
      <c r="F175" s="9">
        <f t="shared" si="2"/>
        <v>7120</v>
      </c>
      <c r="G175" s="10">
        <v>37534</v>
      </c>
      <c r="H175" s="10"/>
      <c r="I175" s="10"/>
      <c r="J175" s="8" t="s">
        <v>214</v>
      </c>
      <c r="K175" s="8">
        <v>44117</v>
      </c>
      <c r="L175" s="8" t="s">
        <v>215</v>
      </c>
      <c r="M175" s="8"/>
      <c r="N175" s="8"/>
      <c r="O175" s="8"/>
      <c r="P175" s="8"/>
      <c r="Q175" s="8"/>
      <c r="R175" s="8"/>
      <c r="S175" s="8"/>
      <c r="T175" s="8"/>
    </row>
    <row r="176" spans="1:20">
      <c r="A176" s="8" t="s">
        <v>495</v>
      </c>
      <c r="B176" s="8" t="s">
        <v>220</v>
      </c>
      <c r="C176" s="8"/>
      <c r="D176" s="8">
        <v>7130</v>
      </c>
      <c r="E176" s="8">
        <f>IF(COUNTIF(D$2:D176,D176)&gt;1,COUNTIF(D$2:D176,D176),0)</f>
        <v>0</v>
      </c>
      <c r="F176" s="9">
        <f t="shared" si="2"/>
        <v>7130</v>
      </c>
      <c r="G176" s="10">
        <v>38788</v>
      </c>
      <c r="H176" s="10"/>
      <c r="I176" s="10"/>
      <c r="J176" s="8" t="s">
        <v>214</v>
      </c>
      <c r="K176" s="8">
        <v>44117</v>
      </c>
      <c r="L176" s="8" t="s">
        <v>215</v>
      </c>
      <c r="M176" s="8"/>
      <c r="N176" s="8"/>
      <c r="O176" s="8"/>
      <c r="P176" s="8"/>
      <c r="Q176" s="8"/>
      <c r="R176" s="8"/>
      <c r="S176" s="8"/>
      <c r="T176" s="8"/>
    </row>
    <row r="177" spans="1:20">
      <c r="A177" s="8" t="s">
        <v>221</v>
      </c>
      <c r="B177" s="8" t="s">
        <v>96</v>
      </c>
      <c r="C177" s="8" t="s">
        <v>161</v>
      </c>
      <c r="D177" s="8">
        <v>7200</v>
      </c>
      <c r="E177" s="8">
        <f>IF(COUNTIF(D$2:D177,D177)&gt;1,COUNTIF(D$2:D177,D177),0)</f>
        <v>0</v>
      </c>
      <c r="F177" s="9">
        <f t="shared" si="2"/>
        <v>7200</v>
      </c>
      <c r="G177" s="10">
        <v>24963</v>
      </c>
      <c r="H177" s="10"/>
      <c r="I177" s="10"/>
      <c r="J177" s="8" t="s">
        <v>222</v>
      </c>
      <c r="K177" s="8">
        <v>44100</v>
      </c>
      <c r="L177" s="8" t="s">
        <v>566</v>
      </c>
      <c r="M177" s="8"/>
      <c r="N177" s="8" t="s">
        <v>223</v>
      </c>
      <c r="O177" s="8"/>
      <c r="P177" s="8"/>
      <c r="Q177" s="8"/>
      <c r="R177" s="8"/>
      <c r="S177" s="8"/>
      <c r="T177" s="8"/>
    </row>
    <row r="178" spans="1:20">
      <c r="A178" s="8" t="s">
        <v>221</v>
      </c>
      <c r="B178" s="8" t="s">
        <v>580</v>
      </c>
      <c r="C178" s="8"/>
      <c r="D178" s="8">
        <v>7200</v>
      </c>
      <c r="E178" s="8">
        <f>IF(COUNTIF(D$2:D178,D178)&gt;1,COUNTIF(D$2:D178,D178),0)</f>
        <v>2</v>
      </c>
      <c r="F178" s="9" t="str">
        <f t="shared" si="2"/>
        <v>7200B</v>
      </c>
      <c r="G178" s="10">
        <v>23907</v>
      </c>
      <c r="H178" s="10"/>
      <c r="I178" s="10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1:20">
      <c r="A179" s="8" t="s">
        <v>221</v>
      </c>
      <c r="B179" s="8" t="s">
        <v>224</v>
      </c>
      <c r="C179" s="8"/>
      <c r="D179" s="8">
        <v>7210</v>
      </c>
      <c r="E179" s="8">
        <f>IF(COUNTIF(D$2:D179,D179)&gt;1,COUNTIF(D$2:D179,D179),0)</f>
        <v>0</v>
      </c>
      <c r="F179" s="9">
        <f t="shared" si="2"/>
        <v>7210</v>
      </c>
      <c r="G179" s="10">
        <v>35934</v>
      </c>
      <c r="H179" s="10"/>
      <c r="I179" s="10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1:20">
      <c r="A180" s="8" t="s">
        <v>495</v>
      </c>
      <c r="B180" s="8" t="s">
        <v>522</v>
      </c>
      <c r="C180" s="8"/>
      <c r="D180" s="8">
        <v>8000</v>
      </c>
      <c r="E180" s="8">
        <f>IF(COUNTIF(D$2:D180,D180)&gt;1,COUNTIF(D$2:D180,D180),0)</f>
        <v>0</v>
      </c>
      <c r="F180" s="9">
        <f t="shared" si="2"/>
        <v>8000</v>
      </c>
      <c r="G180" s="10">
        <v>45521</v>
      </c>
      <c r="H180" s="10"/>
      <c r="I180" s="10"/>
      <c r="J180" s="8" t="s">
        <v>225</v>
      </c>
      <c r="K180" s="8">
        <v>75016</v>
      </c>
      <c r="L180" s="8" t="s">
        <v>521</v>
      </c>
      <c r="M180" s="8"/>
      <c r="N180" s="8" t="s">
        <v>226</v>
      </c>
      <c r="O180" s="8"/>
      <c r="P180" s="8"/>
      <c r="Q180" s="8"/>
      <c r="R180" s="8"/>
      <c r="S180" s="8"/>
      <c r="T180" s="8"/>
    </row>
    <row r="181" spans="1:20">
      <c r="A181" s="8" t="s">
        <v>495</v>
      </c>
      <c r="B181" s="8" t="s">
        <v>97</v>
      </c>
      <c r="C181" s="8" t="s">
        <v>98</v>
      </c>
      <c r="D181" s="8">
        <v>8000</v>
      </c>
      <c r="E181" s="8">
        <f>IF(COUNTIF(D$2:D181,D181)&gt;1,COUNTIF(D$2:D181,D181),0)</f>
        <v>2</v>
      </c>
      <c r="F181" s="9" t="str">
        <f t="shared" si="2"/>
        <v>8000B</v>
      </c>
      <c r="G181" s="10">
        <v>12341</v>
      </c>
      <c r="H181" s="10"/>
      <c r="I181" s="10"/>
      <c r="J181" s="8" t="s">
        <v>225</v>
      </c>
      <c r="K181" s="8">
        <v>75016</v>
      </c>
      <c r="L181" s="8" t="s">
        <v>521</v>
      </c>
      <c r="M181" s="8"/>
      <c r="N181" s="8"/>
      <c r="O181" s="8"/>
      <c r="P181" s="8"/>
      <c r="Q181" s="8"/>
      <c r="R181" s="8"/>
      <c r="S181" s="8"/>
      <c r="T181" s="8"/>
    </row>
    <row r="182" spans="1:20">
      <c r="A182" s="8" t="s">
        <v>495</v>
      </c>
      <c r="B182" s="8" t="s">
        <v>227</v>
      </c>
      <c r="C182" s="8"/>
      <c r="D182" s="8">
        <v>8100</v>
      </c>
      <c r="E182" s="8">
        <f>IF(COUNTIF(D$2:D182,D182)&gt;1,COUNTIF(D$2:D182,D182),0)</f>
        <v>0</v>
      </c>
      <c r="F182" s="9">
        <f t="shared" si="2"/>
        <v>8100</v>
      </c>
      <c r="G182" s="10">
        <v>22081</v>
      </c>
      <c r="H182" s="10"/>
      <c r="I182" s="10"/>
      <c r="J182" s="8" t="s">
        <v>228</v>
      </c>
      <c r="K182" s="8">
        <v>92380</v>
      </c>
      <c r="L182" s="8" t="s">
        <v>229</v>
      </c>
      <c r="M182" s="8"/>
      <c r="N182" s="8" t="s">
        <v>230</v>
      </c>
      <c r="O182" s="8"/>
      <c r="P182" s="8"/>
      <c r="Q182" s="8"/>
      <c r="R182" s="8"/>
      <c r="S182" s="8"/>
      <c r="T182" s="8"/>
    </row>
    <row r="183" spans="1:20">
      <c r="A183" s="8" t="s">
        <v>495</v>
      </c>
      <c r="B183" s="8" t="s">
        <v>99</v>
      </c>
      <c r="C183" s="8" t="s">
        <v>2</v>
      </c>
      <c r="D183" s="8">
        <v>8100</v>
      </c>
      <c r="E183" s="8">
        <f>IF(COUNTIF(D$2:D183,D183)&gt;1,COUNTIF(D$2:D183,D183),0)</f>
        <v>2</v>
      </c>
      <c r="F183" s="9" t="str">
        <f t="shared" si="2"/>
        <v>8100B</v>
      </c>
      <c r="G183" s="10">
        <v>22264</v>
      </c>
      <c r="H183" s="10"/>
      <c r="I183" s="10"/>
      <c r="J183" s="8" t="s">
        <v>228</v>
      </c>
      <c r="K183" s="8">
        <v>92380</v>
      </c>
      <c r="L183" s="8" t="s">
        <v>229</v>
      </c>
      <c r="M183" s="8"/>
      <c r="N183" s="8"/>
      <c r="O183" s="8"/>
      <c r="P183" s="8"/>
      <c r="Q183" s="8"/>
      <c r="R183" s="8"/>
      <c r="S183" s="8"/>
      <c r="T183" s="8"/>
    </row>
    <row r="184" spans="1:20">
      <c r="A184" s="8" t="s">
        <v>4</v>
      </c>
      <c r="B184" s="8" t="s">
        <v>231</v>
      </c>
      <c r="C184" s="8" t="s">
        <v>495</v>
      </c>
      <c r="D184" s="8">
        <v>8110</v>
      </c>
      <c r="E184" s="8">
        <f>IF(COUNTIF(D$2:D184,D184)&gt;1,COUNTIF(D$2:D184,D184),0)</f>
        <v>0</v>
      </c>
      <c r="F184" s="9">
        <f t="shared" si="2"/>
        <v>8110</v>
      </c>
      <c r="G184" s="10">
        <v>31163</v>
      </c>
      <c r="H184" s="10"/>
      <c r="I184" s="10"/>
      <c r="J184" s="8" t="s">
        <v>232</v>
      </c>
      <c r="K184" s="8">
        <v>92100</v>
      </c>
      <c r="L184" s="8" t="s">
        <v>233</v>
      </c>
      <c r="M184" s="8"/>
      <c r="N184" s="8" t="s">
        <v>234</v>
      </c>
      <c r="O184" s="8"/>
      <c r="P184" s="8"/>
      <c r="Q184" s="8"/>
      <c r="R184" s="8"/>
      <c r="S184" s="8"/>
      <c r="T184" s="8"/>
    </row>
    <row r="185" spans="1:20">
      <c r="A185" s="8" t="s">
        <v>4</v>
      </c>
      <c r="B185" s="8" t="s">
        <v>3</v>
      </c>
      <c r="C185" s="8"/>
      <c r="D185" s="8">
        <v>8110</v>
      </c>
      <c r="E185" s="8">
        <f>IF(COUNTIF(D$2:D185,D185)&gt;1,COUNTIF(D$2:D185,D185),0)</f>
        <v>2</v>
      </c>
      <c r="F185" s="9" t="str">
        <f t="shared" si="2"/>
        <v>8110B</v>
      </c>
      <c r="G185" s="10"/>
      <c r="H185" s="10"/>
      <c r="I185" s="10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1:20">
      <c r="A186" s="8" t="s">
        <v>495</v>
      </c>
      <c r="B186" s="8" t="s">
        <v>344</v>
      </c>
      <c r="C186" s="8"/>
      <c r="D186" s="8">
        <v>8120</v>
      </c>
      <c r="E186" s="8">
        <f>IF(COUNTIF(D$2:D186,D186)&gt;1,COUNTIF(D$2:D186,D186),0)</f>
        <v>0</v>
      </c>
      <c r="F186" s="9">
        <f t="shared" si="2"/>
        <v>8120</v>
      </c>
      <c r="G186" s="10">
        <v>31678</v>
      </c>
      <c r="H186" s="10"/>
      <c r="I186" s="10"/>
      <c r="J186" s="8" t="s">
        <v>232</v>
      </c>
      <c r="K186" s="8">
        <v>92100</v>
      </c>
      <c r="L186" s="8" t="s">
        <v>233</v>
      </c>
      <c r="M186" s="8"/>
      <c r="N186" s="8" t="s">
        <v>235</v>
      </c>
      <c r="O186" s="8"/>
      <c r="P186" s="8"/>
      <c r="Q186" s="8"/>
      <c r="R186" s="8"/>
      <c r="S186" s="8"/>
      <c r="T186" s="8"/>
    </row>
    <row r="187" spans="1:20">
      <c r="A187" s="8" t="s">
        <v>495</v>
      </c>
      <c r="B187" s="8" t="s">
        <v>578</v>
      </c>
      <c r="C187" s="8"/>
      <c r="D187" s="8">
        <v>8130</v>
      </c>
      <c r="E187" s="8">
        <f>IF(COUNTIF(D$2:D187,D187)&gt;1,COUNTIF(D$2:D187,D187),0)</f>
        <v>0</v>
      </c>
      <c r="F187" s="9">
        <f t="shared" si="2"/>
        <v>8130</v>
      </c>
      <c r="G187" s="10">
        <v>33003</v>
      </c>
      <c r="H187" s="10"/>
      <c r="I187" s="10"/>
      <c r="J187" s="8" t="s">
        <v>236</v>
      </c>
      <c r="K187" s="8" t="s">
        <v>237</v>
      </c>
      <c r="L187" s="8" t="s">
        <v>238</v>
      </c>
      <c r="M187" s="8" t="s">
        <v>37</v>
      </c>
      <c r="N187" s="8" t="s">
        <v>239</v>
      </c>
      <c r="O187" s="8"/>
      <c r="P187" s="8"/>
      <c r="Q187" s="8"/>
      <c r="R187" s="8"/>
      <c r="S187" s="8"/>
      <c r="T187" s="8"/>
    </row>
    <row r="188" spans="1:20">
      <c r="A188" s="8" t="s">
        <v>495</v>
      </c>
      <c r="B188" s="8" t="s">
        <v>240</v>
      </c>
      <c r="C188" s="8"/>
      <c r="D188" s="8">
        <v>8140</v>
      </c>
      <c r="E188" s="8">
        <f>IF(COUNTIF(D$2:D188,D188)&gt;1,COUNTIF(D$2:D188,D188),0)</f>
        <v>0</v>
      </c>
      <c r="F188" s="9">
        <f t="shared" si="2"/>
        <v>8140</v>
      </c>
      <c r="G188" s="10">
        <v>33992</v>
      </c>
      <c r="H188" s="10"/>
      <c r="I188" s="10"/>
      <c r="J188" s="8" t="s">
        <v>228</v>
      </c>
      <c r="K188" s="8">
        <v>92380</v>
      </c>
      <c r="L188" s="8" t="s">
        <v>229</v>
      </c>
      <c r="M188" s="8"/>
      <c r="N188" s="8" t="s">
        <v>241</v>
      </c>
      <c r="O188" s="8"/>
      <c r="P188" s="8"/>
      <c r="Q188" s="8"/>
      <c r="R188" s="8"/>
      <c r="S188" s="8"/>
      <c r="T188" s="8"/>
    </row>
    <row r="189" spans="1:20">
      <c r="A189" s="8" t="s">
        <v>495</v>
      </c>
      <c r="B189" s="8" t="s">
        <v>242</v>
      </c>
      <c r="C189" s="8"/>
      <c r="D189" s="8">
        <v>8150</v>
      </c>
      <c r="E189" s="8">
        <f>IF(COUNTIF(D$2:D189,D189)&gt;1,COUNTIF(D$2:D189,D189),0)</f>
        <v>0</v>
      </c>
      <c r="F189" s="9">
        <f t="shared" si="2"/>
        <v>8150</v>
      </c>
      <c r="G189" s="10">
        <v>34900</v>
      </c>
      <c r="H189" s="10"/>
      <c r="I189" s="10"/>
      <c r="J189" s="8" t="s">
        <v>228</v>
      </c>
      <c r="K189" s="8">
        <v>92380</v>
      </c>
      <c r="L189" s="8" t="s">
        <v>229</v>
      </c>
      <c r="M189" s="8"/>
      <c r="N189" s="8"/>
      <c r="O189" s="8"/>
      <c r="P189" s="8"/>
      <c r="Q189" s="8"/>
      <c r="R189" s="8"/>
      <c r="S189" s="8"/>
      <c r="T189" s="8"/>
    </row>
    <row r="190" spans="1:20">
      <c r="A190" s="8" t="s">
        <v>495</v>
      </c>
      <c r="B190" s="8" t="s">
        <v>243</v>
      </c>
      <c r="C190" s="8"/>
      <c r="D190" s="8">
        <v>8200</v>
      </c>
      <c r="E190" s="8">
        <f>IF(COUNTIF(D$2:D190,D190)&gt;1,COUNTIF(D$2:D190,D190),0)</f>
        <v>0</v>
      </c>
      <c r="F190" s="9">
        <f t="shared" si="2"/>
        <v>8200</v>
      </c>
      <c r="G190" s="10">
        <v>22590</v>
      </c>
      <c r="H190" s="10">
        <v>33896</v>
      </c>
      <c r="I190" s="10"/>
      <c r="J190" s="8" t="s">
        <v>244</v>
      </c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>
      <c r="A191" s="8" t="s">
        <v>495</v>
      </c>
      <c r="B191" s="8" t="s">
        <v>245</v>
      </c>
      <c r="C191" s="8"/>
      <c r="D191" s="8">
        <v>8300</v>
      </c>
      <c r="E191" s="8">
        <f>IF(COUNTIF(D$2:D191,D191)&gt;1,COUNTIF(D$2:D191,D191),0)</f>
        <v>0</v>
      </c>
      <c r="F191" s="9">
        <f t="shared" si="2"/>
        <v>8300</v>
      </c>
      <c r="G191" s="10">
        <v>22991</v>
      </c>
      <c r="H191" s="10"/>
      <c r="I191" s="10"/>
      <c r="J191" s="8" t="s">
        <v>246</v>
      </c>
      <c r="K191" s="8">
        <v>28043</v>
      </c>
      <c r="L191" s="8" t="s">
        <v>490</v>
      </c>
      <c r="M191" s="8" t="s">
        <v>38</v>
      </c>
      <c r="N191" s="8" t="s">
        <v>247</v>
      </c>
      <c r="O191" s="8"/>
      <c r="P191" s="8"/>
      <c r="Q191" s="8"/>
      <c r="R191" s="8"/>
      <c r="S191" s="8"/>
      <c r="T191" s="8"/>
    </row>
    <row r="192" spans="1:20">
      <c r="A192" s="8" t="s">
        <v>495</v>
      </c>
      <c r="B192" s="8" t="s">
        <v>248</v>
      </c>
      <c r="C192" s="8" t="s">
        <v>72</v>
      </c>
      <c r="D192" s="8">
        <v>8300</v>
      </c>
      <c r="E192" s="8">
        <f>IF(COUNTIF(D$2:D192,D192)&gt;1,COUNTIF(D$2:D192,D192),0)</f>
        <v>2</v>
      </c>
      <c r="F192" s="9" t="str">
        <f t="shared" si="2"/>
        <v>8300B</v>
      </c>
      <c r="G192" s="10">
        <v>24952</v>
      </c>
      <c r="H192" s="10"/>
      <c r="I192" s="10"/>
      <c r="J192" s="8" t="s">
        <v>246</v>
      </c>
      <c r="K192" s="8">
        <v>28043</v>
      </c>
      <c r="L192" s="8" t="s">
        <v>490</v>
      </c>
      <c r="M192" s="8" t="s">
        <v>38</v>
      </c>
      <c r="N192" s="8" t="s">
        <v>249</v>
      </c>
      <c r="O192" s="8"/>
      <c r="P192" s="8"/>
      <c r="Q192" s="8"/>
      <c r="R192" s="8"/>
      <c r="S192" s="8"/>
      <c r="T192" s="8"/>
    </row>
    <row r="193" spans="1:20">
      <c r="A193" s="8" t="s">
        <v>495</v>
      </c>
      <c r="B193" s="8" t="s">
        <v>250</v>
      </c>
      <c r="C193" s="8"/>
      <c r="D193" s="8">
        <v>8310</v>
      </c>
      <c r="E193" s="8">
        <f>IF(COUNTIF(D$2:D193,D193)&gt;1,COUNTIF(D$2:D193,D193),0)</f>
        <v>0</v>
      </c>
      <c r="F193" s="9">
        <f t="shared" si="2"/>
        <v>8310</v>
      </c>
      <c r="G193" s="10">
        <v>36266</v>
      </c>
      <c r="H193" s="10"/>
      <c r="I193" s="10"/>
      <c r="J193" s="8" t="s">
        <v>246</v>
      </c>
      <c r="K193" s="8">
        <v>28043</v>
      </c>
      <c r="L193" s="8" t="s">
        <v>490</v>
      </c>
      <c r="M193" s="8" t="s">
        <v>38</v>
      </c>
      <c r="N193" s="8"/>
      <c r="O193" s="8"/>
      <c r="P193" s="8"/>
      <c r="Q193" s="8"/>
      <c r="R193" s="8"/>
      <c r="S193" s="8"/>
      <c r="T193" s="8"/>
    </row>
    <row r="194" spans="1:20">
      <c r="A194" s="8" t="s">
        <v>495</v>
      </c>
      <c r="B194" s="8" t="s">
        <v>308</v>
      </c>
      <c r="C194" s="8"/>
      <c r="D194" s="8">
        <v>8320</v>
      </c>
      <c r="E194" s="8">
        <f>IF(COUNTIF(D$2:D194,D194)&gt;1,COUNTIF(D$2:D194,D194),0)</f>
        <v>0</v>
      </c>
      <c r="F194" s="9">
        <f t="shared" si="2"/>
        <v>8320</v>
      </c>
      <c r="G194" s="10">
        <v>36742</v>
      </c>
      <c r="H194" s="10"/>
      <c r="I194" s="10"/>
      <c r="J194" s="8" t="s">
        <v>246</v>
      </c>
      <c r="K194" s="8">
        <v>28043</v>
      </c>
      <c r="L194" s="8" t="s">
        <v>490</v>
      </c>
      <c r="M194" s="8" t="s">
        <v>38</v>
      </c>
      <c r="N194" s="8"/>
      <c r="O194" s="8"/>
      <c r="P194" s="8"/>
      <c r="Q194" s="8"/>
      <c r="R194" s="8"/>
      <c r="S194" s="8"/>
      <c r="T194" s="8"/>
    </row>
    <row r="195" spans="1:20">
      <c r="A195" s="8" t="s">
        <v>495</v>
      </c>
      <c r="B195" s="8" t="s">
        <v>251</v>
      </c>
      <c r="C195" s="8"/>
      <c r="D195" s="8">
        <v>8330</v>
      </c>
      <c r="E195" s="8">
        <f>IF(COUNTIF(D$2:D195,D195)&gt;1,COUNTIF(D$2:D195,D195),0)</f>
        <v>0</v>
      </c>
      <c r="F195" s="9">
        <f t="shared" ref="F195:F245" si="3">IF(E195=0,D195,IF(E195=2,D195&amp;"B",IF(E195=3,D195&amp;"C")))</f>
        <v>8330</v>
      </c>
      <c r="G195" s="10">
        <v>37345</v>
      </c>
      <c r="H195" s="10"/>
      <c r="I195" s="10"/>
      <c r="J195" s="8" t="s">
        <v>246</v>
      </c>
      <c r="K195" s="8">
        <v>28043</v>
      </c>
      <c r="L195" s="8" t="s">
        <v>490</v>
      </c>
      <c r="M195" s="8" t="s">
        <v>38</v>
      </c>
      <c r="N195" s="8"/>
      <c r="O195" s="8"/>
      <c r="P195" s="8"/>
      <c r="Q195" s="8"/>
      <c r="R195" s="8"/>
      <c r="S195" s="8"/>
      <c r="T195" s="8"/>
    </row>
    <row r="196" spans="1:20">
      <c r="A196" s="8" t="s">
        <v>495</v>
      </c>
      <c r="B196" s="8" t="s">
        <v>252</v>
      </c>
      <c r="C196" s="8"/>
      <c r="D196" s="8">
        <v>8340</v>
      </c>
      <c r="E196" s="8">
        <f>IF(COUNTIF(D$2:D196,D196)&gt;1,COUNTIF(D$2:D196,D196),0)</f>
        <v>0</v>
      </c>
      <c r="F196" s="9">
        <f t="shared" si="3"/>
        <v>8340</v>
      </c>
      <c r="G196" s="10">
        <v>37837</v>
      </c>
      <c r="H196" s="10"/>
      <c r="I196" s="10"/>
      <c r="J196" s="8" t="s">
        <v>246</v>
      </c>
      <c r="K196" s="8">
        <v>28043</v>
      </c>
      <c r="L196" s="8" t="s">
        <v>490</v>
      </c>
      <c r="M196" s="8" t="s">
        <v>38</v>
      </c>
      <c r="N196" s="8"/>
      <c r="O196" s="8"/>
      <c r="P196" s="8"/>
      <c r="Q196" s="8"/>
      <c r="R196" s="8"/>
      <c r="S196" s="8"/>
      <c r="T196" s="8"/>
    </row>
    <row r="197" spans="1:20">
      <c r="A197" s="8" t="s">
        <v>495</v>
      </c>
      <c r="B197" s="8" t="s">
        <v>253</v>
      </c>
      <c r="C197" s="8"/>
      <c r="D197" s="8">
        <v>8350</v>
      </c>
      <c r="E197" s="8">
        <f>IF(COUNTIF(D$2:D197,D197)&gt;1,COUNTIF(D$2:D197,D197),0)</f>
        <v>0</v>
      </c>
      <c r="F197" s="9">
        <f t="shared" si="3"/>
        <v>8350</v>
      </c>
      <c r="G197" s="10">
        <v>38631</v>
      </c>
      <c r="H197" s="10"/>
      <c r="I197" s="10"/>
      <c r="J197" s="8" t="s">
        <v>246</v>
      </c>
      <c r="K197" s="8">
        <v>28043</v>
      </c>
      <c r="L197" s="8" t="s">
        <v>490</v>
      </c>
      <c r="M197" s="8" t="s">
        <v>38</v>
      </c>
      <c r="N197" s="8"/>
      <c r="O197" s="8"/>
      <c r="P197" s="8"/>
      <c r="Q197" s="8"/>
      <c r="R197" s="8"/>
      <c r="S197" s="8"/>
      <c r="T197" s="8"/>
    </row>
    <row r="198" spans="1:20">
      <c r="A198" s="8" t="s">
        <v>495</v>
      </c>
      <c r="B198" s="8" t="s">
        <v>254</v>
      </c>
      <c r="C198" s="8"/>
      <c r="D198" s="8">
        <v>8400</v>
      </c>
      <c r="E198" s="8">
        <f>IF(COUNTIF(D$2:D198,D198)&gt;1,COUNTIF(D$2:D198,D198),0)</f>
        <v>0</v>
      </c>
      <c r="F198" s="9">
        <f t="shared" si="3"/>
        <v>8400</v>
      </c>
      <c r="G198" s="10">
        <v>24068</v>
      </c>
      <c r="H198" s="10"/>
      <c r="I198" s="10"/>
      <c r="J198" s="8" t="s">
        <v>255</v>
      </c>
      <c r="K198" s="8">
        <v>92370</v>
      </c>
      <c r="L198" s="8" t="s">
        <v>256</v>
      </c>
      <c r="M198" s="8"/>
      <c r="N198" s="8" t="s">
        <v>257</v>
      </c>
      <c r="O198" s="8"/>
      <c r="P198" s="8"/>
      <c r="Q198" s="8"/>
      <c r="R198" s="8"/>
      <c r="S198" s="8"/>
      <c r="T198" s="8"/>
    </row>
    <row r="199" spans="1:20">
      <c r="A199" s="8" t="s">
        <v>495</v>
      </c>
      <c r="B199" s="8" t="s">
        <v>5</v>
      </c>
      <c r="C199" s="8" t="s">
        <v>6</v>
      </c>
      <c r="D199" s="8">
        <v>8400</v>
      </c>
      <c r="E199" s="8">
        <f>IF(COUNTIF(D$2:D199,D199)&gt;1,COUNTIF(D$2:D199,D199),0)</f>
        <v>2</v>
      </c>
      <c r="F199" s="9" t="str">
        <f t="shared" si="3"/>
        <v>8400B</v>
      </c>
      <c r="G199" s="10">
        <v>25062</v>
      </c>
      <c r="H199" s="10"/>
      <c r="I199" s="10"/>
      <c r="J199" s="8"/>
      <c r="K199" s="8"/>
      <c r="L199" s="8"/>
      <c r="M199" s="8"/>
      <c r="N199" s="8" t="s">
        <v>257</v>
      </c>
      <c r="O199" s="8"/>
      <c r="P199" s="8"/>
      <c r="Q199" s="8"/>
      <c r="R199" s="8"/>
      <c r="S199" s="8"/>
      <c r="T199" s="8"/>
    </row>
    <row r="200" spans="1:20">
      <c r="A200" s="8" t="s">
        <v>495</v>
      </c>
      <c r="B200" s="8" t="s">
        <v>100</v>
      </c>
      <c r="C200" s="8"/>
      <c r="D200" s="8">
        <v>8410</v>
      </c>
      <c r="E200" s="8">
        <f>IF(COUNTIF(D$2:D200,D200)&gt;1,COUNTIF(D$2:D200,D200),0)</f>
        <v>0</v>
      </c>
      <c r="F200" s="9">
        <f t="shared" si="3"/>
        <v>8410</v>
      </c>
      <c r="G200" s="10">
        <v>35464</v>
      </c>
      <c r="H200" s="10"/>
      <c r="I200" s="10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>
      <c r="A201" s="8" t="s">
        <v>495</v>
      </c>
      <c r="B201" s="8" t="s">
        <v>101</v>
      </c>
      <c r="C201" s="8"/>
      <c r="D201" s="8">
        <v>8420</v>
      </c>
      <c r="E201" s="8">
        <f>IF(COUNTIF(D$2:D201,D201)&gt;1,COUNTIF(D$2:D201,D201),0)</f>
        <v>0</v>
      </c>
      <c r="F201" s="9">
        <f t="shared" si="3"/>
        <v>8420</v>
      </c>
      <c r="G201" s="10">
        <v>36167</v>
      </c>
      <c r="H201" s="10"/>
      <c r="I201" s="10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1:20">
      <c r="A202" s="8" t="s">
        <v>495</v>
      </c>
      <c r="B202" s="8" t="s">
        <v>102</v>
      </c>
      <c r="C202" s="8"/>
      <c r="D202" s="8">
        <v>8430</v>
      </c>
      <c r="E202" s="8">
        <f>IF(COUNTIF(D$2:D202,D202)&gt;1,COUNTIF(D$2:D202,D202),0)</f>
        <v>0</v>
      </c>
      <c r="F202" s="9">
        <f t="shared" si="3"/>
        <v>8430</v>
      </c>
      <c r="G202" s="10">
        <v>37382</v>
      </c>
      <c r="H202" s="10"/>
      <c r="I202" s="10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1:20">
      <c r="A203" s="8" t="s">
        <v>495</v>
      </c>
      <c r="B203" s="8" t="s">
        <v>103</v>
      </c>
      <c r="C203" s="8"/>
      <c r="D203" s="8">
        <v>8440</v>
      </c>
      <c r="E203" s="8">
        <f>IF(COUNTIF(D$2:D203,D203)&gt;1,COUNTIF(D$2:D203,D203),0)</f>
        <v>0</v>
      </c>
      <c r="F203" s="9">
        <f t="shared" si="3"/>
        <v>8440</v>
      </c>
      <c r="G203" s="10">
        <v>38520</v>
      </c>
      <c r="H203" s="10"/>
      <c r="I203" s="10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spans="1:20">
      <c r="A204" s="8" t="s">
        <v>495</v>
      </c>
      <c r="B204" s="8" t="s">
        <v>456</v>
      </c>
      <c r="C204" s="8"/>
      <c r="D204" s="8">
        <v>8500</v>
      </c>
      <c r="E204" s="8">
        <f>IF(COUNTIF(D$2:D204,D204)&gt;1,COUNTIF(D$2:D204,D204),0)</f>
        <v>0</v>
      </c>
      <c r="F204" s="9">
        <f t="shared" si="3"/>
        <v>8500</v>
      </c>
      <c r="G204" s="10">
        <v>24624</v>
      </c>
      <c r="H204" s="10"/>
      <c r="I204" s="10"/>
      <c r="J204" s="8" t="s">
        <v>104</v>
      </c>
      <c r="K204" s="8">
        <v>75016</v>
      </c>
      <c r="L204" s="8" t="s">
        <v>521</v>
      </c>
      <c r="M204" s="8"/>
      <c r="N204" s="8" t="s">
        <v>105</v>
      </c>
      <c r="O204" s="8"/>
      <c r="P204" s="8"/>
      <c r="Q204" s="8"/>
      <c r="R204" s="8"/>
      <c r="S204" s="8"/>
      <c r="T204" s="8"/>
    </row>
    <row r="205" spans="1:20">
      <c r="A205" s="8" t="s">
        <v>495</v>
      </c>
      <c r="B205" s="8" t="s">
        <v>7</v>
      </c>
      <c r="C205" s="8" t="s">
        <v>8</v>
      </c>
      <c r="D205" s="8">
        <v>8500</v>
      </c>
      <c r="E205" s="8">
        <f>IF(COUNTIF(D$2:D205,D205)&gt;1,COUNTIF(D$2:D205,D205),0)</f>
        <v>2</v>
      </c>
      <c r="F205" s="9" t="str">
        <f t="shared" si="3"/>
        <v>8500B</v>
      </c>
      <c r="G205" s="10">
        <v>25207</v>
      </c>
      <c r="H205" s="10"/>
      <c r="I205" s="10"/>
      <c r="J205" s="8"/>
      <c r="K205" s="8"/>
      <c r="L205" s="8"/>
      <c r="M205" s="8"/>
      <c r="N205" s="8" t="s">
        <v>106</v>
      </c>
      <c r="O205" s="8"/>
      <c r="P205" s="8"/>
      <c r="Q205" s="8"/>
      <c r="R205" s="8"/>
      <c r="S205" s="8"/>
      <c r="T205" s="8"/>
    </row>
    <row r="206" spans="1:20">
      <c r="A206" s="8" t="s">
        <v>495</v>
      </c>
      <c r="B206" s="8" t="s">
        <v>473</v>
      </c>
      <c r="C206" s="8"/>
      <c r="D206" s="8">
        <v>8510</v>
      </c>
      <c r="E206" s="8">
        <f>IF(COUNTIF(D$2:D206,D206)&gt;1,COUNTIF(D$2:D206,D206),0)</f>
        <v>0</v>
      </c>
      <c r="F206" s="9">
        <f t="shared" si="3"/>
        <v>8510</v>
      </c>
      <c r="G206" s="10">
        <v>35030</v>
      </c>
      <c r="H206" s="10"/>
      <c r="I206" s="10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1:20">
      <c r="A207" s="8" t="s">
        <v>495</v>
      </c>
      <c r="B207" s="8" t="s">
        <v>107</v>
      </c>
      <c r="C207" s="8"/>
      <c r="D207" s="8">
        <v>8520</v>
      </c>
      <c r="E207" s="8">
        <f>IF(COUNTIF(D$2:D207,D207)&gt;1,COUNTIF(D$2:D207,D207),0)</f>
        <v>0</v>
      </c>
      <c r="F207" s="9">
        <f t="shared" si="3"/>
        <v>8520</v>
      </c>
      <c r="G207" s="10">
        <v>36547</v>
      </c>
      <c r="H207" s="10"/>
      <c r="I207" s="10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spans="1:20">
      <c r="A208" s="8" t="s">
        <v>495</v>
      </c>
      <c r="B208" s="8" t="s">
        <v>108</v>
      </c>
      <c r="C208" s="8"/>
      <c r="D208" s="8">
        <v>8530</v>
      </c>
      <c r="E208" s="8">
        <f>IF(COUNTIF(D$2:D208,D208)&gt;1,COUNTIF(D$2:D208,D208),0)</f>
        <v>0</v>
      </c>
      <c r="F208" s="9">
        <f t="shared" si="3"/>
        <v>8530</v>
      </c>
      <c r="G208" s="10">
        <v>37294</v>
      </c>
      <c r="H208" s="10"/>
      <c r="I208" s="10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spans="1:20">
      <c r="A209" s="8" t="s">
        <v>495</v>
      </c>
      <c r="B209" s="8" t="s">
        <v>109</v>
      </c>
      <c r="C209" s="8"/>
      <c r="D209" s="8">
        <v>8540</v>
      </c>
      <c r="E209" s="8">
        <f>IF(COUNTIF(D$2:D209,D209)&gt;1,COUNTIF(D$2:D209,D209),0)</f>
        <v>0</v>
      </c>
      <c r="F209" s="9">
        <f t="shared" si="3"/>
        <v>8540</v>
      </c>
      <c r="G209" s="10">
        <v>39386</v>
      </c>
      <c r="H209" s="10"/>
      <c r="I209" s="10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spans="1:20">
      <c r="A210" s="8" t="s">
        <v>495</v>
      </c>
      <c r="B210" s="8" t="s">
        <v>110</v>
      </c>
      <c r="C210" s="8"/>
      <c r="D210" s="8">
        <v>8600</v>
      </c>
      <c r="E210" s="8">
        <f>IF(COUNTIF(D$2:D210,D210)&gt;1,COUNTIF(D$2:D210,D210),0)</f>
        <v>0</v>
      </c>
      <c r="F210" s="9">
        <f t="shared" si="3"/>
        <v>8600</v>
      </c>
      <c r="G210" s="10">
        <v>25382</v>
      </c>
      <c r="H210" s="10"/>
      <c r="I210" s="10"/>
      <c r="J210" s="8" t="s">
        <v>111</v>
      </c>
      <c r="K210" s="8">
        <v>38240</v>
      </c>
      <c r="L210" s="8" t="s">
        <v>112</v>
      </c>
      <c r="M210" s="8"/>
      <c r="N210" s="8" t="s">
        <v>113</v>
      </c>
      <c r="O210" s="8"/>
      <c r="P210" s="8"/>
      <c r="Q210" s="8"/>
      <c r="R210" s="8"/>
      <c r="S210" s="8"/>
      <c r="T210" s="8"/>
    </row>
    <row r="211" spans="1:20">
      <c r="A211" s="8" t="s">
        <v>495</v>
      </c>
      <c r="B211" s="8" t="s">
        <v>9</v>
      </c>
      <c r="C211" s="8" t="s">
        <v>10</v>
      </c>
      <c r="D211" s="8">
        <v>8600</v>
      </c>
      <c r="E211" s="8">
        <f>IF(COUNTIF(D$2:D211,D211)&gt;1,COUNTIF(D$2:D211,D211),0)</f>
        <v>2</v>
      </c>
      <c r="F211" s="9" t="str">
        <f t="shared" si="3"/>
        <v>8600B</v>
      </c>
      <c r="G211" s="10">
        <v>25601</v>
      </c>
      <c r="H211" s="10"/>
      <c r="I211" s="10"/>
      <c r="J211" s="8" t="s">
        <v>111</v>
      </c>
      <c r="K211" s="8">
        <v>38240</v>
      </c>
      <c r="L211" s="8" t="s">
        <v>112</v>
      </c>
      <c r="M211" s="8"/>
      <c r="N211" s="8" t="s">
        <v>114</v>
      </c>
      <c r="O211" s="8"/>
      <c r="P211" s="8"/>
      <c r="Q211" s="8"/>
      <c r="R211" s="8"/>
      <c r="S211" s="8"/>
      <c r="T211" s="8"/>
    </row>
    <row r="212" spans="1:20">
      <c r="A212" s="8" t="s">
        <v>495</v>
      </c>
      <c r="B212" s="8" t="s">
        <v>496</v>
      </c>
      <c r="C212" s="8"/>
      <c r="D212" s="8">
        <v>8610</v>
      </c>
      <c r="E212" s="8">
        <f>IF(COUNTIF(D$2:D212,D212)&gt;1,COUNTIF(D$2:D212,D212),0)</f>
        <v>0</v>
      </c>
      <c r="F212" s="9">
        <f t="shared" si="3"/>
        <v>8610</v>
      </c>
      <c r="G212" s="10">
        <v>35754</v>
      </c>
      <c r="H212" s="10"/>
      <c r="I212" s="10"/>
      <c r="J212" s="8" t="s">
        <v>111</v>
      </c>
      <c r="K212" s="8">
        <v>38240</v>
      </c>
      <c r="L212" s="8" t="s">
        <v>112</v>
      </c>
      <c r="M212" s="8"/>
      <c r="N212" s="8"/>
      <c r="O212" s="8"/>
      <c r="P212" s="8"/>
      <c r="Q212" s="8"/>
      <c r="R212" s="8"/>
      <c r="S212" s="8"/>
      <c r="T212" s="8"/>
    </row>
    <row r="213" spans="1:20">
      <c r="A213" s="8" t="s">
        <v>495</v>
      </c>
      <c r="B213" s="8" t="s">
        <v>115</v>
      </c>
      <c r="C213" s="8"/>
      <c r="D213" s="8">
        <v>8620</v>
      </c>
      <c r="E213" s="8">
        <f>IF(COUNTIF(D$2:D213,D213)&gt;1,COUNTIF(D$2:D213,D213),0)</f>
        <v>0</v>
      </c>
      <c r="F213" s="9">
        <f t="shared" si="3"/>
        <v>8620</v>
      </c>
      <c r="G213" s="10">
        <v>36420</v>
      </c>
      <c r="H213" s="10"/>
      <c r="I213" s="10"/>
      <c r="J213" s="8" t="s">
        <v>111</v>
      </c>
      <c r="K213" s="8">
        <v>38240</v>
      </c>
      <c r="L213" s="8" t="s">
        <v>112</v>
      </c>
      <c r="M213" s="8"/>
      <c r="N213" s="8"/>
      <c r="O213" s="8"/>
      <c r="P213" s="8"/>
      <c r="Q213" s="8"/>
      <c r="R213" s="8"/>
      <c r="S213" s="8"/>
      <c r="T213" s="8"/>
    </row>
    <row r="214" spans="1:20">
      <c r="A214" s="8" t="s">
        <v>495</v>
      </c>
      <c r="B214" s="8" t="s">
        <v>116</v>
      </c>
      <c r="C214" s="8"/>
      <c r="D214" s="8">
        <v>8630</v>
      </c>
      <c r="E214" s="8">
        <f>IF(COUNTIF(D$2:D214,D214)&gt;1,COUNTIF(D$2:D214,D214),0)</f>
        <v>0</v>
      </c>
      <c r="F214" s="9">
        <f t="shared" si="3"/>
        <v>8630</v>
      </c>
      <c r="G214" s="10">
        <v>37120</v>
      </c>
      <c r="H214" s="10"/>
      <c r="I214" s="10"/>
      <c r="J214" s="8" t="s">
        <v>111</v>
      </c>
      <c r="K214" s="8">
        <v>38240</v>
      </c>
      <c r="L214" s="8" t="s">
        <v>112</v>
      </c>
      <c r="M214" s="8"/>
      <c r="N214" s="8"/>
      <c r="O214" s="8"/>
      <c r="P214" s="8"/>
      <c r="Q214" s="8"/>
      <c r="R214" s="8"/>
      <c r="S214" s="8"/>
      <c r="T214" s="8"/>
    </row>
    <row r="215" spans="1:20">
      <c r="A215" s="8" t="s">
        <v>495</v>
      </c>
      <c r="B215" s="8" t="s">
        <v>117</v>
      </c>
      <c r="C215" s="8"/>
      <c r="D215" s="8">
        <v>8640</v>
      </c>
      <c r="E215" s="8">
        <f>IF(COUNTIF(D$2:D215,D215)&gt;1,COUNTIF(D$2:D215,D215),0)</f>
        <v>0</v>
      </c>
      <c r="F215" s="9">
        <f t="shared" si="3"/>
        <v>8640</v>
      </c>
      <c r="G215" s="10">
        <v>37905</v>
      </c>
      <c r="H215" s="10"/>
      <c r="I215" s="10"/>
      <c r="J215" s="8" t="s">
        <v>111</v>
      </c>
      <c r="K215" s="8">
        <v>38240</v>
      </c>
      <c r="L215" s="8" t="s">
        <v>112</v>
      </c>
      <c r="M215" s="8"/>
      <c r="N215" s="8"/>
      <c r="O215" s="8"/>
      <c r="P215" s="8"/>
      <c r="Q215" s="8"/>
      <c r="R215" s="8"/>
      <c r="S215" s="8"/>
      <c r="T215" s="8"/>
    </row>
    <row r="216" spans="1:20">
      <c r="A216" s="8" t="s">
        <v>118</v>
      </c>
      <c r="B216" s="8" t="s">
        <v>11</v>
      </c>
      <c r="C216" s="8" t="s">
        <v>161</v>
      </c>
      <c r="D216" s="8">
        <v>9000</v>
      </c>
      <c r="E216" s="8">
        <f>IF(COUNTIF(D$2:D216,D216)&gt;1,COUNTIF(D$2:D216,D216),0)</f>
        <v>0</v>
      </c>
      <c r="F216" s="9">
        <f t="shared" si="3"/>
        <v>9000</v>
      </c>
      <c r="G216" s="10">
        <v>10079</v>
      </c>
      <c r="H216" s="10"/>
      <c r="I216" s="10"/>
      <c r="J216" s="8" t="s">
        <v>119</v>
      </c>
      <c r="K216" s="8">
        <v>38170</v>
      </c>
      <c r="L216" s="8" t="s">
        <v>120</v>
      </c>
      <c r="M216" s="8"/>
      <c r="N216" s="8" t="s">
        <v>121</v>
      </c>
      <c r="O216" s="8"/>
      <c r="P216" s="8"/>
      <c r="Q216" s="8"/>
      <c r="R216" s="8"/>
      <c r="S216" s="8"/>
      <c r="T216" s="8"/>
    </row>
    <row r="217" spans="1:20">
      <c r="A217" s="8" t="s">
        <v>118</v>
      </c>
      <c r="B217" s="8" t="s">
        <v>194</v>
      </c>
      <c r="C217" s="8"/>
      <c r="D217" s="8">
        <v>9000</v>
      </c>
      <c r="E217" s="8">
        <f>IF(COUNTIF(D$2:D217,D217)&gt;1,COUNTIF(D$2:D217,D217),0)</f>
        <v>2</v>
      </c>
      <c r="F217" s="9" t="str">
        <f t="shared" si="3"/>
        <v>9000B</v>
      </c>
      <c r="G217" s="10">
        <v>44941</v>
      </c>
      <c r="H217" s="10">
        <v>38538</v>
      </c>
      <c r="I217" s="10"/>
      <c r="J217" s="8" t="s">
        <v>122</v>
      </c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spans="1:20">
      <c r="A218" s="8" t="s">
        <v>118</v>
      </c>
      <c r="B218" s="8" t="s">
        <v>123</v>
      </c>
      <c r="C218" s="8"/>
      <c r="D218" s="8">
        <v>9100</v>
      </c>
      <c r="E218" s="8">
        <f>IF(COUNTIF(D$2:D218,D218)&gt;1,COUNTIF(D$2:D218,D218),0)</f>
        <v>0</v>
      </c>
      <c r="F218" s="9">
        <f t="shared" si="3"/>
        <v>9100</v>
      </c>
      <c r="G218" s="10">
        <v>20246</v>
      </c>
      <c r="H218" s="10"/>
      <c r="I218" s="10"/>
      <c r="J218" s="8" t="s">
        <v>124</v>
      </c>
      <c r="K218" s="8">
        <v>78860</v>
      </c>
      <c r="L218" s="8" t="s">
        <v>125</v>
      </c>
      <c r="M218" s="8"/>
      <c r="N218" s="8" t="s">
        <v>126</v>
      </c>
      <c r="O218" s="8"/>
      <c r="P218" s="8"/>
      <c r="Q218" s="8"/>
      <c r="R218" s="8"/>
      <c r="S218" s="8"/>
      <c r="T218" s="8"/>
    </row>
    <row r="219" spans="1:20">
      <c r="A219" s="8" t="s">
        <v>118</v>
      </c>
      <c r="B219" s="8" t="s">
        <v>12</v>
      </c>
      <c r="C219" s="8" t="s">
        <v>13</v>
      </c>
      <c r="D219" s="8">
        <v>9100</v>
      </c>
      <c r="E219" s="8">
        <f>IF(COUNTIF(D$2:D219,D219)&gt;1,COUNTIF(D$2:D219,D219),0)</f>
        <v>2</v>
      </c>
      <c r="F219" s="9" t="str">
        <f t="shared" si="3"/>
        <v>9100B</v>
      </c>
      <c r="G219" s="10">
        <v>22346</v>
      </c>
      <c r="H219" s="10"/>
      <c r="I219" s="10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1:20">
      <c r="A220" s="8" t="s">
        <v>118</v>
      </c>
      <c r="B220" s="8" t="s">
        <v>127</v>
      </c>
      <c r="C220" s="8"/>
      <c r="D220" s="8">
        <v>9110</v>
      </c>
      <c r="E220" s="8">
        <f>IF(COUNTIF(D$2:D220,D220)&gt;1,COUNTIF(D$2:D220,D220),0)</f>
        <v>0</v>
      </c>
      <c r="F220" s="9">
        <f t="shared" si="3"/>
        <v>9110</v>
      </c>
      <c r="G220" s="10">
        <v>31400</v>
      </c>
      <c r="H220" s="10"/>
      <c r="I220" s="10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1:20">
      <c r="A221" s="8" t="s">
        <v>118</v>
      </c>
      <c r="B221" s="8" t="s">
        <v>496</v>
      </c>
      <c r="C221" s="8"/>
      <c r="D221" s="8">
        <v>9120</v>
      </c>
      <c r="E221" s="8">
        <f>IF(COUNTIF(D$2:D221,D221)&gt;1,COUNTIF(D$2:D221,D221),0)</f>
        <v>0</v>
      </c>
      <c r="F221" s="9">
        <f t="shared" si="3"/>
        <v>9120</v>
      </c>
      <c r="G221" s="10">
        <v>32400</v>
      </c>
      <c r="H221" s="10"/>
      <c r="I221" s="10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1:20">
      <c r="A222" s="8" t="s">
        <v>118</v>
      </c>
      <c r="B222" s="8" t="s">
        <v>390</v>
      </c>
      <c r="C222" s="8"/>
      <c r="D222" s="8">
        <v>9130</v>
      </c>
      <c r="E222" s="8">
        <f>IF(COUNTIF(D$2:D222,D222)&gt;1,COUNTIF(D$2:D222,D222),0)</f>
        <v>0</v>
      </c>
      <c r="F222" s="9">
        <f t="shared" si="3"/>
        <v>9130</v>
      </c>
      <c r="G222" s="10">
        <v>34820</v>
      </c>
      <c r="H222" s="10"/>
      <c r="I222" s="10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>
      <c r="A223" s="8" t="s">
        <v>118</v>
      </c>
      <c r="B223" s="8" t="s">
        <v>128</v>
      </c>
      <c r="C223" s="8"/>
      <c r="D223" s="8">
        <v>9200</v>
      </c>
      <c r="E223" s="8">
        <f>IF(COUNTIF(D$2:D223,D223)&gt;1,COUNTIF(D$2:D223,D223),0)</f>
        <v>0</v>
      </c>
      <c r="F223" s="9">
        <f t="shared" si="3"/>
        <v>9200</v>
      </c>
      <c r="G223" s="10">
        <v>20650</v>
      </c>
      <c r="H223" s="10"/>
      <c r="I223" s="10"/>
      <c r="J223" s="8" t="s">
        <v>129</v>
      </c>
      <c r="K223" s="8">
        <v>78810</v>
      </c>
      <c r="L223" s="8" t="s">
        <v>130</v>
      </c>
      <c r="M223" s="8"/>
      <c r="N223" s="8" t="s">
        <v>131</v>
      </c>
      <c r="O223" s="8"/>
      <c r="P223" s="8"/>
      <c r="Q223" s="8"/>
      <c r="R223" s="8"/>
      <c r="S223" s="8"/>
      <c r="T223" s="8"/>
    </row>
    <row r="224" spans="1:20">
      <c r="A224" s="8" t="s">
        <v>118</v>
      </c>
      <c r="B224" s="8" t="s">
        <v>132</v>
      </c>
      <c r="C224" s="8"/>
      <c r="D224" s="8">
        <v>9210</v>
      </c>
      <c r="E224" s="8">
        <f>IF(COUNTIF(D$2:D224,D224)&gt;1,COUNTIF(D$2:D224,D224),0)</f>
        <v>0</v>
      </c>
      <c r="F224" s="9">
        <f t="shared" si="3"/>
        <v>9210</v>
      </c>
      <c r="G224" s="10">
        <v>33253</v>
      </c>
      <c r="H224" s="10"/>
      <c r="I224" s="10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1:20">
      <c r="A225" s="8" t="s">
        <v>118</v>
      </c>
      <c r="B225" s="8" t="s">
        <v>133</v>
      </c>
      <c r="C225" s="8"/>
      <c r="D225" s="8">
        <v>9220</v>
      </c>
      <c r="E225" s="8">
        <f>IF(COUNTIF(D$2:D225,D225)&gt;1,COUNTIF(D$2:D225,D225),0)</f>
        <v>0</v>
      </c>
      <c r="F225" s="9">
        <f t="shared" si="3"/>
        <v>9220</v>
      </c>
      <c r="G225" s="10">
        <v>33702</v>
      </c>
      <c r="H225" s="10"/>
      <c r="I225" s="10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1:20">
      <c r="A226" s="8" t="s">
        <v>118</v>
      </c>
      <c r="B226" s="8" t="s">
        <v>134</v>
      </c>
      <c r="C226" s="8"/>
      <c r="D226" s="8">
        <v>9300</v>
      </c>
      <c r="E226" s="8">
        <f>IF(COUNTIF(D$2:D226,D226)&gt;1,COUNTIF(D$2:D226,D226),0)</f>
        <v>0</v>
      </c>
      <c r="F226" s="9">
        <f t="shared" si="3"/>
        <v>9300</v>
      </c>
      <c r="G226" s="10">
        <v>21614</v>
      </c>
      <c r="H226" s="10"/>
      <c r="I226" s="10"/>
      <c r="J226" s="8" t="s">
        <v>135</v>
      </c>
      <c r="K226" s="8">
        <v>38660</v>
      </c>
      <c r="L226" s="8" t="s">
        <v>136</v>
      </c>
      <c r="M226" s="8"/>
      <c r="N226" s="8" t="s">
        <v>137</v>
      </c>
      <c r="O226" s="8"/>
      <c r="P226" s="8"/>
      <c r="Q226" s="8"/>
      <c r="R226" s="8"/>
      <c r="S226" s="8"/>
      <c r="T226" s="8"/>
    </row>
    <row r="227" spans="1:20">
      <c r="A227" s="8" t="s">
        <v>118</v>
      </c>
      <c r="B227" s="8" t="s">
        <v>14</v>
      </c>
      <c r="C227" s="8" t="s">
        <v>15</v>
      </c>
      <c r="D227" s="8">
        <v>9300</v>
      </c>
      <c r="E227" s="8">
        <f>IF(COUNTIF(D$2:D227,D227)&gt;1,COUNTIF(D$2:D227,D227),0)</f>
        <v>2</v>
      </c>
      <c r="F227" s="9" t="str">
        <f t="shared" si="3"/>
        <v>9300B</v>
      </c>
      <c r="G227" s="10">
        <v>21076</v>
      </c>
      <c r="H227" s="10"/>
      <c r="I227" s="10"/>
      <c r="J227" s="8" t="s">
        <v>135</v>
      </c>
      <c r="K227" s="8">
        <v>38660</v>
      </c>
      <c r="L227" s="8" t="s">
        <v>136</v>
      </c>
      <c r="M227" s="8"/>
      <c r="N227" s="8"/>
      <c r="O227" s="8"/>
      <c r="P227" s="8"/>
      <c r="Q227" s="8"/>
      <c r="R227" s="8"/>
      <c r="S227" s="8"/>
      <c r="T227" s="8"/>
    </row>
    <row r="228" spans="1:20">
      <c r="A228" s="8" t="s">
        <v>118</v>
      </c>
      <c r="B228" s="8" t="s">
        <v>138</v>
      </c>
      <c r="C228" s="8"/>
      <c r="D228" s="8">
        <v>9310</v>
      </c>
      <c r="E228" s="8">
        <f>IF(COUNTIF(D$2:D228,D228)&gt;1,COUNTIF(D$2:D228,D228),0)</f>
        <v>0</v>
      </c>
      <c r="F228" s="9">
        <f t="shared" si="3"/>
        <v>9310</v>
      </c>
      <c r="G228" s="10">
        <v>32472</v>
      </c>
      <c r="H228" s="10"/>
      <c r="I228" s="10"/>
      <c r="J228" s="8" t="s">
        <v>135</v>
      </c>
      <c r="K228" s="8">
        <v>38660</v>
      </c>
      <c r="L228" s="8" t="s">
        <v>136</v>
      </c>
      <c r="M228" s="8"/>
      <c r="N228" s="8"/>
      <c r="O228" s="8"/>
      <c r="P228" s="8"/>
      <c r="Q228" s="8"/>
      <c r="R228" s="8"/>
      <c r="S228" s="8"/>
      <c r="T228" s="8"/>
    </row>
    <row r="229" spans="1:20">
      <c r="A229" s="8" t="s">
        <v>118</v>
      </c>
      <c r="B229" s="8" t="s">
        <v>139</v>
      </c>
      <c r="C229" s="8"/>
      <c r="D229" s="8">
        <v>9320</v>
      </c>
      <c r="E229" s="8">
        <f>IF(COUNTIF(D$2:D229,D229)&gt;1,COUNTIF(D$2:D229,D229),0)</f>
        <v>0</v>
      </c>
      <c r="F229" s="9">
        <f t="shared" si="3"/>
        <v>9320</v>
      </c>
      <c r="G229" s="10">
        <v>33278</v>
      </c>
      <c r="H229" s="10"/>
      <c r="I229" s="10"/>
      <c r="J229" s="8" t="s">
        <v>135</v>
      </c>
      <c r="K229" s="8">
        <v>38660</v>
      </c>
      <c r="L229" s="8" t="s">
        <v>136</v>
      </c>
      <c r="M229" s="8"/>
      <c r="N229" s="8"/>
      <c r="O229" s="8"/>
      <c r="P229" s="8"/>
      <c r="Q229" s="8"/>
      <c r="R229" s="8"/>
      <c r="S229" s="8"/>
      <c r="T229" s="8"/>
    </row>
    <row r="230" spans="1:20">
      <c r="A230" s="8" t="s">
        <v>140</v>
      </c>
      <c r="B230" s="8" t="s">
        <v>16</v>
      </c>
      <c r="C230" s="8" t="s">
        <v>17</v>
      </c>
      <c r="D230" s="8">
        <v>9400</v>
      </c>
      <c r="E230" s="8">
        <f>IF(COUNTIF(D$2:D230,D230)&gt;1,COUNTIF(D$2:D230,D230),0)</f>
        <v>0</v>
      </c>
      <c r="F230" s="9">
        <f t="shared" si="3"/>
        <v>9400</v>
      </c>
      <c r="G230" s="10">
        <v>22183</v>
      </c>
      <c r="H230" s="10"/>
      <c r="I230" s="10"/>
      <c r="J230" s="8" t="s">
        <v>141</v>
      </c>
      <c r="K230" s="8">
        <v>38120</v>
      </c>
      <c r="L230" s="8" t="s">
        <v>142</v>
      </c>
      <c r="M230" s="8"/>
      <c r="N230" s="8" t="s">
        <v>143</v>
      </c>
      <c r="O230" s="8"/>
      <c r="P230" s="8"/>
      <c r="Q230" s="8"/>
      <c r="R230" s="8"/>
      <c r="S230" s="8"/>
      <c r="T230" s="8"/>
    </row>
    <row r="231" spans="1:20">
      <c r="A231" s="8" t="s">
        <v>140</v>
      </c>
      <c r="B231" s="8" t="s">
        <v>144</v>
      </c>
      <c r="C231" s="8"/>
      <c r="D231" s="8">
        <v>9400</v>
      </c>
      <c r="E231" s="8">
        <f>IF(COUNTIF(D$2:D231,D231)&gt;1,COUNTIF(D$2:D231,D231),0)</f>
        <v>2</v>
      </c>
      <c r="F231" s="9" t="str">
        <f t="shared" si="3"/>
        <v>9400B</v>
      </c>
      <c r="G231" s="10">
        <v>20190</v>
      </c>
      <c r="H231" s="10"/>
      <c r="I231" s="10"/>
      <c r="J231" s="8" t="s">
        <v>141</v>
      </c>
      <c r="K231" s="8">
        <v>38120</v>
      </c>
      <c r="L231" s="8" t="s">
        <v>142</v>
      </c>
      <c r="M231" s="8"/>
      <c r="N231" s="8"/>
      <c r="O231" s="8"/>
      <c r="P231" s="8"/>
      <c r="Q231" s="8"/>
      <c r="R231" s="8"/>
      <c r="S231" s="8"/>
      <c r="T231" s="8"/>
    </row>
    <row r="232" spans="1:20">
      <c r="A232" s="8" t="s">
        <v>140</v>
      </c>
      <c r="B232" s="8" t="s">
        <v>145</v>
      </c>
      <c r="C232" s="8"/>
      <c r="D232" s="8">
        <v>9410</v>
      </c>
      <c r="E232" s="8">
        <f>IF(COUNTIF(D$2:D232,D232)&gt;1,COUNTIF(D$2:D232,D232),0)</f>
        <v>0</v>
      </c>
      <c r="F232" s="9">
        <f t="shared" si="3"/>
        <v>9410</v>
      </c>
      <c r="G232" s="10">
        <v>32461</v>
      </c>
      <c r="H232" s="10"/>
      <c r="I232" s="10"/>
      <c r="J232" s="8" t="s">
        <v>141</v>
      </c>
      <c r="K232" s="8">
        <v>38120</v>
      </c>
      <c r="L232" s="8" t="s">
        <v>142</v>
      </c>
      <c r="M232" s="8"/>
      <c r="N232" s="8"/>
      <c r="O232" s="8"/>
      <c r="P232" s="8"/>
      <c r="Q232" s="8"/>
      <c r="R232" s="8"/>
      <c r="S232" s="8"/>
      <c r="T232" s="8"/>
    </row>
    <row r="233" spans="1:20">
      <c r="A233" s="8" t="s">
        <v>140</v>
      </c>
      <c r="B233" s="8" t="s">
        <v>278</v>
      </c>
      <c r="C233" s="8"/>
      <c r="D233" s="8">
        <v>9420</v>
      </c>
      <c r="E233" s="8">
        <f>IF(COUNTIF(D$2:D233,D233)&gt;1,COUNTIF(D$2:D233,D233),0)</f>
        <v>0</v>
      </c>
      <c r="F233" s="9">
        <f t="shared" si="3"/>
        <v>9420</v>
      </c>
      <c r="G233" s="10">
        <v>32915</v>
      </c>
      <c r="H233" s="10"/>
      <c r="I233" s="10"/>
      <c r="J233" s="8" t="s">
        <v>141</v>
      </c>
      <c r="K233" s="8">
        <v>38120</v>
      </c>
      <c r="L233" s="8" t="s">
        <v>142</v>
      </c>
      <c r="M233" s="8"/>
      <c r="N233" s="8"/>
      <c r="O233" s="8"/>
      <c r="P233" s="8"/>
      <c r="Q233" s="8"/>
      <c r="R233" s="8"/>
      <c r="S233" s="8"/>
      <c r="T233" s="8"/>
    </row>
    <row r="234" spans="1:20">
      <c r="A234" s="8" t="s">
        <v>140</v>
      </c>
      <c r="B234" s="8" t="s">
        <v>146</v>
      </c>
      <c r="C234" s="8"/>
      <c r="D234" s="8">
        <v>9430</v>
      </c>
      <c r="E234" s="8">
        <f>IF(COUNTIF(D$2:D234,D234)&gt;1,COUNTIF(D$2:D234,D234),0)</f>
        <v>0</v>
      </c>
      <c r="F234" s="9">
        <f t="shared" si="3"/>
        <v>9430</v>
      </c>
      <c r="G234" s="10">
        <v>34503</v>
      </c>
      <c r="H234" s="10"/>
      <c r="I234" s="10"/>
      <c r="J234" s="8" t="s">
        <v>141</v>
      </c>
      <c r="K234" s="8">
        <v>38120</v>
      </c>
      <c r="L234" s="8" t="s">
        <v>142</v>
      </c>
      <c r="M234" s="8"/>
      <c r="N234" s="8"/>
      <c r="O234" s="8"/>
      <c r="P234" s="8"/>
      <c r="Q234" s="8"/>
      <c r="R234" s="8"/>
      <c r="S234" s="8"/>
      <c r="T234" s="8"/>
    </row>
    <row r="235" spans="1:20">
      <c r="A235" s="8" t="s">
        <v>118</v>
      </c>
      <c r="B235" s="8" t="s">
        <v>147</v>
      </c>
      <c r="C235" s="8"/>
      <c r="D235" s="8">
        <v>9500</v>
      </c>
      <c r="E235" s="8">
        <f>IF(COUNTIF(D$2:D235,D235)&gt;1,COUNTIF(D$2:D235,D235),0)</f>
        <v>0</v>
      </c>
      <c r="F235" s="9">
        <f t="shared" si="3"/>
        <v>9500</v>
      </c>
      <c r="G235" s="10">
        <v>23071</v>
      </c>
      <c r="H235" s="10"/>
      <c r="I235" s="10"/>
      <c r="J235" s="8" t="s">
        <v>148</v>
      </c>
      <c r="K235" s="8">
        <v>69008</v>
      </c>
      <c r="L235" s="8" t="s">
        <v>465</v>
      </c>
      <c r="M235" s="8"/>
      <c r="N235" s="8" t="s">
        <v>149</v>
      </c>
      <c r="O235" s="8"/>
      <c r="P235" s="8"/>
      <c r="Q235" s="8"/>
      <c r="R235" s="8"/>
      <c r="S235" s="8"/>
      <c r="T235" s="8"/>
    </row>
    <row r="236" spans="1:20">
      <c r="A236" s="8" t="s">
        <v>118</v>
      </c>
      <c r="B236" s="8" t="s">
        <v>150</v>
      </c>
      <c r="C236" s="8"/>
      <c r="D236" s="8">
        <v>9510</v>
      </c>
      <c r="E236" s="8">
        <f>IF(COUNTIF(D$2:D236,D236)&gt;1,COUNTIF(D$2:D236,D236),0)</f>
        <v>0</v>
      </c>
      <c r="F236" s="9">
        <f t="shared" si="3"/>
        <v>9510</v>
      </c>
      <c r="G236" s="10">
        <v>32454</v>
      </c>
      <c r="H236" s="10"/>
      <c r="I236" s="10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0">
      <c r="A237" s="8" t="s">
        <v>118</v>
      </c>
      <c r="B237" s="8" t="s">
        <v>151</v>
      </c>
      <c r="C237" s="8"/>
      <c r="D237" s="8">
        <v>9520</v>
      </c>
      <c r="E237" s="8">
        <f>IF(COUNTIF(D$2:D237,D237)&gt;1,COUNTIF(D$2:D237,D237),0)</f>
        <v>0</v>
      </c>
      <c r="F237" s="9">
        <f t="shared" si="3"/>
        <v>9520</v>
      </c>
      <c r="G237" s="10">
        <v>33036</v>
      </c>
      <c r="H237" s="10"/>
      <c r="I237" s="10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spans="1:20">
      <c r="A238" s="8" t="s">
        <v>118</v>
      </c>
      <c r="B238" s="8" t="s">
        <v>101</v>
      </c>
      <c r="C238" s="8"/>
      <c r="D238" s="8">
        <v>9530</v>
      </c>
      <c r="E238" s="8">
        <f>IF(COUNTIF(D$2:D238,D238)&gt;1,COUNTIF(D$2:D238,D238),0)</f>
        <v>0</v>
      </c>
      <c r="F238" s="9">
        <f t="shared" si="3"/>
        <v>9530</v>
      </c>
      <c r="G238" s="10">
        <v>33381</v>
      </c>
      <c r="H238" s="10"/>
      <c r="I238" s="10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spans="1:20">
      <c r="A239" s="8" t="s">
        <v>118</v>
      </c>
      <c r="B239" s="8" t="s">
        <v>396</v>
      </c>
      <c r="C239" s="8"/>
      <c r="D239" s="8">
        <v>9540</v>
      </c>
      <c r="E239" s="8">
        <f>IF(COUNTIF(D$2:D239,D239)&gt;1,COUNTIF(D$2:D239,D239),0)</f>
        <v>0</v>
      </c>
      <c r="F239" s="9">
        <f t="shared" si="3"/>
        <v>9540</v>
      </c>
      <c r="G239" s="10">
        <v>33955</v>
      </c>
      <c r="H239" s="10"/>
      <c r="I239" s="10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</row>
    <row r="240" spans="1:20">
      <c r="A240" s="8" t="s">
        <v>118</v>
      </c>
      <c r="B240" s="8" t="s">
        <v>152</v>
      </c>
      <c r="C240" s="8"/>
      <c r="D240" s="8">
        <v>9600</v>
      </c>
      <c r="E240" s="8">
        <f>IF(COUNTIF(D$2:D240,D240)&gt;1,COUNTIF(D$2:D240,D240),0)</f>
        <v>0</v>
      </c>
      <c r="F240" s="9">
        <f t="shared" si="3"/>
        <v>9600</v>
      </c>
      <c r="G240" s="10">
        <v>23640</v>
      </c>
      <c r="H240" s="10"/>
      <c r="I240" s="10"/>
      <c r="J240" s="8" t="s">
        <v>565</v>
      </c>
      <c r="K240" s="8" t="s">
        <v>565</v>
      </c>
      <c r="L240" s="8" t="s">
        <v>153</v>
      </c>
      <c r="M240" s="8"/>
      <c r="N240" s="8" t="s">
        <v>154</v>
      </c>
      <c r="O240" s="8"/>
      <c r="P240" s="8"/>
      <c r="Q240" s="8"/>
      <c r="R240" s="8"/>
      <c r="S240" s="8"/>
      <c r="T240" s="8"/>
    </row>
    <row r="241" spans="1:20">
      <c r="A241" s="8" t="s">
        <v>118</v>
      </c>
      <c r="B241" s="8" t="s">
        <v>18</v>
      </c>
      <c r="C241" s="8" t="s">
        <v>19</v>
      </c>
      <c r="D241" s="8">
        <v>9600</v>
      </c>
      <c r="E241" s="8">
        <f>IF(COUNTIF(D$2:D241,D241)&gt;1,COUNTIF(D$2:D241,D241),0)</f>
        <v>2</v>
      </c>
      <c r="F241" s="9" t="str">
        <f t="shared" si="3"/>
        <v>9600B</v>
      </c>
      <c r="G241" s="10">
        <v>25498</v>
      </c>
      <c r="H241" s="10"/>
      <c r="I241" s="10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 spans="1:20">
      <c r="A242" s="8" t="s">
        <v>118</v>
      </c>
      <c r="B242" s="8" t="s">
        <v>155</v>
      </c>
      <c r="C242" s="8"/>
      <c r="D242" s="8">
        <v>9610</v>
      </c>
      <c r="E242" s="8">
        <f>IF(COUNTIF(D$2:D242,D242)&gt;1,COUNTIF(D$2:D242,D242),0)</f>
        <v>0</v>
      </c>
      <c r="F242" s="9">
        <f t="shared" si="3"/>
        <v>9610</v>
      </c>
      <c r="G242" s="10">
        <v>36218</v>
      </c>
      <c r="H242" s="10"/>
      <c r="I242" s="10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</row>
    <row r="243" spans="1:20">
      <c r="A243" s="8" t="s">
        <v>118</v>
      </c>
      <c r="B243" s="8" t="s">
        <v>156</v>
      </c>
      <c r="C243" s="8"/>
      <c r="D243" s="8">
        <v>9620</v>
      </c>
      <c r="E243" s="8">
        <f>IF(COUNTIF(D$2:D243,D243)&gt;1,COUNTIF(D$2:D243,D243),0)</f>
        <v>0</v>
      </c>
      <c r="F243" s="9">
        <f t="shared" si="3"/>
        <v>9620</v>
      </c>
      <c r="G243" s="10">
        <v>37615</v>
      </c>
      <c r="H243" s="10"/>
      <c r="I243" s="10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</row>
    <row r="244" spans="1:20">
      <c r="A244" s="8" t="s">
        <v>118</v>
      </c>
      <c r="B244" s="8" t="s">
        <v>116</v>
      </c>
      <c r="C244" s="8"/>
      <c r="D244" s="8">
        <v>9700</v>
      </c>
      <c r="E244" s="8">
        <f>IF(COUNTIF(D$2:D244,D244)&gt;1,COUNTIF(D$2:D244,D244),0)</f>
        <v>0</v>
      </c>
      <c r="F244" s="9">
        <f t="shared" si="3"/>
        <v>9700</v>
      </c>
      <c r="G244" s="10">
        <v>24857</v>
      </c>
      <c r="H244" s="10"/>
      <c r="I244" s="10"/>
      <c r="J244" s="8" t="s">
        <v>157</v>
      </c>
      <c r="K244" s="8">
        <v>31130</v>
      </c>
      <c r="L244" s="8" t="s">
        <v>158</v>
      </c>
      <c r="M244" s="8"/>
      <c r="N244" s="8" t="s">
        <v>159</v>
      </c>
      <c r="O244" s="8"/>
      <c r="P244" s="8"/>
      <c r="Q244" s="8"/>
      <c r="R244" s="8"/>
      <c r="S244" s="8"/>
      <c r="T244" s="8"/>
    </row>
    <row r="245" spans="1:20">
      <c r="A245" s="11" t="s">
        <v>118</v>
      </c>
      <c r="B245" s="11" t="s">
        <v>169</v>
      </c>
      <c r="C245" s="11" t="s">
        <v>170</v>
      </c>
      <c r="D245" s="11">
        <v>9700</v>
      </c>
      <c r="E245" s="11">
        <f>IF(COUNTIF(D$2:D245,D245)&gt;1,COUNTIF(D$2:D245,D245),0)</f>
        <v>2</v>
      </c>
      <c r="F245" s="12" t="str">
        <f t="shared" si="3"/>
        <v>9700B</v>
      </c>
      <c r="G245" s="13">
        <v>24444</v>
      </c>
      <c r="H245" s="13"/>
      <c r="I245" s="13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</row>
  </sheetData>
  <sheetCalcPr fullCalcOnLoad="1"/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list1.csv</vt:lpstr>
    </vt:vector>
  </TitlesOfParts>
  <Company>_x0003_PLD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PLD</dc:creator>
  <cp:lastModifiedBy>PLD</cp:lastModifiedBy>
  <dcterms:created xsi:type="dcterms:W3CDTF">2015-01-19T17:19:20Z</dcterms:created>
  <dcterms:modified xsi:type="dcterms:W3CDTF">2015-01-20T11:09:09Z</dcterms:modified>
</cp:coreProperties>
</file>