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33600" yWindow="-3000" windowWidth="33600" windowHeight="20540" tabRatio="500" activeTab="3"/>
  </bookViews>
  <sheets>
    <sheet name="CPU" sheetId="2" r:id="rId1"/>
    <sheet name="MEM" sheetId="3" r:id="rId2"/>
    <sheet name="NTWK" sheetId="4" r:id="rId3"/>
    <sheet name="Graph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3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J2" i="2"/>
  <c r="G22" i="2"/>
  <c r="I22" i="2"/>
  <c r="G21" i="2"/>
  <c r="I21" i="2"/>
  <c r="G20" i="2"/>
  <c r="I20" i="2"/>
  <c r="G19" i="2"/>
  <c r="I19" i="2"/>
  <c r="G18" i="2"/>
  <c r="I18" i="2"/>
  <c r="G17" i="2"/>
  <c r="I17" i="2"/>
  <c r="G16" i="2"/>
  <c r="I16" i="2"/>
  <c r="G15" i="2"/>
  <c r="I15" i="2"/>
  <c r="G14" i="2"/>
  <c r="I14" i="2"/>
  <c r="G13" i="2"/>
  <c r="I13" i="2"/>
  <c r="G12" i="2"/>
  <c r="I12" i="2"/>
  <c r="G11" i="2"/>
  <c r="I11" i="2"/>
  <c r="G10" i="2"/>
  <c r="I10" i="2"/>
  <c r="G9" i="2"/>
  <c r="I9" i="2"/>
  <c r="G8" i="2"/>
  <c r="I8" i="2"/>
  <c r="G7" i="2"/>
  <c r="I7" i="2"/>
  <c r="G6" i="2"/>
  <c r="I6" i="2"/>
  <c r="G5" i="2"/>
  <c r="I5" i="2"/>
  <c r="G4" i="2"/>
  <c r="I4" i="2"/>
  <c r="G3" i="2"/>
  <c r="I3" i="2"/>
  <c r="G2" i="2"/>
  <c r="I2" i="2"/>
  <c r="G3" i="3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" i="3"/>
</calcChain>
</file>

<file path=xl/sharedStrings.xml><?xml version="1.0" encoding="utf-8"?>
<sst xmlns="http://schemas.openxmlformats.org/spreadsheetml/2006/main" count="43" uniqueCount="30">
  <si>
    <t>Time</t>
  </si>
  <si>
    <t>Usage in MHz - Test 1</t>
  </si>
  <si>
    <t>Usage in MHz - Test 2</t>
  </si>
  <si>
    <t>Usage in MHz - Test 3</t>
  </si>
  <si>
    <t>Usage in MHz - Test 4</t>
  </si>
  <si>
    <t>Usage in MHz - Test 5</t>
  </si>
  <si>
    <t>Usage in MHz - AVG</t>
  </si>
  <si>
    <t>TEST 1 Time</t>
  </si>
  <si>
    <t>TEST 2 Time</t>
  </si>
  <si>
    <t>TEST 3 Time</t>
  </si>
  <si>
    <t>TEST 4 Time</t>
  </si>
  <si>
    <t>TEST 5 Time</t>
  </si>
  <si>
    <t>Active Memory Usage - Test 1</t>
  </si>
  <si>
    <t>Active Memory Usage - Test 2</t>
  </si>
  <si>
    <t>Active Memory Usage - Test 3</t>
  </si>
  <si>
    <t>Active Memory Usage - Test 4</t>
  </si>
  <si>
    <t>Active Memory Usage - Test 5</t>
  </si>
  <si>
    <t>Active Memory Usage - AVG</t>
  </si>
  <si>
    <t>Mbps - Test 1</t>
  </si>
  <si>
    <t>Mbps - Test 2</t>
  </si>
  <si>
    <t>Mbps - Test 3</t>
  </si>
  <si>
    <t>Mbps - Test 4</t>
  </si>
  <si>
    <t>Mbps - Test 5</t>
  </si>
  <si>
    <t>Mbps - AVG</t>
  </si>
  <si>
    <t>Active Memory Usage - %</t>
  </si>
  <si>
    <t>MHz Available</t>
  </si>
  <si>
    <t>CPU Usage - %</t>
  </si>
  <si>
    <t>Total Memory Available</t>
  </si>
  <si>
    <t>CPU</t>
  </si>
  <si>
    <t>Active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</si>
</sst>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\ AM/PM"/>
    <numFmt numFmtId="165" formatCode="[h]:mm:ss;@"/>
    <numFmt numFmtId="166" formatCode="0.0%"/>
    <numFmt numFmtId="167" formatCode="0.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</font>
    <font>
      <sz val="10"/>
      <color rgb="FFFFFF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306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02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6" fillId="3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wrapText="1"/>
    </xf>
    <xf numFmtId="0" fontId="5" fillId="5" borderId="0" xfId="0" applyFont="1" applyFill="1" applyAlignment="1">
      <alignment horizontal="left" wrapText="1"/>
    </xf>
    <xf numFmtId="0" fontId="5" fillId="5" borderId="0" xfId="0" applyFont="1" applyFill="1" applyAlignment="1">
      <alignment horizontal="center" wrapText="1"/>
    </xf>
    <xf numFmtId="1" fontId="3" fillId="2" borderId="0" xfId="2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6" borderId="0" xfId="0" applyFont="1" applyFill="1" applyAlignment="1">
      <alignment horizontal="center" wrapText="1"/>
    </xf>
    <xf numFmtId="165" fontId="5" fillId="4" borderId="0" xfId="0" applyNumberFormat="1" applyFont="1" applyFill="1" applyAlignment="1">
      <alignment wrapText="1"/>
    </xf>
    <xf numFmtId="166" fontId="3" fillId="2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/>
    <xf numFmtId="0" fontId="5" fillId="6" borderId="0" xfId="0" applyFont="1" applyFill="1" applyAlignment="1">
      <alignment horizontal="left" wrapText="1"/>
    </xf>
    <xf numFmtId="167" fontId="0" fillId="0" borderId="0" xfId="1" applyNumberFormat="1" applyFont="1"/>
    <xf numFmtId="10" fontId="3" fillId="2" borderId="0" xfId="1" applyNumberFormat="1" applyFont="1" applyFill="1" applyAlignment="1">
      <alignment horizontal="center"/>
    </xf>
  </cellXfs>
  <cellStyles count="10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  <cellStyle name="Percent" xfId="1" builtinId="5"/>
    <cellStyle name="Percent 2" xfId="5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13657610424"/>
          <c:y val="0.0263157894736842"/>
          <c:w val="0.673903950500679"/>
          <c:h val="0.766932481111926"/>
        </c:manualLayout>
      </c:layout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Graph!$A$2:$A$22</c:f>
              <c:numCache>
                <c:formatCode>[h]:mm:ss;@</c:formatCode>
                <c:ptCount val="21"/>
                <c:pt idx="0">
                  <c:v>0.0</c:v>
                </c:pt>
                <c:pt idx="1">
                  <c:v>0.000231481481481481</c:v>
                </c:pt>
                <c:pt idx="2">
                  <c:v>0.000462962962962963</c:v>
                </c:pt>
                <c:pt idx="3">
                  <c:v>0.000694444444444444</c:v>
                </c:pt>
                <c:pt idx="4">
                  <c:v>0.000925925925925926</c:v>
                </c:pt>
                <c:pt idx="5">
                  <c:v>0.00115740740740741</c:v>
                </c:pt>
                <c:pt idx="6">
                  <c:v>0.00138888888888889</c:v>
                </c:pt>
                <c:pt idx="7">
                  <c:v>0.00162037037037037</c:v>
                </c:pt>
                <c:pt idx="8">
                  <c:v>0.00185185185185185</c:v>
                </c:pt>
                <c:pt idx="9">
                  <c:v>0.00208333333333333</c:v>
                </c:pt>
                <c:pt idx="10">
                  <c:v>0.00231481481481481</c:v>
                </c:pt>
                <c:pt idx="11">
                  <c:v>0.0025462962962963</c:v>
                </c:pt>
                <c:pt idx="12">
                  <c:v>0.00277777777777778</c:v>
                </c:pt>
                <c:pt idx="13">
                  <c:v>0.00300925925925926</c:v>
                </c:pt>
                <c:pt idx="14">
                  <c:v>0.00324074074074074</c:v>
                </c:pt>
                <c:pt idx="15">
                  <c:v>0.00347222222222222</c:v>
                </c:pt>
                <c:pt idx="16">
                  <c:v>0.0037037037037037</c:v>
                </c:pt>
                <c:pt idx="17">
                  <c:v>0.00393518518518518</c:v>
                </c:pt>
                <c:pt idx="18">
                  <c:v>0.00416666666666667</c:v>
                </c:pt>
                <c:pt idx="19">
                  <c:v>0.00439814814814815</c:v>
                </c:pt>
                <c:pt idx="20">
                  <c:v>0.00462962962962963</c:v>
                </c:pt>
              </c:numCache>
            </c:numRef>
          </c:cat>
          <c:val>
            <c:numRef>
              <c:f>Graph!$B$2:$B$22</c:f>
              <c:numCache>
                <c:formatCode>0.0%</c:formatCode>
                <c:ptCount val="21"/>
                <c:pt idx="0">
                  <c:v>0.0255128205128205</c:v>
                </c:pt>
                <c:pt idx="1">
                  <c:v>0.0169230769230769</c:v>
                </c:pt>
                <c:pt idx="2">
                  <c:v>0.0352564102564102</c:v>
                </c:pt>
                <c:pt idx="3">
                  <c:v>0.0403846153846154</c:v>
                </c:pt>
                <c:pt idx="4">
                  <c:v>0.0329487179487179</c:v>
                </c:pt>
                <c:pt idx="5">
                  <c:v>0.0311538461538461</c:v>
                </c:pt>
                <c:pt idx="6">
                  <c:v>0.0652564102564102</c:v>
                </c:pt>
                <c:pt idx="7">
                  <c:v>0.0738461538461538</c:v>
                </c:pt>
                <c:pt idx="8">
                  <c:v>0.0830769230769231</c:v>
                </c:pt>
                <c:pt idx="9">
                  <c:v>0.0751282051282051</c:v>
                </c:pt>
                <c:pt idx="10">
                  <c:v>0.0847435897435897</c:v>
                </c:pt>
                <c:pt idx="11">
                  <c:v>0.0788461538461538</c:v>
                </c:pt>
                <c:pt idx="12">
                  <c:v>0.0556410256410256</c:v>
                </c:pt>
                <c:pt idx="13">
                  <c:v>0.053974358974359</c:v>
                </c:pt>
                <c:pt idx="14">
                  <c:v>0.056025641025641</c:v>
                </c:pt>
                <c:pt idx="15">
                  <c:v>0.0711538461538461</c:v>
                </c:pt>
                <c:pt idx="16">
                  <c:v>0.0532051282051282</c:v>
                </c:pt>
                <c:pt idx="17">
                  <c:v>0.0551282051282051</c:v>
                </c:pt>
                <c:pt idx="18">
                  <c:v>0.0575641025641026</c:v>
                </c:pt>
                <c:pt idx="19">
                  <c:v>0.02</c:v>
                </c:pt>
                <c:pt idx="20">
                  <c:v>0.0115384615384615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Active Memory</c:v>
                </c:pt>
              </c:strCache>
            </c:strRef>
          </c:tx>
          <c:cat>
            <c:numRef>
              <c:f>Graph!$A$2:$A$22</c:f>
              <c:numCache>
                <c:formatCode>[h]:mm:ss;@</c:formatCode>
                <c:ptCount val="21"/>
                <c:pt idx="0">
                  <c:v>0.0</c:v>
                </c:pt>
                <c:pt idx="1">
                  <c:v>0.000231481481481481</c:v>
                </c:pt>
                <c:pt idx="2">
                  <c:v>0.000462962962962963</c:v>
                </c:pt>
                <c:pt idx="3">
                  <c:v>0.000694444444444444</c:v>
                </c:pt>
                <c:pt idx="4">
                  <c:v>0.000925925925925926</c:v>
                </c:pt>
                <c:pt idx="5">
                  <c:v>0.00115740740740741</c:v>
                </c:pt>
                <c:pt idx="6">
                  <c:v>0.00138888888888889</c:v>
                </c:pt>
                <c:pt idx="7">
                  <c:v>0.00162037037037037</c:v>
                </c:pt>
                <c:pt idx="8">
                  <c:v>0.00185185185185185</c:v>
                </c:pt>
                <c:pt idx="9">
                  <c:v>0.00208333333333333</c:v>
                </c:pt>
                <c:pt idx="10">
                  <c:v>0.00231481481481481</c:v>
                </c:pt>
                <c:pt idx="11">
                  <c:v>0.0025462962962963</c:v>
                </c:pt>
                <c:pt idx="12">
                  <c:v>0.00277777777777778</c:v>
                </c:pt>
                <c:pt idx="13">
                  <c:v>0.00300925925925926</c:v>
                </c:pt>
                <c:pt idx="14">
                  <c:v>0.00324074074074074</c:v>
                </c:pt>
                <c:pt idx="15">
                  <c:v>0.00347222222222222</c:v>
                </c:pt>
                <c:pt idx="16">
                  <c:v>0.0037037037037037</c:v>
                </c:pt>
                <c:pt idx="17">
                  <c:v>0.00393518518518518</c:v>
                </c:pt>
                <c:pt idx="18">
                  <c:v>0.00416666666666667</c:v>
                </c:pt>
                <c:pt idx="19">
                  <c:v>0.00439814814814815</c:v>
                </c:pt>
                <c:pt idx="20">
                  <c:v>0.00462962962962963</c:v>
                </c:pt>
              </c:numCache>
            </c:numRef>
          </c:cat>
          <c:val>
            <c:numRef>
              <c:f>Graph!$C$2:$C$22</c:f>
              <c:numCache>
                <c:formatCode>0.0%</c:formatCode>
                <c:ptCount val="21"/>
                <c:pt idx="0">
                  <c:v>0.0612251650473343</c:v>
                </c:pt>
                <c:pt idx="1">
                  <c:v>0.0612251650473343</c:v>
                </c:pt>
                <c:pt idx="2">
                  <c:v>0.0714293592218901</c:v>
                </c:pt>
                <c:pt idx="3">
                  <c:v>0.0714293592218901</c:v>
                </c:pt>
                <c:pt idx="4">
                  <c:v>0.07483086540857</c:v>
                </c:pt>
                <c:pt idx="5">
                  <c:v>0.0884365657698057</c:v>
                </c:pt>
                <c:pt idx="6">
                  <c:v>0.102042590516525</c:v>
                </c:pt>
                <c:pt idx="7">
                  <c:v>0.102042590516525</c:v>
                </c:pt>
                <c:pt idx="8">
                  <c:v>0.102042590516525</c:v>
                </c:pt>
                <c:pt idx="9">
                  <c:v>0.0850353839686098</c:v>
                </c:pt>
                <c:pt idx="10">
                  <c:v>0.0850353839686098</c:v>
                </c:pt>
                <c:pt idx="11">
                  <c:v>0.0748311897940541</c:v>
                </c:pt>
                <c:pt idx="12">
                  <c:v>0.0884365657698057</c:v>
                </c:pt>
                <c:pt idx="13">
                  <c:v>0.0884365657698057</c:v>
                </c:pt>
                <c:pt idx="14">
                  <c:v>0.0918380719564856</c:v>
                </c:pt>
                <c:pt idx="15">
                  <c:v>0.0850353839686098</c:v>
                </c:pt>
                <c:pt idx="16">
                  <c:v>0.0850353839686098</c:v>
                </c:pt>
                <c:pt idx="17">
                  <c:v>0.0884365657698057</c:v>
                </c:pt>
                <c:pt idx="18">
                  <c:v>0.0952395781431656</c:v>
                </c:pt>
                <c:pt idx="19">
                  <c:v>0.0952395781431656</c:v>
                </c:pt>
                <c:pt idx="20">
                  <c:v>0.0850353839686098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099336"/>
        <c:axId val="-2053093848"/>
      </c:lineChart>
      <c:catAx>
        <c:axId val="-205309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en-US" sz="3200"/>
                  <a:t>Time (min)</a:t>
                </a:r>
              </a:p>
            </c:rich>
          </c:tx>
          <c:layout/>
          <c:overlay val="0"/>
        </c:title>
        <c:numFmt formatCode="mm:ss;@" sourceLinked="0"/>
        <c:majorTickMark val="out"/>
        <c:minorTickMark val="none"/>
        <c:tickLblPos val="nextTo"/>
        <c:txPr>
          <a:bodyPr rot="-2760000" vert="horz" anchor="b" anchorCtr="1"/>
          <a:lstStyle/>
          <a:p>
            <a:pPr>
              <a:defRPr sz="2000" b="1" i="0" baseline="0"/>
            </a:pPr>
            <a:endParaRPr lang="en-US"/>
          </a:p>
        </c:txPr>
        <c:crossAx val="-2053093848"/>
        <c:crosses val="autoZero"/>
        <c:auto val="1"/>
        <c:lblAlgn val="ctr"/>
        <c:lblOffset val="100"/>
        <c:tickLblSkip val="2"/>
        <c:noMultiLvlLbl val="0"/>
      </c:catAx>
      <c:valAx>
        <c:axId val="-20530938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Percentage Usage</a:t>
                </a:r>
              </a:p>
            </c:rich>
          </c:tx>
          <c:layout>
            <c:manualLayout>
              <c:xMode val="edge"/>
              <c:yMode val="edge"/>
              <c:x val="0.00426430478319953"/>
              <c:y val="0.163498517644809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800" b="1" i="0"/>
            </a:pPr>
            <a:endParaRPr lang="en-US"/>
          </a:p>
        </c:txPr>
        <c:crossAx val="-2053099336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804511278195489"/>
          <c:y val="0.386471835251363"/>
          <c:w val="0.195488721804511"/>
          <c:h val="0.235153495489177"/>
        </c:manualLayout>
      </c:layout>
      <c:overlay val="0"/>
      <c:txPr>
        <a:bodyPr/>
        <a:lstStyle/>
        <a:p>
          <a:pPr>
            <a:defRPr sz="18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127000</xdr:rowOff>
    </xdr:from>
    <xdr:to>
      <xdr:col>17</xdr:col>
      <xdr:colOff>101600</xdr:colOff>
      <xdr:row>35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2" zoomScale="130" zoomScaleNormal="130" zoomScalePageLayoutView="130" workbookViewId="0">
      <selection activeCell="B26" sqref="B26:F46"/>
    </sheetView>
  </sheetViews>
  <sheetFormatPr baseColWidth="10" defaultRowHeight="15" x14ac:dyDescent="0"/>
  <cols>
    <col min="1" max="1" width="10.1640625" customWidth="1"/>
    <col min="2" max="6" width="17.83203125" bestFit="1" customWidth="1"/>
  </cols>
  <sheetData>
    <row r="1" spans="1:10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26</v>
      </c>
    </row>
    <row r="2" spans="1:10">
      <c r="A2" s="8">
        <v>0</v>
      </c>
      <c r="B2" s="3">
        <v>30</v>
      </c>
      <c r="C2" s="3">
        <v>60</v>
      </c>
      <c r="D2" s="3">
        <v>109</v>
      </c>
      <c r="E2" s="12"/>
      <c r="F2" s="12"/>
      <c r="G2" s="5">
        <f t="shared" ref="G2:G22" si="0">AVERAGE(B2:F2)</f>
        <v>66.333333333333329</v>
      </c>
      <c r="H2" s="4">
        <f>2600</f>
        <v>2600</v>
      </c>
      <c r="I2" s="10">
        <f>G2/H2</f>
        <v>2.551282051282051E-2</v>
      </c>
      <c r="J2" s="13">
        <f>(43/5200)</f>
        <v>8.26923076923077E-3</v>
      </c>
    </row>
    <row r="3" spans="1:10">
      <c r="A3" s="8">
        <v>2.3148148148148146E-4</v>
      </c>
      <c r="B3" s="3">
        <v>33</v>
      </c>
      <c r="C3" s="3">
        <v>26</v>
      </c>
      <c r="D3" s="3">
        <v>73</v>
      </c>
      <c r="E3" s="12"/>
      <c r="F3" s="12"/>
      <c r="G3" s="5">
        <f t="shared" si="0"/>
        <v>44</v>
      </c>
      <c r="H3" s="4">
        <f>2600</f>
        <v>2600</v>
      </c>
      <c r="I3" s="10">
        <f>G3/H3</f>
        <v>1.6923076923076923E-2</v>
      </c>
    </row>
    <row r="4" spans="1:10">
      <c r="A4" s="8">
        <v>4.6296296296296298E-4</v>
      </c>
      <c r="B4" s="3">
        <v>133</v>
      </c>
      <c r="C4" s="3">
        <v>72</v>
      </c>
      <c r="D4" s="3">
        <v>70</v>
      </c>
      <c r="E4" s="12"/>
      <c r="F4" s="12"/>
      <c r="G4" s="5">
        <f t="shared" si="0"/>
        <v>91.666666666666671</v>
      </c>
      <c r="H4" s="4">
        <f>2600</f>
        <v>2600</v>
      </c>
      <c r="I4" s="10">
        <f>G4/H4</f>
        <v>3.5256410256410256E-2</v>
      </c>
    </row>
    <row r="5" spans="1:10">
      <c r="A5" s="8">
        <v>6.9444444444444404E-4</v>
      </c>
      <c r="B5" s="3">
        <v>120</v>
      </c>
      <c r="C5" s="3">
        <v>99</v>
      </c>
      <c r="D5" s="3">
        <v>96</v>
      </c>
      <c r="E5" s="12"/>
      <c r="F5" s="12"/>
      <c r="G5" s="5">
        <f t="shared" si="0"/>
        <v>105</v>
      </c>
      <c r="H5" s="4">
        <f>2600</f>
        <v>2600</v>
      </c>
      <c r="I5" s="10">
        <f t="shared" ref="I5:I22" si="1">G5/H5</f>
        <v>4.0384615384615387E-2</v>
      </c>
    </row>
    <row r="6" spans="1:10">
      <c r="A6" s="8">
        <v>9.2592592592592596E-4</v>
      </c>
      <c r="B6" s="3">
        <v>120</v>
      </c>
      <c r="C6" s="3">
        <v>65</v>
      </c>
      <c r="D6" s="3">
        <v>72</v>
      </c>
      <c r="E6" s="12"/>
      <c r="F6" s="12"/>
      <c r="G6" s="5">
        <f t="shared" si="0"/>
        <v>85.666666666666671</v>
      </c>
      <c r="H6" s="4">
        <f>2600</f>
        <v>2600</v>
      </c>
      <c r="I6" s="10">
        <f t="shared" si="1"/>
        <v>3.2948717948717954E-2</v>
      </c>
    </row>
    <row r="7" spans="1:10">
      <c r="A7" s="8">
        <v>1.1574074074074099E-3</v>
      </c>
      <c r="B7" s="3">
        <v>107</v>
      </c>
      <c r="C7" s="3">
        <v>54</v>
      </c>
      <c r="D7" s="3">
        <v>82</v>
      </c>
      <c r="E7" s="12"/>
      <c r="F7" s="12"/>
      <c r="G7" s="5">
        <f t="shared" si="0"/>
        <v>81</v>
      </c>
      <c r="H7" s="4">
        <f>2600</f>
        <v>2600</v>
      </c>
      <c r="I7" s="10">
        <f t="shared" si="1"/>
        <v>3.1153846153846153E-2</v>
      </c>
    </row>
    <row r="8" spans="1:10">
      <c r="A8" s="8">
        <v>1.38888888888889E-3</v>
      </c>
      <c r="B8" s="3">
        <v>211</v>
      </c>
      <c r="C8" s="3">
        <v>178</v>
      </c>
      <c r="D8" s="3">
        <v>120</v>
      </c>
      <c r="E8" s="12"/>
      <c r="F8" s="12"/>
      <c r="G8" s="5">
        <f t="shared" si="0"/>
        <v>169.66666666666666</v>
      </c>
      <c r="H8" s="4">
        <f>2600</f>
        <v>2600</v>
      </c>
      <c r="I8" s="10">
        <f t="shared" si="1"/>
        <v>6.5256410256410255E-2</v>
      </c>
    </row>
    <row r="9" spans="1:10">
      <c r="A9" s="8">
        <v>1.6203703703703701E-3</v>
      </c>
      <c r="B9" s="3">
        <v>142</v>
      </c>
      <c r="C9" s="3">
        <v>216</v>
      </c>
      <c r="D9" s="3">
        <v>218</v>
      </c>
      <c r="E9" s="12"/>
      <c r="F9" s="12"/>
      <c r="G9" s="5">
        <f t="shared" si="0"/>
        <v>192</v>
      </c>
      <c r="H9" s="4">
        <f>2600</f>
        <v>2600</v>
      </c>
      <c r="I9" s="10">
        <f t="shared" si="1"/>
        <v>7.3846153846153853E-2</v>
      </c>
    </row>
    <row r="10" spans="1:10">
      <c r="A10" s="8">
        <v>1.85185185185185E-3</v>
      </c>
      <c r="B10" s="3">
        <v>292</v>
      </c>
      <c r="C10" s="3">
        <v>232</v>
      </c>
      <c r="D10" s="3">
        <v>124</v>
      </c>
      <c r="E10" s="12"/>
      <c r="F10" s="12"/>
      <c r="G10" s="5">
        <f t="shared" si="0"/>
        <v>216</v>
      </c>
      <c r="H10" s="4">
        <f>2600</f>
        <v>2600</v>
      </c>
      <c r="I10" s="10">
        <f t="shared" si="1"/>
        <v>8.3076923076923076E-2</v>
      </c>
    </row>
    <row r="11" spans="1:10">
      <c r="A11" s="8">
        <v>2.0833333333333298E-3</v>
      </c>
      <c r="B11" s="3">
        <v>187</v>
      </c>
      <c r="C11" s="3">
        <v>251</v>
      </c>
      <c r="D11" s="3">
        <v>148</v>
      </c>
      <c r="E11" s="12"/>
      <c r="F11" s="12"/>
      <c r="G11" s="5">
        <f t="shared" si="0"/>
        <v>195.33333333333334</v>
      </c>
      <c r="H11" s="4">
        <f>2600</f>
        <v>2600</v>
      </c>
      <c r="I11" s="10">
        <f t="shared" si="1"/>
        <v>7.5128205128205131E-2</v>
      </c>
    </row>
    <row r="12" spans="1:10">
      <c r="A12" s="8">
        <v>2.3148148148148099E-3</v>
      </c>
      <c r="B12" s="3">
        <v>186</v>
      </c>
      <c r="C12" s="3">
        <v>269</v>
      </c>
      <c r="D12" s="3">
        <v>206</v>
      </c>
      <c r="E12" s="12"/>
      <c r="F12" s="12"/>
      <c r="G12" s="5">
        <f t="shared" si="0"/>
        <v>220.33333333333334</v>
      </c>
      <c r="H12" s="4">
        <f>2600</f>
        <v>2600</v>
      </c>
      <c r="I12" s="10">
        <f t="shared" si="1"/>
        <v>8.4743589743589753E-2</v>
      </c>
    </row>
    <row r="13" spans="1:10">
      <c r="A13" s="8">
        <v>2.5462962962963E-3</v>
      </c>
      <c r="B13" s="3">
        <v>196</v>
      </c>
      <c r="C13" s="3">
        <v>197</v>
      </c>
      <c r="D13" s="3">
        <v>222</v>
      </c>
      <c r="E13" s="12"/>
      <c r="F13" s="12"/>
      <c r="G13" s="5">
        <f t="shared" si="0"/>
        <v>205</v>
      </c>
      <c r="H13" s="4">
        <f>2600</f>
        <v>2600</v>
      </c>
      <c r="I13" s="10">
        <f t="shared" si="1"/>
        <v>7.8846153846153844E-2</v>
      </c>
    </row>
    <row r="14" spans="1:10">
      <c r="A14" s="8">
        <v>2.7777777777777801E-3</v>
      </c>
      <c r="B14" s="3">
        <v>118</v>
      </c>
      <c r="C14" s="3">
        <v>217</v>
      </c>
      <c r="D14" s="3">
        <v>99</v>
      </c>
      <c r="E14" s="12"/>
      <c r="F14" s="12"/>
      <c r="G14" s="5">
        <f t="shared" si="0"/>
        <v>144.66666666666666</v>
      </c>
      <c r="H14" s="4">
        <f>2600</f>
        <v>2600</v>
      </c>
      <c r="I14" s="10">
        <f t="shared" si="1"/>
        <v>5.5641025641025639E-2</v>
      </c>
    </row>
    <row r="15" spans="1:10">
      <c r="A15" s="8">
        <v>3.0092592592592601E-3</v>
      </c>
      <c r="B15" s="3">
        <v>105</v>
      </c>
      <c r="C15" s="3">
        <v>151</v>
      </c>
      <c r="D15" s="3">
        <v>165</v>
      </c>
      <c r="E15" s="12"/>
      <c r="F15" s="12"/>
      <c r="G15" s="5">
        <f t="shared" si="0"/>
        <v>140.33333333333334</v>
      </c>
      <c r="H15" s="4">
        <f>2600</f>
        <v>2600</v>
      </c>
      <c r="I15" s="10">
        <f t="shared" si="1"/>
        <v>5.3974358974358976E-2</v>
      </c>
    </row>
    <row r="16" spans="1:10">
      <c r="A16" s="8">
        <v>3.2407407407407402E-3</v>
      </c>
      <c r="B16" s="3">
        <v>184</v>
      </c>
      <c r="C16" s="3">
        <v>184</v>
      </c>
      <c r="D16" s="3">
        <v>69</v>
      </c>
      <c r="E16" s="12"/>
      <c r="F16" s="12"/>
      <c r="G16" s="5">
        <f t="shared" si="0"/>
        <v>145.66666666666666</v>
      </c>
      <c r="H16" s="4">
        <f>2600</f>
        <v>2600</v>
      </c>
      <c r="I16" s="10">
        <f t="shared" si="1"/>
        <v>5.6025641025641025E-2</v>
      </c>
    </row>
    <row r="17" spans="1:9">
      <c r="A17" s="8">
        <v>3.4722222222222199E-3</v>
      </c>
      <c r="B17" s="3">
        <v>197</v>
      </c>
      <c r="C17" s="3">
        <v>83</v>
      </c>
      <c r="D17" s="3">
        <v>275</v>
      </c>
      <c r="E17" s="12"/>
      <c r="F17" s="12"/>
      <c r="G17" s="5">
        <f t="shared" si="0"/>
        <v>185</v>
      </c>
      <c r="H17" s="4">
        <f>2600</f>
        <v>2600</v>
      </c>
      <c r="I17" s="10">
        <f t="shared" si="1"/>
        <v>7.1153846153846151E-2</v>
      </c>
    </row>
    <row r="18" spans="1:9">
      <c r="A18" s="8">
        <v>3.7037037037036999E-3</v>
      </c>
      <c r="B18" s="3">
        <v>179</v>
      </c>
      <c r="C18" s="3">
        <v>115</v>
      </c>
      <c r="D18" s="3">
        <v>121</v>
      </c>
      <c r="E18" s="12"/>
      <c r="F18" s="12"/>
      <c r="G18" s="5">
        <f t="shared" si="0"/>
        <v>138.33333333333334</v>
      </c>
      <c r="H18" s="4">
        <f>2600</f>
        <v>2600</v>
      </c>
      <c r="I18" s="10">
        <f t="shared" si="1"/>
        <v>5.320512820512821E-2</v>
      </c>
    </row>
    <row r="19" spans="1:9">
      <c r="A19" s="8">
        <v>3.9351851851851796E-3</v>
      </c>
      <c r="B19" s="3">
        <v>169</v>
      </c>
      <c r="C19" s="3">
        <v>100</v>
      </c>
      <c r="D19" s="3">
        <v>161</v>
      </c>
      <c r="E19" s="12"/>
      <c r="F19" s="12"/>
      <c r="G19" s="5">
        <f t="shared" si="0"/>
        <v>143.33333333333334</v>
      </c>
      <c r="H19" s="4">
        <f>2600</f>
        <v>2600</v>
      </c>
      <c r="I19" s="10">
        <f t="shared" si="1"/>
        <v>5.5128205128205134E-2</v>
      </c>
    </row>
    <row r="20" spans="1:9">
      <c r="A20" s="8">
        <v>4.1666666666666701E-3</v>
      </c>
      <c r="B20" s="3">
        <v>134</v>
      </c>
      <c r="C20" s="3">
        <v>138</v>
      </c>
      <c r="D20" s="3">
        <v>177</v>
      </c>
      <c r="E20" s="12"/>
      <c r="F20" s="12"/>
      <c r="G20" s="5">
        <f t="shared" si="0"/>
        <v>149.66666666666666</v>
      </c>
      <c r="H20" s="4">
        <f>2600</f>
        <v>2600</v>
      </c>
      <c r="I20" s="10">
        <f t="shared" si="1"/>
        <v>5.7564102564102562E-2</v>
      </c>
    </row>
    <row r="21" spans="1:9">
      <c r="A21" s="8">
        <v>4.3981481481481502E-3</v>
      </c>
      <c r="B21" s="3">
        <v>47</v>
      </c>
      <c r="C21" s="3">
        <v>34</v>
      </c>
      <c r="D21" s="3">
        <v>75</v>
      </c>
      <c r="E21" s="12"/>
      <c r="F21" s="12"/>
      <c r="G21" s="5">
        <f t="shared" si="0"/>
        <v>52</v>
      </c>
      <c r="H21" s="4">
        <f>2600</f>
        <v>2600</v>
      </c>
      <c r="I21" s="10">
        <f t="shared" si="1"/>
        <v>0.02</v>
      </c>
    </row>
    <row r="22" spans="1:9">
      <c r="A22" s="8">
        <v>4.6296296296296302E-3</v>
      </c>
      <c r="B22" s="3">
        <v>31</v>
      </c>
      <c r="C22" s="3">
        <v>26</v>
      </c>
      <c r="D22" s="3">
        <v>33</v>
      </c>
      <c r="E22" s="12"/>
      <c r="F22" s="12"/>
      <c r="G22" s="5">
        <f t="shared" si="0"/>
        <v>30</v>
      </c>
      <c r="H22" s="4">
        <f>2600</f>
        <v>2600</v>
      </c>
      <c r="I22" s="10">
        <f t="shared" si="1"/>
        <v>1.1538461538461539E-2</v>
      </c>
    </row>
    <row r="25" spans="1:9">
      <c r="B25" s="6" t="s">
        <v>7</v>
      </c>
      <c r="C25" s="6" t="s">
        <v>8</v>
      </c>
      <c r="D25" s="6" t="s">
        <v>9</v>
      </c>
      <c r="E25" s="6" t="s">
        <v>10</v>
      </c>
      <c r="F25" s="6" t="s">
        <v>11</v>
      </c>
    </row>
    <row r="26" spans="1:9">
      <c r="B26" s="2">
        <v>42429.811342592591</v>
      </c>
      <c r="C26" s="2">
        <v>42429.825694444444</v>
      </c>
      <c r="D26" s="2">
        <v>42429.837500000001</v>
      </c>
      <c r="E26" s="2"/>
      <c r="F26" s="2"/>
    </row>
    <row r="27" spans="1:9">
      <c r="B27" s="2">
        <v>42429.811574074076</v>
      </c>
      <c r="C27" s="2">
        <v>42429.825925925928</v>
      </c>
      <c r="D27" s="2">
        <v>42429.837731481479</v>
      </c>
      <c r="E27" s="2"/>
      <c r="F27" s="2"/>
    </row>
    <row r="28" spans="1:9">
      <c r="B28" s="2">
        <v>42429.811805555553</v>
      </c>
      <c r="C28" s="2">
        <v>42429.826157407406</v>
      </c>
      <c r="D28" s="2">
        <v>42429.837962962964</v>
      </c>
      <c r="E28" s="2"/>
      <c r="F28" s="2"/>
    </row>
    <row r="29" spans="1:9">
      <c r="B29" s="2">
        <v>42429.812037037038</v>
      </c>
      <c r="C29" s="2">
        <v>42429.826388888891</v>
      </c>
      <c r="D29" s="2">
        <v>42429.838194444441</v>
      </c>
      <c r="E29" s="2"/>
      <c r="F29" s="2"/>
    </row>
    <row r="30" spans="1:9">
      <c r="B30" s="2">
        <v>42429.812268518515</v>
      </c>
      <c r="C30" s="2">
        <v>42429.826620370368</v>
      </c>
      <c r="D30" s="2">
        <v>42429.838425925926</v>
      </c>
      <c r="E30" s="2"/>
      <c r="F30" s="2"/>
    </row>
    <row r="31" spans="1:9">
      <c r="B31" s="2">
        <v>42429.8125</v>
      </c>
      <c r="C31" s="2">
        <v>42429.826851851853</v>
      </c>
      <c r="D31" s="2">
        <v>42429.83865740741</v>
      </c>
      <c r="E31" s="2"/>
      <c r="F31" s="2"/>
    </row>
    <row r="32" spans="1:9">
      <c r="B32" s="2">
        <v>42429.812731481485</v>
      </c>
      <c r="C32" s="2">
        <v>42429.82708333333</v>
      </c>
      <c r="D32" s="2">
        <v>42429.838888888888</v>
      </c>
      <c r="E32" s="2"/>
      <c r="F32" s="2"/>
    </row>
    <row r="33" spans="2:6">
      <c r="B33" s="2">
        <v>42429.812962962962</v>
      </c>
      <c r="C33" s="2">
        <v>42429.827314814815</v>
      </c>
      <c r="D33" s="2">
        <v>42429.839120370372</v>
      </c>
      <c r="E33" s="2"/>
      <c r="F33" s="2"/>
    </row>
    <row r="34" spans="2:6">
      <c r="B34" s="2">
        <v>42429.813194444447</v>
      </c>
      <c r="C34" s="2">
        <v>42429.827546296299</v>
      </c>
      <c r="D34" s="2">
        <v>42429.83935185185</v>
      </c>
      <c r="E34" s="2"/>
      <c r="F34" s="2"/>
    </row>
    <row r="35" spans="2:6">
      <c r="B35" s="2">
        <v>42429.813425925924</v>
      </c>
      <c r="C35" s="2">
        <v>42429.827777777777</v>
      </c>
      <c r="D35" s="2">
        <v>42429.839583333334</v>
      </c>
      <c r="E35" s="2"/>
      <c r="F35" s="2"/>
    </row>
    <row r="36" spans="2:6">
      <c r="B36" s="2">
        <v>42429.813657407409</v>
      </c>
      <c r="C36" s="2">
        <v>42429.828009259261</v>
      </c>
      <c r="D36" s="2">
        <v>42429.839814814812</v>
      </c>
      <c r="E36" s="2"/>
      <c r="F36" s="2"/>
    </row>
    <row r="37" spans="2:6">
      <c r="B37" s="2">
        <v>42429.813888888886</v>
      </c>
      <c r="C37" s="2">
        <v>42429.828240740739</v>
      </c>
      <c r="D37" s="2">
        <v>42429.840046296296</v>
      </c>
      <c r="E37" s="2"/>
      <c r="F37" s="2"/>
    </row>
    <row r="38" spans="2:6">
      <c r="B38" s="2">
        <v>42429.814120370371</v>
      </c>
      <c r="C38" s="2">
        <v>42429.828472222223</v>
      </c>
      <c r="D38" s="2">
        <v>42429.840277777781</v>
      </c>
      <c r="E38" s="2"/>
      <c r="F38" s="2"/>
    </row>
    <row r="39" spans="2:6">
      <c r="B39" s="2">
        <v>42429.814351851855</v>
      </c>
      <c r="C39" s="2">
        <v>42429.828703703701</v>
      </c>
      <c r="D39" s="2">
        <v>42429.840509259258</v>
      </c>
      <c r="E39" s="2"/>
      <c r="F39" s="2"/>
    </row>
    <row r="40" spans="2:6">
      <c r="B40" s="2">
        <v>42429.814583333333</v>
      </c>
      <c r="C40" s="2">
        <v>42429.828935185185</v>
      </c>
      <c r="D40" s="2">
        <v>42429.840740740743</v>
      </c>
      <c r="E40" s="2"/>
      <c r="F40" s="2"/>
    </row>
    <row r="41" spans="2:6">
      <c r="B41" s="2">
        <v>42429.814814814818</v>
      </c>
      <c r="C41" s="2">
        <v>42429.82916666667</v>
      </c>
      <c r="D41" s="2">
        <v>42429.84097222222</v>
      </c>
      <c r="E41" s="2"/>
      <c r="F41" s="2"/>
    </row>
    <row r="42" spans="2:6">
      <c r="B42" s="2">
        <v>42429.815046296295</v>
      </c>
      <c r="C42" s="2">
        <v>42429.829398148147</v>
      </c>
      <c r="D42" s="2">
        <v>42429.841203703705</v>
      </c>
      <c r="E42" s="2"/>
      <c r="F42" s="2"/>
    </row>
    <row r="43" spans="2:6">
      <c r="B43" s="2">
        <v>42429.81527777778</v>
      </c>
      <c r="C43" s="2">
        <v>42429.829629629632</v>
      </c>
      <c r="D43" s="2">
        <v>42429.841435185182</v>
      </c>
      <c r="E43" s="2"/>
      <c r="F43" s="2"/>
    </row>
    <row r="44" spans="2:6">
      <c r="B44" s="2">
        <v>42429.815509259257</v>
      </c>
      <c r="C44" s="2">
        <v>42429.829861111109</v>
      </c>
      <c r="D44" s="2">
        <v>42429.841666666667</v>
      </c>
      <c r="E44" s="2"/>
      <c r="F44" s="2"/>
    </row>
    <row r="45" spans="2:6">
      <c r="B45" s="2">
        <v>42429.815740740742</v>
      </c>
      <c r="C45" s="2">
        <v>42429.830092592594</v>
      </c>
      <c r="D45" s="2">
        <v>42429.841898148145</v>
      </c>
      <c r="E45" s="2"/>
      <c r="F45" s="2"/>
    </row>
    <row r="46" spans="2:6">
      <c r="B46" s="2">
        <v>42429.815972222219</v>
      </c>
      <c r="C46" s="2">
        <v>42429.830324074072</v>
      </c>
      <c r="D46" s="2">
        <v>42429.842129629629</v>
      </c>
      <c r="E46" s="2"/>
      <c r="F4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I2" sqref="I2:I22"/>
    </sheetView>
  </sheetViews>
  <sheetFormatPr baseColWidth="10" defaultRowHeight="15" x14ac:dyDescent="0"/>
  <cols>
    <col min="1" max="1" width="8.5" customWidth="1"/>
    <col min="2" max="6" width="17.83203125" bestFit="1" customWidth="1"/>
    <col min="9" max="9" width="18.33203125" bestFit="1" customWidth="1"/>
  </cols>
  <sheetData>
    <row r="1" spans="1:9" ht="49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27</v>
      </c>
      <c r="I1" s="1" t="s">
        <v>24</v>
      </c>
    </row>
    <row r="2" spans="1:9">
      <c r="A2" s="8">
        <v>0</v>
      </c>
      <c r="B2" s="12">
        <v>167772</v>
      </c>
      <c r="C2" s="12">
        <v>209712</v>
      </c>
      <c r="D2" s="12">
        <v>377484</v>
      </c>
      <c r="E2" s="12"/>
      <c r="F2" s="12"/>
      <c r="G2" s="5">
        <f t="shared" ref="G2:G22" si="0">AVERAGE(B2:F2)</f>
        <v>251656</v>
      </c>
      <c r="H2" s="3">
        <v>4110336</v>
      </c>
      <c r="I2" s="14">
        <f>(G2)/H2</f>
        <v>6.1225165047334329E-2</v>
      </c>
    </row>
    <row r="3" spans="1:9">
      <c r="A3" s="8">
        <v>2.3148148148148146E-4</v>
      </c>
      <c r="B3" s="12">
        <v>167772</v>
      </c>
      <c r="C3" s="12">
        <v>209712</v>
      </c>
      <c r="D3" s="12">
        <v>377484</v>
      </c>
      <c r="E3" s="12"/>
      <c r="F3" s="12"/>
      <c r="G3" s="5">
        <f t="shared" si="0"/>
        <v>251656</v>
      </c>
      <c r="H3" s="3">
        <v>4110336</v>
      </c>
      <c r="I3" s="14">
        <f t="shared" ref="I3:I22" si="1">(G3)/H3</f>
        <v>6.1225165047334329E-2</v>
      </c>
    </row>
    <row r="4" spans="1:9">
      <c r="A4" s="8">
        <v>4.6296296296296298E-4</v>
      </c>
      <c r="B4" s="12">
        <v>293600</v>
      </c>
      <c r="C4" s="12">
        <v>209712</v>
      </c>
      <c r="D4" s="12">
        <v>377484</v>
      </c>
      <c r="E4" s="12"/>
      <c r="F4" s="12"/>
      <c r="G4" s="5">
        <f t="shared" si="0"/>
        <v>293598.66666666669</v>
      </c>
      <c r="H4" s="3">
        <v>4110336</v>
      </c>
      <c r="I4" s="14">
        <f t="shared" si="1"/>
        <v>7.142935922189006E-2</v>
      </c>
    </row>
    <row r="5" spans="1:9">
      <c r="A5" s="8">
        <v>6.9444444444444404E-4</v>
      </c>
      <c r="B5" s="12">
        <v>293600</v>
      </c>
      <c r="C5" s="12">
        <v>209712</v>
      </c>
      <c r="D5" s="12">
        <v>377484</v>
      </c>
      <c r="E5" s="12"/>
      <c r="F5" s="12"/>
      <c r="G5" s="5">
        <f t="shared" si="0"/>
        <v>293598.66666666669</v>
      </c>
      <c r="H5" s="3">
        <v>4110336</v>
      </c>
      <c r="I5" s="14">
        <f t="shared" si="1"/>
        <v>7.142935922189006E-2</v>
      </c>
    </row>
    <row r="6" spans="1:9">
      <c r="A6" s="8">
        <v>9.2592592592592596E-4</v>
      </c>
      <c r="B6" s="12">
        <v>293600</v>
      </c>
      <c r="C6" s="12">
        <v>251656</v>
      </c>
      <c r="D6" s="12">
        <v>377484</v>
      </c>
      <c r="E6" s="12"/>
      <c r="F6" s="12"/>
      <c r="G6" s="5">
        <f t="shared" si="0"/>
        <v>307580</v>
      </c>
      <c r="H6" s="3">
        <v>4110336</v>
      </c>
      <c r="I6" s="14">
        <f t="shared" si="1"/>
        <v>7.4830865408570008E-2</v>
      </c>
    </row>
    <row r="7" spans="1:9">
      <c r="A7" s="8">
        <v>1.1574074074074099E-3</v>
      </c>
      <c r="B7" s="12">
        <v>461372</v>
      </c>
      <c r="C7" s="12">
        <v>251656</v>
      </c>
      <c r="D7" s="12">
        <v>377484</v>
      </c>
      <c r="E7" s="12"/>
      <c r="F7" s="12"/>
      <c r="G7" s="5">
        <f t="shared" si="0"/>
        <v>363504</v>
      </c>
      <c r="H7" s="3">
        <v>4110336</v>
      </c>
      <c r="I7" s="14">
        <f t="shared" si="1"/>
        <v>8.8436565769805686E-2</v>
      </c>
    </row>
    <row r="8" spans="1:9">
      <c r="A8" s="8">
        <v>1.38888888888889E-3</v>
      </c>
      <c r="B8" s="12">
        <v>461372</v>
      </c>
      <c r="C8" s="12">
        <v>335544</v>
      </c>
      <c r="D8" s="12">
        <v>461372</v>
      </c>
      <c r="E8" s="12"/>
      <c r="F8" s="12"/>
      <c r="G8" s="5">
        <f t="shared" si="0"/>
        <v>419429.33333333331</v>
      </c>
      <c r="H8" s="3">
        <v>4110336</v>
      </c>
      <c r="I8" s="14">
        <f t="shared" si="1"/>
        <v>0.10204259051652549</v>
      </c>
    </row>
    <row r="9" spans="1:9">
      <c r="A9" s="8">
        <v>1.6203703703703701E-3</v>
      </c>
      <c r="B9" s="12">
        <v>461372</v>
      </c>
      <c r="C9" s="12">
        <v>335544</v>
      </c>
      <c r="D9" s="12">
        <v>461372</v>
      </c>
      <c r="E9" s="12"/>
      <c r="F9" s="12"/>
      <c r="G9" s="5">
        <f t="shared" si="0"/>
        <v>419429.33333333331</v>
      </c>
      <c r="H9" s="3">
        <v>4110336</v>
      </c>
      <c r="I9" s="14">
        <f t="shared" si="1"/>
        <v>0.10204259051652549</v>
      </c>
    </row>
    <row r="10" spans="1:9">
      <c r="A10" s="8">
        <v>1.85185185185185E-3</v>
      </c>
      <c r="B10" s="12">
        <v>461372</v>
      </c>
      <c r="C10" s="12">
        <v>335544</v>
      </c>
      <c r="D10" s="12">
        <v>461372</v>
      </c>
      <c r="E10" s="12"/>
      <c r="F10" s="12"/>
      <c r="G10" s="5">
        <f t="shared" si="0"/>
        <v>419429.33333333331</v>
      </c>
      <c r="H10" s="3">
        <v>4110336</v>
      </c>
      <c r="I10" s="14">
        <f t="shared" si="1"/>
        <v>0.10204259051652549</v>
      </c>
    </row>
    <row r="11" spans="1:9">
      <c r="A11" s="8">
        <v>2.0833333333333298E-3</v>
      </c>
      <c r="B11" s="12">
        <v>461372</v>
      </c>
      <c r="C11" s="12">
        <v>251656</v>
      </c>
      <c r="D11" s="12">
        <v>335544</v>
      </c>
      <c r="E11" s="12"/>
      <c r="F11" s="12"/>
      <c r="G11" s="5">
        <f t="shared" si="0"/>
        <v>349524</v>
      </c>
      <c r="H11" s="3">
        <v>4110336</v>
      </c>
      <c r="I11" s="14">
        <f t="shared" si="1"/>
        <v>8.5035383968609865E-2</v>
      </c>
    </row>
    <row r="12" spans="1:9">
      <c r="A12" s="8">
        <v>2.3148148148148099E-3</v>
      </c>
      <c r="B12" s="12">
        <v>461372</v>
      </c>
      <c r="C12" s="12">
        <v>251656</v>
      </c>
      <c r="D12" s="12">
        <v>335544</v>
      </c>
      <c r="E12" s="12"/>
      <c r="F12" s="12"/>
      <c r="G12" s="5">
        <f t="shared" si="0"/>
        <v>349524</v>
      </c>
      <c r="H12" s="3">
        <v>4110336</v>
      </c>
      <c r="I12" s="14">
        <f t="shared" si="1"/>
        <v>8.5035383968609865E-2</v>
      </c>
    </row>
    <row r="13" spans="1:9">
      <c r="A13" s="8">
        <v>2.5462962962963E-3</v>
      </c>
      <c r="B13" s="12">
        <v>335544</v>
      </c>
      <c r="C13" s="12">
        <v>251656</v>
      </c>
      <c r="D13" s="12">
        <v>335544</v>
      </c>
      <c r="E13" s="12"/>
      <c r="F13" s="12"/>
      <c r="G13" s="5">
        <f t="shared" si="0"/>
        <v>307581.33333333331</v>
      </c>
      <c r="H13" s="3">
        <v>4110336</v>
      </c>
      <c r="I13" s="14">
        <f t="shared" si="1"/>
        <v>7.4831189794054134E-2</v>
      </c>
    </row>
    <row r="14" spans="1:9">
      <c r="A14" s="8">
        <v>2.7777777777777801E-3</v>
      </c>
      <c r="B14" s="12">
        <v>335544</v>
      </c>
      <c r="C14" s="12">
        <v>209712</v>
      </c>
      <c r="D14" s="12">
        <v>545256</v>
      </c>
      <c r="E14" s="12"/>
      <c r="F14" s="12"/>
      <c r="G14" s="5">
        <f t="shared" si="0"/>
        <v>363504</v>
      </c>
      <c r="H14" s="3">
        <v>4110336</v>
      </c>
      <c r="I14" s="14">
        <f t="shared" si="1"/>
        <v>8.8436565769805686E-2</v>
      </c>
    </row>
    <row r="15" spans="1:9">
      <c r="A15" s="8">
        <v>3.0092592592592601E-3</v>
      </c>
      <c r="B15" s="12">
        <v>335544</v>
      </c>
      <c r="C15" s="12">
        <v>209712</v>
      </c>
      <c r="D15" s="12">
        <v>545256</v>
      </c>
      <c r="E15" s="12"/>
      <c r="F15" s="12"/>
      <c r="G15" s="5">
        <f t="shared" si="0"/>
        <v>363504</v>
      </c>
      <c r="H15" s="3">
        <v>4110336</v>
      </c>
      <c r="I15" s="14">
        <f t="shared" si="1"/>
        <v>8.8436565769805686E-2</v>
      </c>
    </row>
    <row r="16" spans="1:9">
      <c r="A16" s="8">
        <v>3.2407407407407402E-3</v>
      </c>
      <c r="B16" s="12">
        <v>335544</v>
      </c>
      <c r="C16" s="12">
        <v>251656</v>
      </c>
      <c r="D16" s="12">
        <v>545256</v>
      </c>
      <c r="E16" s="12"/>
      <c r="F16" s="12"/>
      <c r="G16" s="5">
        <f t="shared" si="0"/>
        <v>377485.33333333331</v>
      </c>
      <c r="H16" s="3">
        <v>4110336</v>
      </c>
      <c r="I16" s="14">
        <f t="shared" si="1"/>
        <v>9.1838071956485634E-2</v>
      </c>
    </row>
    <row r="17" spans="1:9">
      <c r="A17" s="8">
        <v>3.4722222222222199E-3</v>
      </c>
      <c r="B17" s="12">
        <v>335544</v>
      </c>
      <c r="C17" s="12">
        <v>335544</v>
      </c>
      <c r="D17" s="12">
        <v>377484</v>
      </c>
      <c r="E17" s="12"/>
      <c r="F17" s="12"/>
      <c r="G17" s="5">
        <f t="shared" si="0"/>
        <v>349524</v>
      </c>
      <c r="H17" s="3">
        <v>4110336</v>
      </c>
      <c r="I17" s="14">
        <f t="shared" si="1"/>
        <v>8.5035383968609865E-2</v>
      </c>
    </row>
    <row r="18" spans="1:9">
      <c r="A18" s="8">
        <v>3.7037037037036999E-3</v>
      </c>
      <c r="B18" s="12">
        <v>335544</v>
      </c>
      <c r="C18" s="12">
        <v>335544</v>
      </c>
      <c r="D18" s="12">
        <v>377484</v>
      </c>
      <c r="E18" s="12"/>
      <c r="F18" s="12"/>
      <c r="G18" s="5">
        <f t="shared" si="0"/>
        <v>349524</v>
      </c>
      <c r="H18" s="3">
        <v>4110336</v>
      </c>
      <c r="I18" s="14">
        <f t="shared" si="1"/>
        <v>8.5035383968609865E-2</v>
      </c>
    </row>
    <row r="19" spans="1:9">
      <c r="A19" s="8">
        <v>3.9351851851851796E-3</v>
      </c>
      <c r="B19" s="12">
        <v>377484</v>
      </c>
      <c r="C19" s="12">
        <v>335544</v>
      </c>
      <c r="D19" s="12">
        <v>377484</v>
      </c>
      <c r="E19" s="12"/>
      <c r="F19" s="12"/>
      <c r="G19" s="5">
        <f t="shared" si="0"/>
        <v>363504</v>
      </c>
      <c r="H19" s="3">
        <v>4110336</v>
      </c>
      <c r="I19" s="14">
        <f t="shared" si="1"/>
        <v>8.8436565769805686E-2</v>
      </c>
    </row>
    <row r="20" spans="1:9">
      <c r="A20" s="8">
        <v>4.1666666666666701E-3</v>
      </c>
      <c r="B20" s="12">
        <v>377484</v>
      </c>
      <c r="C20" s="12">
        <v>335544</v>
      </c>
      <c r="D20" s="12">
        <v>461372</v>
      </c>
      <c r="E20" s="12"/>
      <c r="F20" s="12"/>
      <c r="G20" s="5">
        <f t="shared" si="0"/>
        <v>391466.66666666669</v>
      </c>
      <c r="H20" s="3">
        <v>4110336</v>
      </c>
      <c r="I20" s="14">
        <f t="shared" si="1"/>
        <v>9.5239578143165596E-2</v>
      </c>
    </row>
    <row r="21" spans="1:9">
      <c r="A21" s="8">
        <v>4.3981481481481502E-3</v>
      </c>
      <c r="B21" s="12">
        <v>377484</v>
      </c>
      <c r="C21" s="12">
        <v>335544</v>
      </c>
      <c r="D21" s="12">
        <v>461372</v>
      </c>
      <c r="E21" s="12"/>
      <c r="F21" s="12"/>
      <c r="G21" s="5">
        <f t="shared" si="0"/>
        <v>391466.66666666669</v>
      </c>
      <c r="H21" s="3">
        <v>4110336</v>
      </c>
      <c r="I21" s="14">
        <f t="shared" si="1"/>
        <v>9.5239578143165596E-2</v>
      </c>
    </row>
    <row r="22" spans="1:9">
      <c r="A22" s="8">
        <v>4.6296296296296302E-3</v>
      </c>
      <c r="B22" s="12">
        <v>251656</v>
      </c>
      <c r="C22" s="12">
        <v>335544</v>
      </c>
      <c r="D22" s="12">
        <v>461372</v>
      </c>
      <c r="E22" s="12"/>
      <c r="F22" s="12"/>
      <c r="G22" s="5">
        <f t="shared" si="0"/>
        <v>349524</v>
      </c>
      <c r="H22" s="3">
        <v>4110336</v>
      </c>
      <c r="I22" s="14">
        <f t="shared" si="1"/>
        <v>8.5035383968609865E-2</v>
      </c>
    </row>
    <row r="25" spans="1:9">
      <c r="B25" s="6" t="s">
        <v>7</v>
      </c>
      <c r="C25" s="6" t="s">
        <v>8</v>
      </c>
      <c r="D25" s="6" t="s">
        <v>9</v>
      </c>
      <c r="E25" s="6" t="s">
        <v>10</v>
      </c>
      <c r="F25" s="6" t="s">
        <v>11</v>
      </c>
    </row>
    <row r="26" spans="1:9">
      <c r="B26" s="2">
        <v>42429.811342592591</v>
      </c>
      <c r="C26" s="2">
        <v>42429.825694444444</v>
      </c>
      <c r="D26" s="2">
        <v>42429.837500000001</v>
      </c>
      <c r="E26" s="2"/>
      <c r="F26" s="2"/>
    </row>
    <row r="27" spans="1:9">
      <c r="B27" s="2">
        <v>42429.811574074076</v>
      </c>
      <c r="C27" s="2">
        <v>42429.825925925928</v>
      </c>
      <c r="D27" s="2">
        <v>42429.837731481479</v>
      </c>
      <c r="E27" s="2"/>
      <c r="F27" s="2"/>
    </row>
    <row r="28" spans="1:9">
      <c r="B28" s="2">
        <v>42429.811805555553</v>
      </c>
      <c r="C28" s="2">
        <v>42429.826157407406</v>
      </c>
      <c r="D28" s="2">
        <v>42429.837962962964</v>
      </c>
      <c r="E28" s="2"/>
      <c r="F28" s="2"/>
    </row>
    <row r="29" spans="1:9">
      <c r="B29" s="2">
        <v>42429.812037037038</v>
      </c>
      <c r="C29" s="2">
        <v>42429.826388888891</v>
      </c>
      <c r="D29" s="2">
        <v>42429.838194444441</v>
      </c>
      <c r="E29" s="2"/>
      <c r="F29" s="2"/>
    </row>
    <row r="30" spans="1:9">
      <c r="B30" s="2">
        <v>42429.812268518515</v>
      </c>
      <c r="C30" s="2">
        <v>42429.826620370368</v>
      </c>
      <c r="D30" s="2">
        <v>42429.838425925926</v>
      </c>
      <c r="E30" s="2"/>
      <c r="F30" s="2"/>
    </row>
    <row r="31" spans="1:9">
      <c r="B31" s="2">
        <v>42429.8125</v>
      </c>
      <c r="C31" s="2">
        <v>42429.826851851853</v>
      </c>
      <c r="D31" s="2">
        <v>42429.83865740741</v>
      </c>
      <c r="E31" s="2"/>
      <c r="F31" s="2"/>
    </row>
    <row r="32" spans="1:9">
      <c r="B32" s="2">
        <v>42429.812731481485</v>
      </c>
      <c r="C32" s="2">
        <v>42429.82708333333</v>
      </c>
      <c r="D32" s="2">
        <v>42429.838888888888</v>
      </c>
      <c r="E32" s="2"/>
      <c r="F32" s="2"/>
    </row>
    <row r="33" spans="2:6">
      <c r="B33" s="2">
        <v>42429.812962962962</v>
      </c>
      <c r="C33" s="2">
        <v>42429.827314814815</v>
      </c>
      <c r="D33" s="2">
        <v>42429.839120370372</v>
      </c>
      <c r="E33" s="2"/>
      <c r="F33" s="2"/>
    </row>
    <row r="34" spans="2:6">
      <c r="B34" s="2">
        <v>42429.813194444447</v>
      </c>
      <c r="C34" s="2">
        <v>42429.827546296299</v>
      </c>
      <c r="D34" s="2">
        <v>42429.83935185185</v>
      </c>
      <c r="E34" s="2"/>
      <c r="F34" s="2"/>
    </row>
    <row r="35" spans="2:6">
      <c r="B35" s="2">
        <v>42429.813425925924</v>
      </c>
      <c r="C35" s="2">
        <v>42429.827777777777</v>
      </c>
      <c r="D35" s="2">
        <v>42429.839583333334</v>
      </c>
      <c r="E35" s="2"/>
      <c r="F35" s="2"/>
    </row>
    <row r="36" spans="2:6">
      <c r="B36" s="2">
        <v>42429.813657407409</v>
      </c>
      <c r="C36" s="2">
        <v>42429.828009259261</v>
      </c>
      <c r="D36" s="2">
        <v>42429.839814814812</v>
      </c>
      <c r="E36" s="2"/>
      <c r="F36" s="2"/>
    </row>
    <row r="37" spans="2:6">
      <c r="B37" s="2">
        <v>42429.813888888886</v>
      </c>
      <c r="C37" s="2">
        <v>42429.828240740739</v>
      </c>
      <c r="D37" s="2">
        <v>42429.840046296296</v>
      </c>
      <c r="E37" s="2"/>
      <c r="F37" s="2"/>
    </row>
    <row r="38" spans="2:6">
      <c r="B38" s="2">
        <v>42429.814120370371</v>
      </c>
      <c r="C38" s="2">
        <v>42429.828472222223</v>
      </c>
      <c r="D38" s="2">
        <v>42429.840277777781</v>
      </c>
      <c r="E38" s="2"/>
      <c r="F38" s="2"/>
    </row>
    <row r="39" spans="2:6">
      <c r="B39" s="2">
        <v>42429.814351851855</v>
      </c>
      <c r="C39" s="2">
        <v>42429.828703703701</v>
      </c>
      <c r="D39" s="2">
        <v>42429.840509259258</v>
      </c>
      <c r="E39" s="2"/>
      <c r="F39" s="2"/>
    </row>
    <row r="40" spans="2:6">
      <c r="B40" s="2">
        <v>42429.814583333333</v>
      </c>
      <c r="C40" s="2">
        <v>42429.828935185185</v>
      </c>
      <c r="D40" s="2">
        <v>42429.840740740743</v>
      </c>
      <c r="E40" s="2"/>
      <c r="F40" s="2"/>
    </row>
    <row r="41" spans="2:6">
      <c r="B41" s="2">
        <v>42429.814814814818</v>
      </c>
      <c r="C41" s="2">
        <v>42429.82916666667</v>
      </c>
      <c r="D41" s="2">
        <v>42429.84097222222</v>
      </c>
      <c r="E41" s="2"/>
      <c r="F41" s="2"/>
    </row>
    <row r="42" spans="2:6">
      <c r="B42" s="2">
        <v>42429.815046296295</v>
      </c>
      <c r="C42" s="2">
        <v>42429.829398148147</v>
      </c>
      <c r="D42" s="2">
        <v>42429.841203703705</v>
      </c>
      <c r="E42" s="2"/>
      <c r="F42" s="2"/>
    </row>
    <row r="43" spans="2:6">
      <c r="B43" s="2">
        <v>42429.81527777778</v>
      </c>
      <c r="C43" s="2">
        <v>42429.829629629632</v>
      </c>
      <c r="D43" s="2">
        <v>42429.841435185182</v>
      </c>
      <c r="E43" s="2"/>
      <c r="F43" s="2"/>
    </row>
    <row r="44" spans="2:6">
      <c r="B44" s="2">
        <v>42429.815509259257</v>
      </c>
      <c r="C44" s="2">
        <v>42429.829861111109</v>
      </c>
      <c r="D44" s="2">
        <v>42429.841666666667</v>
      </c>
      <c r="E44" s="2"/>
      <c r="F44" s="2"/>
    </row>
    <row r="45" spans="2:6">
      <c r="B45" s="2">
        <v>42429.815740740742</v>
      </c>
      <c r="C45" s="2">
        <v>42429.830092592594</v>
      </c>
      <c r="D45" s="2">
        <v>42429.841898148145</v>
      </c>
      <c r="E45" s="2"/>
      <c r="F45" s="2"/>
    </row>
    <row r="46" spans="2:6">
      <c r="B46" s="2">
        <v>42429.815972222219</v>
      </c>
      <c r="C46" s="2">
        <v>42429.830324074072</v>
      </c>
      <c r="D46" s="2">
        <v>42429.842129629629</v>
      </c>
      <c r="E46" s="2"/>
      <c r="F4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2" sqref="A2:A22"/>
    </sheetView>
  </sheetViews>
  <sheetFormatPr baseColWidth="10" defaultRowHeight="15" x14ac:dyDescent="0"/>
  <cols>
    <col min="1" max="1" width="11.6640625" customWidth="1"/>
    <col min="2" max="6" width="17.83203125" bestFit="1" customWidth="1"/>
  </cols>
  <sheetData>
    <row r="1" spans="1:7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8">
        <v>0</v>
      </c>
      <c r="B2" s="7">
        <v>0</v>
      </c>
      <c r="C2" s="7">
        <v>0</v>
      </c>
      <c r="D2" s="7">
        <v>0</v>
      </c>
      <c r="E2" s="7">
        <v>3</v>
      </c>
      <c r="F2" s="7">
        <v>0</v>
      </c>
      <c r="G2" s="5">
        <f t="shared" ref="G2:G22" si="0">AVERAGE(B2:F2)</f>
        <v>0.6</v>
      </c>
    </row>
    <row r="3" spans="1:7">
      <c r="A3" s="8">
        <v>2.3148148148148146E-4</v>
      </c>
      <c r="B3" s="7">
        <v>0</v>
      </c>
      <c r="C3" s="7">
        <v>1</v>
      </c>
      <c r="D3" s="7">
        <v>0</v>
      </c>
      <c r="E3" s="7">
        <v>1</v>
      </c>
      <c r="F3" s="7">
        <v>0</v>
      </c>
      <c r="G3" s="5">
        <f t="shared" si="0"/>
        <v>0.4</v>
      </c>
    </row>
    <row r="4" spans="1:7">
      <c r="A4" s="8">
        <v>4.6296296296296298E-4</v>
      </c>
      <c r="B4" s="7">
        <v>9</v>
      </c>
      <c r="C4" s="7">
        <v>3</v>
      </c>
      <c r="D4" s="7">
        <v>9</v>
      </c>
      <c r="E4" s="7">
        <v>3</v>
      </c>
      <c r="F4" s="7">
        <v>3</v>
      </c>
      <c r="G4" s="5">
        <f t="shared" si="0"/>
        <v>5.4</v>
      </c>
    </row>
    <row r="5" spans="1:7">
      <c r="A5" s="8">
        <v>6.9444444444444404E-4</v>
      </c>
      <c r="B5" s="7">
        <v>115</v>
      </c>
      <c r="C5" s="7">
        <v>3</v>
      </c>
      <c r="D5" s="7">
        <v>6</v>
      </c>
      <c r="E5" s="7">
        <v>0</v>
      </c>
      <c r="F5" s="7">
        <v>5</v>
      </c>
      <c r="G5" s="5">
        <f t="shared" si="0"/>
        <v>25.8</v>
      </c>
    </row>
    <row r="6" spans="1:7">
      <c r="A6" s="8">
        <v>9.2592592592592596E-4</v>
      </c>
      <c r="B6" s="7">
        <v>166</v>
      </c>
      <c r="C6" s="7">
        <v>23</v>
      </c>
      <c r="D6" s="7">
        <v>22</v>
      </c>
      <c r="E6" s="7">
        <v>5</v>
      </c>
      <c r="F6" s="7">
        <v>36</v>
      </c>
      <c r="G6" s="5">
        <f t="shared" si="0"/>
        <v>50.4</v>
      </c>
    </row>
    <row r="7" spans="1:7">
      <c r="A7" s="8">
        <v>1.1574074074074099E-3</v>
      </c>
      <c r="B7" s="7">
        <v>154</v>
      </c>
      <c r="C7" s="7">
        <v>24</v>
      </c>
      <c r="D7" s="7">
        <v>42</v>
      </c>
      <c r="E7" s="7">
        <v>111</v>
      </c>
      <c r="F7" s="7">
        <v>128</v>
      </c>
      <c r="G7" s="5">
        <f t="shared" si="0"/>
        <v>91.8</v>
      </c>
    </row>
    <row r="8" spans="1:7">
      <c r="A8" s="8">
        <v>1.38888888888889E-3</v>
      </c>
      <c r="B8" s="7">
        <v>132</v>
      </c>
      <c r="C8" s="7">
        <v>44</v>
      </c>
      <c r="D8" s="7">
        <v>183</v>
      </c>
      <c r="E8" s="7">
        <v>190</v>
      </c>
      <c r="F8" s="7">
        <v>14</v>
      </c>
      <c r="G8" s="5">
        <f t="shared" si="0"/>
        <v>112.6</v>
      </c>
    </row>
    <row r="9" spans="1:7">
      <c r="A9" s="8">
        <v>1.6203703703703701E-3</v>
      </c>
      <c r="B9" s="7">
        <v>176</v>
      </c>
      <c r="C9" s="7">
        <v>127</v>
      </c>
      <c r="D9" s="7">
        <v>113</v>
      </c>
      <c r="E9" s="7">
        <v>85</v>
      </c>
      <c r="F9" s="7">
        <v>118</v>
      </c>
      <c r="G9" s="5">
        <f t="shared" si="0"/>
        <v>123.8</v>
      </c>
    </row>
    <row r="10" spans="1:7">
      <c r="A10" s="8">
        <v>1.85185185185185E-3</v>
      </c>
      <c r="B10" s="7">
        <v>208</v>
      </c>
      <c r="C10" s="7">
        <v>107</v>
      </c>
      <c r="D10" s="7">
        <v>48</v>
      </c>
      <c r="E10" s="7">
        <v>131</v>
      </c>
      <c r="F10" s="7">
        <v>37</v>
      </c>
      <c r="G10" s="5">
        <f t="shared" si="0"/>
        <v>106.2</v>
      </c>
    </row>
    <row r="11" spans="1:7">
      <c r="A11" s="8">
        <v>2.0833333333333298E-3</v>
      </c>
      <c r="B11" s="7">
        <v>23</v>
      </c>
      <c r="C11" s="7">
        <v>99</v>
      </c>
      <c r="D11" s="7">
        <v>210</v>
      </c>
      <c r="E11" s="7">
        <v>109</v>
      </c>
      <c r="F11" s="7">
        <v>116</v>
      </c>
      <c r="G11" s="5">
        <f t="shared" si="0"/>
        <v>111.4</v>
      </c>
    </row>
    <row r="12" spans="1:7">
      <c r="A12" s="8">
        <v>2.3148148148148099E-3</v>
      </c>
      <c r="B12" s="7">
        <v>22</v>
      </c>
      <c r="C12" s="7">
        <v>102</v>
      </c>
      <c r="D12" s="7">
        <v>74</v>
      </c>
      <c r="E12" s="7">
        <v>35</v>
      </c>
      <c r="F12" s="7">
        <v>109</v>
      </c>
      <c r="G12" s="5">
        <f t="shared" si="0"/>
        <v>68.400000000000006</v>
      </c>
    </row>
    <row r="13" spans="1:7">
      <c r="A13" s="8">
        <v>2.5462962962963E-3</v>
      </c>
      <c r="B13" s="7">
        <v>29</v>
      </c>
      <c r="C13" s="7">
        <v>25</v>
      </c>
      <c r="D13" s="7">
        <v>30</v>
      </c>
      <c r="E13" s="7">
        <v>108</v>
      </c>
      <c r="F13" s="7">
        <v>19</v>
      </c>
      <c r="G13" s="5">
        <f t="shared" si="0"/>
        <v>42.2</v>
      </c>
    </row>
    <row r="14" spans="1:7">
      <c r="A14" s="8">
        <v>2.7777777777777801E-3</v>
      </c>
      <c r="B14" s="7">
        <v>6</v>
      </c>
      <c r="C14" s="7">
        <v>125</v>
      </c>
      <c r="D14" s="7">
        <v>180</v>
      </c>
      <c r="E14" s="7">
        <v>109</v>
      </c>
      <c r="F14" s="7">
        <v>22</v>
      </c>
      <c r="G14" s="5">
        <f t="shared" si="0"/>
        <v>88.4</v>
      </c>
    </row>
    <row r="15" spans="1:7">
      <c r="A15" s="8">
        <v>3.0092592592592601E-3</v>
      </c>
      <c r="B15" s="7">
        <v>23</v>
      </c>
      <c r="C15" s="7">
        <v>65</v>
      </c>
      <c r="D15" s="7">
        <v>30</v>
      </c>
      <c r="E15" s="7">
        <v>24</v>
      </c>
      <c r="F15" s="7">
        <v>0</v>
      </c>
      <c r="G15" s="5">
        <f t="shared" si="0"/>
        <v>28.4</v>
      </c>
    </row>
    <row r="16" spans="1:7">
      <c r="A16" s="8">
        <v>3.2407407407407402E-3</v>
      </c>
      <c r="B16" s="7">
        <v>27</v>
      </c>
      <c r="C16" s="7">
        <v>214</v>
      </c>
      <c r="D16" s="7">
        <v>28</v>
      </c>
      <c r="E16" s="7">
        <v>41</v>
      </c>
      <c r="F16" s="7">
        <v>24</v>
      </c>
      <c r="G16" s="5">
        <f t="shared" si="0"/>
        <v>66.8</v>
      </c>
    </row>
    <row r="17" spans="1:7">
      <c r="A17" s="8">
        <v>3.4722222222222199E-3</v>
      </c>
      <c r="B17" s="7">
        <v>16</v>
      </c>
      <c r="C17" s="7">
        <v>44</v>
      </c>
      <c r="D17" s="7">
        <v>65</v>
      </c>
      <c r="E17" s="7">
        <v>42</v>
      </c>
      <c r="F17" s="7">
        <v>26</v>
      </c>
      <c r="G17" s="5">
        <f t="shared" si="0"/>
        <v>38.6</v>
      </c>
    </row>
    <row r="18" spans="1:7">
      <c r="A18" s="8">
        <v>3.7037037037036999E-3</v>
      </c>
      <c r="B18" s="7">
        <v>89</v>
      </c>
      <c r="C18" s="7">
        <v>187</v>
      </c>
      <c r="D18" s="7">
        <v>50</v>
      </c>
      <c r="E18" s="7">
        <v>1</v>
      </c>
      <c r="F18" s="7">
        <v>3</v>
      </c>
      <c r="G18" s="5">
        <f t="shared" si="0"/>
        <v>66</v>
      </c>
    </row>
    <row r="19" spans="1:7">
      <c r="A19" s="8">
        <v>3.9351851851851796E-3</v>
      </c>
      <c r="B19" s="7">
        <v>2</v>
      </c>
      <c r="C19" s="7">
        <v>35</v>
      </c>
      <c r="D19" s="7">
        <v>37</v>
      </c>
      <c r="E19" s="7">
        <v>28</v>
      </c>
      <c r="F19" s="7">
        <v>0</v>
      </c>
      <c r="G19" s="5">
        <f t="shared" si="0"/>
        <v>20.399999999999999</v>
      </c>
    </row>
    <row r="20" spans="1:7">
      <c r="A20" s="8">
        <v>4.1666666666666701E-3</v>
      </c>
      <c r="B20" s="7">
        <v>0</v>
      </c>
      <c r="C20" s="7">
        <v>103</v>
      </c>
      <c r="D20" s="7">
        <v>14</v>
      </c>
      <c r="E20" s="7">
        <v>28</v>
      </c>
      <c r="F20" s="7">
        <v>1</v>
      </c>
      <c r="G20" s="5">
        <f t="shared" si="0"/>
        <v>29.2</v>
      </c>
    </row>
    <row r="21" spans="1:7">
      <c r="A21" s="8">
        <v>4.3981481481481502E-3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5">
        <f t="shared" si="0"/>
        <v>0.2</v>
      </c>
    </row>
    <row r="22" spans="1:7">
      <c r="A22" s="8">
        <v>4.6296296296296302E-3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5">
        <f t="shared" si="0"/>
        <v>0</v>
      </c>
    </row>
    <row r="25" spans="1:7">
      <c r="B25" s="6" t="s">
        <v>7</v>
      </c>
      <c r="C25" s="6" t="s">
        <v>8</v>
      </c>
      <c r="D25" s="6" t="s">
        <v>9</v>
      </c>
      <c r="E25" s="6" t="s">
        <v>10</v>
      </c>
      <c r="F25" s="6" t="s">
        <v>11</v>
      </c>
    </row>
    <row r="26" spans="1:7">
      <c r="B26" s="2">
        <v>42429.653009259258</v>
      </c>
      <c r="C26" s="2">
        <v>42429.66851851852</v>
      </c>
      <c r="D26" s="2">
        <v>42429.685879629629</v>
      </c>
      <c r="E26" s="2">
        <v>42429.700231481482</v>
      </c>
      <c r="F26" s="2">
        <v>42429.712268518517</v>
      </c>
    </row>
    <row r="27" spans="1:7">
      <c r="B27" s="2">
        <v>42429.653240740743</v>
      </c>
      <c r="C27" s="2">
        <v>42429.668749999997</v>
      </c>
      <c r="D27" s="2">
        <v>42429.686111111114</v>
      </c>
      <c r="E27" s="2">
        <v>42429.700462962966</v>
      </c>
      <c r="F27" s="2">
        <v>42429.712500000001</v>
      </c>
    </row>
    <row r="28" spans="1:7">
      <c r="B28" s="2">
        <v>42429.65347222222</v>
      </c>
      <c r="C28" s="2">
        <v>42429.668981481482</v>
      </c>
      <c r="D28" s="2">
        <v>42429.686342592591</v>
      </c>
      <c r="E28" s="2">
        <v>42429.700694444444</v>
      </c>
      <c r="F28" s="2">
        <v>42429.712731481479</v>
      </c>
    </row>
    <row r="29" spans="1:7">
      <c r="B29" s="2">
        <v>42429.653703703705</v>
      </c>
      <c r="C29" s="2">
        <v>42429.669212962966</v>
      </c>
      <c r="D29" s="2">
        <v>42429.686574074076</v>
      </c>
      <c r="E29" s="2">
        <v>42429.700925925928</v>
      </c>
      <c r="F29" s="2">
        <v>42429.712962962964</v>
      </c>
    </row>
    <row r="30" spans="1:7">
      <c r="B30" s="2">
        <v>42429.653935185182</v>
      </c>
      <c r="C30" s="2">
        <v>42429.669444444444</v>
      </c>
      <c r="D30" s="2">
        <v>42429.686805555553</v>
      </c>
      <c r="E30" s="2">
        <v>42429.701157407406</v>
      </c>
      <c r="F30" s="2">
        <v>42429.713194444441</v>
      </c>
    </row>
    <row r="31" spans="1:7">
      <c r="B31" s="2">
        <v>42429.654166666667</v>
      </c>
      <c r="C31" s="2">
        <v>42429.669675925928</v>
      </c>
      <c r="D31" s="2">
        <v>42429.687037037038</v>
      </c>
      <c r="E31" s="2">
        <v>42429.701388888891</v>
      </c>
      <c r="F31" s="2">
        <v>42429.713425925926</v>
      </c>
    </row>
    <row r="32" spans="1:7">
      <c r="B32" s="2">
        <v>42429.654398148145</v>
      </c>
      <c r="C32" s="2">
        <v>42429.669907407406</v>
      </c>
      <c r="D32" s="2">
        <v>42429.687268518515</v>
      </c>
      <c r="E32" s="2">
        <v>42429.701620370368</v>
      </c>
      <c r="F32" s="2">
        <v>42429.71365740741</v>
      </c>
    </row>
    <row r="33" spans="2:6">
      <c r="B33" s="2">
        <v>42429.654629629629</v>
      </c>
      <c r="C33" s="2">
        <v>42429.670138888891</v>
      </c>
      <c r="D33" s="2">
        <v>42429.6875</v>
      </c>
      <c r="E33" s="2">
        <v>42429.701851851853</v>
      </c>
      <c r="F33" s="2">
        <v>42429.713888888888</v>
      </c>
    </row>
    <row r="34" spans="2:6">
      <c r="B34" s="2">
        <v>42429.654861111114</v>
      </c>
      <c r="C34" s="2">
        <v>42429.670370370368</v>
      </c>
      <c r="D34" s="2">
        <v>42429.687731481485</v>
      </c>
      <c r="E34" s="2">
        <v>42429.70208333333</v>
      </c>
      <c r="F34" s="2">
        <v>42429.714120370372</v>
      </c>
    </row>
    <row r="35" spans="2:6">
      <c r="B35" s="2">
        <v>42429.655092592591</v>
      </c>
      <c r="C35" s="2">
        <v>42429.670601851853</v>
      </c>
      <c r="D35" s="2">
        <v>42429.687962962962</v>
      </c>
      <c r="E35" s="2">
        <v>42429.702314814815</v>
      </c>
      <c r="F35" s="2">
        <v>42429.71435185185</v>
      </c>
    </row>
    <row r="36" spans="2:6">
      <c r="B36" s="2">
        <v>42429.655324074076</v>
      </c>
      <c r="C36" s="2">
        <v>42429.67083333333</v>
      </c>
      <c r="D36" s="2">
        <v>42429.688194444447</v>
      </c>
      <c r="E36" s="2">
        <v>42429.702546296299</v>
      </c>
      <c r="F36" s="2">
        <v>42429.714583333334</v>
      </c>
    </row>
    <row r="37" spans="2:6">
      <c r="B37" s="2">
        <v>42429.655555555553</v>
      </c>
      <c r="C37" s="2">
        <v>42429.671064814815</v>
      </c>
      <c r="D37" s="2">
        <v>42429.688425925924</v>
      </c>
      <c r="E37" s="2">
        <v>42429.702777777777</v>
      </c>
      <c r="F37" s="2">
        <v>42429.714814814812</v>
      </c>
    </row>
    <row r="38" spans="2:6">
      <c r="B38" s="2">
        <v>42429.655787037038</v>
      </c>
      <c r="C38" s="2">
        <v>42429.671296296299</v>
      </c>
      <c r="D38" s="2">
        <v>42429.688657407409</v>
      </c>
      <c r="E38" s="2">
        <v>42429.703009259261</v>
      </c>
      <c r="F38" s="2">
        <v>42429.715046296296</v>
      </c>
    </row>
    <row r="39" spans="2:6">
      <c r="B39" s="2">
        <v>42429.656018518515</v>
      </c>
      <c r="C39" s="2">
        <v>42429.671527777777</v>
      </c>
      <c r="D39" s="2">
        <v>42429.688888888886</v>
      </c>
      <c r="E39" s="2">
        <v>42429.703240740739</v>
      </c>
      <c r="F39" s="2">
        <v>42429.715277777781</v>
      </c>
    </row>
    <row r="40" spans="2:6">
      <c r="B40" s="2">
        <v>42429.65625</v>
      </c>
      <c r="C40" s="2">
        <v>42429.671759259261</v>
      </c>
      <c r="D40" s="2">
        <v>42429.689120370371</v>
      </c>
      <c r="E40" s="2">
        <v>42429.703472222223</v>
      </c>
      <c r="F40" s="2">
        <v>42429.715509259258</v>
      </c>
    </row>
    <row r="41" spans="2:6">
      <c r="B41" s="2">
        <v>42429.656481481485</v>
      </c>
      <c r="C41" s="2">
        <v>42429.671990740739</v>
      </c>
      <c r="D41" s="2">
        <v>42429.689351851855</v>
      </c>
      <c r="E41" s="2">
        <v>42429.703703703701</v>
      </c>
      <c r="F41" s="2">
        <v>42429.715740740743</v>
      </c>
    </row>
    <row r="42" spans="2:6">
      <c r="B42" s="2">
        <v>42429.656712962962</v>
      </c>
      <c r="C42" s="2">
        <v>42429.672222222223</v>
      </c>
      <c r="D42" s="2">
        <v>42429.689583333333</v>
      </c>
      <c r="E42" s="2">
        <v>42429.703935185185</v>
      </c>
      <c r="F42" s="2">
        <v>42429.71597222222</v>
      </c>
    </row>
    <row r="43" spans="2:6">
      <c r="B43" s="2">
        <v>42429.656944444447</v>
      </c>
      <c r="C43" s="2">
        <v>42429.672453703701</v>
      </c>
      <c r="D43" s="2">
        <v>42429.689814814818</v>
      </c>
      <c r="E43" s="2">
        <v>42429.70416666667</v>
      </c>
      <c r="F43" s="2">
        <v>42429.716203703705</v>
      </c>
    </row>
    <row r="44" spans="2:6">
      <c r="B44" s="2">
        <v>42429.657175925924</v>
      </c>
      <c r="C44" s="2">
        <v>42429.672685185185</v>
      </c>
      <c r="D44" s="2">
        <v>42429.690046296295</v>
      </c>
      <c r="E44" s="2">
        <v>42429.704398148147</v>
      </c>
      <c r="F44" s="2">
        <v>42429.716435185182</v>
      </c>
    </row>
    <row r="45" spans="2:6">
      <c r="B45" s="2">
        <v>42429.657407407409</v>
      </c>
      <c r="C45" s="2">
        <v>42429.67291666667</v>
      </c>
      <c r="D45" s="2">
        <v>42429.69027777778</v>
      </c>
      <c r="E45" s="2">
        <v>42429.704629629632</v>
      </c>
      <c r="F45" s="2">
        <v>42429.716666666667</v>
      </c>
    </row>
    <row r="46" spans="2:6">
      <c r="B46" s="2">
        <v>42429.657638888886</v>
      </c>
      <c r="C46" s="2">
        <v>42429.673148148147</v>
      </c>
      <c r="D46" s="2">
        <v>42429.690509259257</v>
      </c>
      <c r="E46" s="2">
        <v>42429.704861111109</v>
      </c>
      <c r="F46" s="2">
        <v>42429.716898148145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U32" sqref="U32"/>
    </sheetView>
  </sheetViews>
  <sheetFormatPr baseColWidth="10" defaultRowHeight="15" x14ac:dyDescent="0"/>
  <sheetData>
    <row r="1" spans="1:4" ht="38" customHeight="1">
      <c r="A1" s="1" t="s">
        <v>0</v>
      </c>
      <c r="B1" s="1" t="s">
        <v>28</v>
      </c>
      <c r="C1" s="1" t="s">
        <v>29</v>
      </c>
    </row>
    <row r="2" spans="1:4">
      <c r="A2" s="8">
        <v>0</v>
      </c>
      <c r="B2" s="10">
        <f>CPU!I2</f>
        <v>2.551282051282051E-2</v>
      </c>
      <c r="C2" s="9">
        <f>MEM!I2</f>
        <v>6.1225165047334329E-2</v>
      </c>
      <c r="D2" s="11"/>
    </row>
    <row r="3" spans="1:4">
      <c r="A3" s="8">
        <v>2.3148148148148146E-4</v>
      </c>
      <c r="B3" s="10">
        <f>CPU!I3</f>
        <v>1.6923076923076923E-2</v>
      </c>
      <c r="C3" s="9">
        <f>MEM!I3</f>
        <v>6.1225165047334329E-2</v>
      </c>
      <c r="D3" s="11"/>
    </row>
    <row r="4" spans="1:4">
      <c r="A4" s="8">
        <v>4.6296296296296298E-4</v>
      </c>
      <c r="B4" s="10">
        <f>CPU!I4</f>
        <v>3.5256410256410256E-2</v>
      </c>
      <c r="C4" s="9">
        <f>MEM!I4</f>
        <v>7.142935922189006E-2</v>
      </c>
      <c r="D4" s="11"/>
    </row>
    <row r="5" spans="1:4">
      <c r="A5" s="8">
        <v>6.9444444444444404E-4</v>
      </c>
      <c r="B5" s="10">
        <f>CPU!I5</f>
        <v>4.0384615384615387E-2</v>
      </c>
      <c r="C5" s="9">
        <f>MEM!I5</f>
        <v>7.142935922189006E-2</v>
      </c>
      <c r="D5" s="11"/>
    </row>
    <row r="6" spans="1:4">
      <c r="A6" s="8">
        <v>9.2592592592592596E-4</v>
      </c>
      <c r="B6" s="10">
        <f>CPU!I6</f>
        <v>3.2948717948717954E-2</v>
      </c>
      <c r="C6" s="9">
        <f>MEM!I6</f>
        <v>7.4830865408570008E-2</v>
      </c>
      <c r="D6" s="11"/>
    </row>
    <row r="7" spans="1:4">
      <c r="A7" s="8">
        <v>1.1574074074074099E-3</v>
      </c>
      <c r="B7" s="10">
        <f>CPU!I7</f>
        <v>3.1153846153846153E-2</v>
      </c>
      <c r="C7" s="9">
        <f>MEM!I7</f>
        <v>8.8436565769805686E-2</v>
      </c>
      <c r="D7" s="11"/>
    </row>
    <row r="8" spans="1:4">
      <c r="A8" s="8">
        <v>1.38888888888889E-3</v>
      </c>
      <c r="B8" s="10">
        <f>CPU!I8</f>
        <v>6.5256410256410255E-2</v>
      </c>
      <c r="C8" s="9">
        <f>MEM!I8</f>
        <v>0.10204259051652549</v>
      </c>
      <c r="D8" s="11"/>
    </row>
    <row r="9" spans="1:4">
      <c r="A9" s="8">
        <v>1.6203703703703701E-3</v>
      </c>
      <c r="B9" s="10">
        <f>CPU!I9</f>
        <v>7.3846153846153853E-2</v>
      </c>
      <c r="C9" s="9">
        <f>MEM!I9</f>
        <v>0.10204259051652549</v>
      </c>
      <c r="D9" s="11"/>
    </row>
    <row r="10" spans="1:4">
      <c r="A10" s="8">
        <v>1.85185185185185E-3</v>
      </c>
      <c r="B10" s="10">
        <f>CPU!I10</f>
        <v>8.3076923076923076E-2</v>
      </c>
      <c r="C10" s="9">
        <f>MEM!I10</f>
        <v>0.10204259051652549</v>
      </c>
      <c r="D10" s="11"/>
    </row>
    <row r="11" spans="1:4">
      <c r="A11" s="8">
        <v>2.0833333333333298E-3</v>
      </c>
      <c r="B11" s="10">
        <f>CPU!I11</f>
        <v>7.5128205128205131E-2</v>
      </c>
      <c r="C11" s="9">
        <f>MEM!I11</f>
        <v>8.5035383968609865E-2</v>
      </c>
      <c r="D11" s="11"/>
    </row>
    <row r="12" spans="1:4">
      <c r="A12" s="8">
        <v>2.3148148148148099E-3</v>
      </c>
      <c r="B12" s="10">
        <f>CPU!I12</f>
        <v>8.4743589743589753E-2</v>
      </c>
      <c r="C12" s="9">
        <f>MEM!I12</f>
        <v>8.5035383968609865E-2</v>
      </c>
      <c r="D12" s="11"/>
    </row>
    <row r="13" spans="1:4">
      <c r="A13" s="8">
        <v>2.5462962962963E-3</v>
      </c>
      <c r="B13" s="10">
        <f>CPU!I13</f>
        <v>7.8846153846153844E-2</v>
      </c>
      <c r="C13" s="9">
        <f>MEM!I13</f>
        <v>7.4831189794054134E-2</v>
      </c>
      <c r="D13" s="11"/>
    </row>
    <row r="14" spans="1:4">
      <c r="A14" s="8">
        <v>2.7777777777777801E-3</v>
      </c>
      <c r="B14" s="10">
        <f>CPU!I14</f>
        <v>5.5641025641025639E-2</v>
      </c>
      <c r="C14" s="9">
        <f>MEM!I14</f>
        <v>8.8436565769805686E-2</v>
      </c>
      <c r="D14" s="11"/>
    </row>
    <row r="15" spans="1:4">
      <c r="A15" s="8">
        <v>3.0092592592592601E-3</v>
      </c>
      <c r="B15" s="10">
        <f>CPU!I15</f>
        <v>5.3974358974358976E-2</v>
      </c>
      <c r="C15" s="9">
        <f>MEM!I15</f>
        <v>8.8436565769805686E-2</v>
      </c>
      <c r="D15" s="11"/>
    </row>
    <row r="16" spans="1:4">
      <c r="A16" s="8">
        <v>3.2407407407407402E-3</v>
      </c>
      <c r="B16" s="10">
        <f>CPU!I16</f>
        <v>5.6025641025641025E-2</v>
      </c>
      <c r="C16" s="9">
        <f>MEM!I16</f>
        <v>9.1838071956485634E-2</v>
      </c>
      <c r="D16" s="11"/>
    </row>
    <row r="17" spans="1:4">
      <c r="A17" s="8">
        <v>3.4722222222222199E-3</v>
      </c>
      <c r="B17" s="10">
        <f>CPU!I17</f>
        <v>7.1153846153846151E-2</v>
      </c>
      <c r="C17" s="9">
        <f>MEM!I17</f>
        <v>8.5035383968609865E-2</v>
      </c>
      <c r="D17" s="11"/>
    </row>
    <row r="18" spans="1:4">
      <c r="A18" s="8">
        <v>3.7037037037036999E-3</v>
      </c>
      <c r="B18" s="10">
        <f>CPU!I18</f>
        <v>5.320512820512821E-2</v>
      </c>
      <c r="C18" s="9">
        <f>MEM!I18</f>
        <v>8.5035383968609865E-2</v>
      </c>
      <c r="D18" s="11"/>
    </row>
    <row r="19" spans="1:4">
      <c r="A19" s="8">
        <v>3.9351851851851796E-3</v>
      </c>
      <c r="B19" s="10">
        <f>CPU!I19</f>
        <v>5.5128205128205134E-2</v>
      </c>
      <c r="C19" s="9">
        <f>MEM!I19</f>
        <v>8.8436565769805686E-2</v>
      </c>
      <c r="D19" s="11"/>
    </row>
    <row r="20" spans="1:4">
      <c r="A20" s="8">
        <v>4.1666666666666701E-3</v>
      </c>
      <c r="B20" s="10">
        <f>CPU!I20</f>
        <v>5.7564102564102562E-2</v>
      </c>
      <c r="C20" s="9">
        <f>MEM!I20</f>
        <v>9.5239578143165596E-2</v>
      </c>
      <c r="D20" s="11"/>
    </row>
    <row r="21" spans="1:4">
      <c r="A21" s="8">
        <v>4.3981481481481502E-3</v>
      </c>
      <c r="B21" s="10">
        <f>CPU!I21</f>
        <v>0.02</v>
      </c>
      <c r="C21" s="9">
        <f>MEM!I21</f>
        <v>9.5239578143165596E-2</v>
      </c>
      <c r="D21" s="11"/>
    </row>
    <row r="22" spans="1:4">
      <c r="A22" s="8">
        <v>4.6296296296296302E-3</v>
      </c>
      <c r="B22" s="10">
        <f>CPU!I22</f>
        <v>1.1538461538461539E-2</v>
      </c>
      <c r="C22" s="9">
        <f>MEM!I22</f>
        <v>8.5035383968609865E-2</v>
      </c>
      <c r="D22" s="1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</vt:lpstr>
      <vt:lpstr>MEM</vt:lpstr>
      <vt:lpstr>NTWK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Van Patten</dc:creator>
  <cp:lastModifiedBy>Chip Van Patten</cp:lastModifiedBy>
  <dcterms:created xsi:type="dcterms:W3CDTF">2016-03-02T13:58:22Z</dcterms:created>
  <dcterms:modified xsi:type="dcterms:W3CDTF">2016-03-03T07:15:33Z</dcterms:modified>
</cp:coreProperties>
</file>