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<sst xmlns="http://schemas.openxmlformats.org/spreadsheetml/2006/main" count="354" uniqueCount="163">
  <si>
    <t>id_transacao</t>
  </si>
  <si>
    <t>data_transacao</t>
  </si>
  <si>
    <t>preco_unitario</t>
  </si>
  <si>
    <t>qtd_comprada</t>
  </si>
  <si>
    <t>preco_total</t>
  </si>
  <si>
    <t>nome_produto</t>
  </si>
  <si>
    <t>marca_produto</t>
  </si>
  <si>
    <t>categoria_produto</t>
  </si>
  <si>
    <t>descricao_produto</t>
  </si>
  <si>
    <t>faturamento_produto</t>
  </si>
  <si>
    <t>lucro_produto</t>
  </si>
  <si>
    <t>cnpj_fornecedor</t>
  </si>
  <si>
    <t>nome_fornecedor</t>
  </si>
  <si>
    <t xml:space="preserve">Coisas que vão ser vendidas </t>
  </si>
  <si>
    <t>Expresso</t>
  </si>
  <si>
    <t>Três Corações</t>
  </si>
  <si>
    <t>CAFÉ</t>
  </si>
  <si>
    <t>Café Expresso comum</t>
  </si>
  <si>
    <t>12.345.678/0001-00</t>
  </si>
  <si>
    <t>Cafés &amp; Cia</t>
  </si>
  <si>
    <t>Expresso Cappuccino</t>
  </si>
  <si>
    <t>Café Expresso Cappuccino</t>
  </si>
  <si>
    <t>Expresso Descafeinado</t>
  </si>
  <si>
    <t>Café Expresso descafeinado</t>
  </si>
  <si>
    <t>Açúcar comum</t>
  </si>
  <si>
    <t>DoceSucar</t>
  </si>
  <si>
    <t>CONDIMENTO</t>
  </si>
  <si>
    <t>Açúcar para condimentação</t>
  </si>
  <si>
    <t>12.543.043/0003-12</t>
  </si>
  <si>
    <t>Atacado ABC</t>
  </si>
  <si>
    <t>Queijo</t>
  </si>
  <si>
    <t>SertaNorte</t>
  </si>
  <si>
    <t>INSUMO</t>
  </si>
  <si>
    <t>Queijo Coalho para salgados</t>
  </si>
  <si>
    <t>Presunto</t>
  </si>
  <si>
    <t>Sadia</t>
  </si>
  <si>
    <t>Presunto para salgados</t>
  </si>
  <si>
    <r>
      <rPr>
        <rFont val="Arial"/>
        <color rgb="FF000000"/>
      </rPr>
      <t>12.543.043/0003-12</t>
    </r>
  </si>
  <si>
    <t>Sal</t>
  </si>
  <si>
    <t>Cisne</t>
  </si>
  <si>
    <t>Sal para condimentação</t>
  </si>
  <si>
    <t>Farinha de Trigo</t>
  </si>
  <si>
    <t>Boa Sorte</t>
  </si>
  <si>
    <t>Faria de trigo para doces</t>
  </si>
  <si>
    <t>Leite integral</t>
  </si>
  <si>
    <t>Leitissimo</t>
  </si>
  <si>
    <t>Leite para doces e café</t>
  </si>
  <si>
    <t>Frango</t>
  </si>
  <si>
    <t>Frango para salgados</t>
  </si>
  <si>
    <t>Refrigerante 2L</t>
  </si>
  <si>
    <t>Coca-Cola</t>
  </si>
  <si>
    <t>BEBIDA</t>
  </si>
  <si>
    <t>Refrigerante para clientes</t>
  </si>
  <si>
    <t>Chocolate</t>
  </si>
  <si>
    <t>Nestle</t>
  </si>
  <si>
    <t>Chocolate para bebidas e doces</t>
  </si>
  <si>
    <t>98.821.213/0001-89</t>
  </si>
  <si>
    <t>Atacado doce prazer</t>
  </si>
  <si>
    <t>Farinha de trigo para doces</t>
  </si>
  <si>
    <t>Leite</t>
  </si>
  <si>
    <t>São Braz</t>
  </si>
  <si>
    <t>Café torrado moído</t>
  </si>
  <si>
    <t>85.315.878/0401-00</t>
  </si>
  <si>
    <t>Mix Atacado</t>
  </si>
  <si>
    <t>Super Frango</t>
  </si>
  <si>
    <t>SALGADO</t>
  </si>
  <si>
    <t>Frango desfiado para salgados</t>
  </si>
  <si>
    <r>
      <rPr>
        <rFont val="Arial"/>
        <color theme="1"/>
      </rPr>
      <t>15.233.539/0001-68</t>
    </r>
  </si>
  <si>
    <t>CEASA</t>
  </si>
  <si>
    <t>Maionese</t>
  </si>
  <si>
    <t>Heinz</t>
  </si>
  <si>
    <t>Maionese para acompanhamento</t>
  </si>
  <si>
    <t>15.233.539/0001-68</t>
  </si>
  <si>
    <t>Leite Condensado</t>
  </si>
  <si>
    <t>Leite condensado para doces</t>
  </si>
  <si>
    <t>Ketchup</t>
  </si>
  <si>
    <t>Ketchup para acompanamento</t>
  </si>
  <si>
    <t>Cacau em Pó</t>
  </si>
  <si>
    <t>Nescau</t>
  </si>
  <si>
    <t>Achocolatado em pó para achocolatado</t>
  </si>
  <si>
    <t>60.409.075/0515-71</t>
  </si>
  <si>
    <t>Odebrecht</t>
  </si>
  <si>
    <t>78.597.150/0002-00</t>
  </si>
  <si>
    <t>Café Odebrecht</t>
  </si>
  <si>
    <t>Guaraná</t>
  </si>
  <si>
    <t>18.552.346/0001-68</t>
  </si>
  <si>
    <t>Olist</t>
  </si>
  <si>
    <t>17.256.512/0303-76</t>
  </si>
  <si>
    <t>Drogaria Araujo</t>
  </si>
  <si>
    <t>Fanta</t>
  </si>
  <si>
    <t>Granulado</t>
  </si>
  <si>
    <t>Cacau Foods</t>
  </si>
  <si>
    <t>Pacotes de 130g de Granulado</t>
  </si>
  <si>
    <t>10.285.622/0001-67</t>
  </si>
  <si>
    <t>Lojas Americanas</t>
  </si>
  <si>
    <t>Sorvete</t>
  </si>
  <si>
    <t>Zecas Sorvetes</t>
  </si>
  <si>
    <t>2 Caixas de Sorvetes de Chocolate</t>
  </si>
  <si>
    <t>01.238.035/0004-79</t>
  </si>
  <si>
    <t>Arco-Mix</t>
  </si>
  <si>
    <t>Mostarda</t>
  </si>
  <si>
    <t>Hemmer</t>
  </si>
  <si>
    <t>Mostarda para acompanhamento</t>
  </si>
  <si>
    <t>82.641.986/0005-77</t>
  </si>
  <si>
    <t>Dona Benta</t>
  </si>
  <si>
    <t>10 Pacotes de 1kg de farinha de trigo</t>
  </si>
  <si>
    <t>12.345.678/0001-99</t>
  </si>
  <si>
    <t>Aroma Atacado</t>
  </si>
  <si>
    <t>2 Pacotes de 1kg de presunto</t>
  </si>
  <si>
    <t xml:space="preserve">Queijo </t>
  </si>
  <si>
    <t>Aurora</t>
  </si>
  <si>
    <t>2 Pacotes de 1kg de queijo</t>
  </si>
  <si>
    <t>Catupiry</t>
  </si>
  <si>
    <t xml:space="preserve">
Catupiry
</t>
  </si>
  <si>
    <t>1 pacote de 1,5 kg de catupiry</t>
  </si>
  <si>
    <t>Açúcar Comum</t>
  </si>
  <si>
    <t>União</t>
  </si>
  <si>
    <t>10 pacotes de 1kg de açucar</t>
  </si>
  <si>
    <t>Açúcar Demerara</t>
  </si>
  <si>
    <t>5 pacotes de 1kg de açucar</t>
  </si>
  <si>
    <t>Carrefour</t>
  </si>
  <si>
    <t>5 pacotes de 1kg de sal</t>
  </si>
  <si>
    <t xml:space="preserve">Leite </t>
  </si>
  <si>
    <t>Piracanjuba</t>
  </si>
  <si>
    <t>20 Litros de leite</t>
  </si>
  <si>
    <t>7 pacotes de 1kg de peito de frango</t>
  </si>
  <si>
    <t>15 pactes de cafe expresso três corações</t>
  </si>
  <si>
    <t>15 pactes de cafe expresso cappuccino três corações</t>
  </si>
  <si>
    <t>15 pactes de cafe expresso descafeinado três corações</t>
  </si>
  <si>
    <t>13/06/2019</t>
  </si>
  <si>
    <r>
      <rPr>
        <rFont val="Arial"/>
        <color rgb="FF000000"/>
      </rPr>
      <t>Expresso Descafeinado</t>
    </r>
  </si>
  <si>
    <t>Celebrity Coffee</t>
  </si>
  <si>
    <t>18 pacotes de 1Kg de café expresso descafeinado Celebrity Coffee</t>
  </si>
  <si>
    <r>
      <rPr>
        <rFont val="Arial"/>
        <color rgb="FF000000"/>
      </rPr>
      <t>Expresso Cappuccino</t>
    </r>
  </si>
  <si>
    <t>Café do Mercado</t>
  </si>
  <si>
    <t>10 pacotes de 1Kg de café expresso capuccino Café do Mercado</t>
  </si>
  <si>
    <t>54.513.239/0002-75</t>
  </si>
  <si>
    <t>Lojas Funchal</t>
  </si>
  <si>
    <r>
      <rPr>
        <rFont val="Arial"/>
        <color rgb="FF000000"/>
      </rPr>
      <t>Expresso</t>
    </r>
  </si>
  <si>
    <t>CA</t>
  </si>
  <si>
    <t>17 pacotes de 1Kg de café expresso Celebrity Café Argentino</t>
  </si>
  <si>
    <t>75.315.333/0297-86</t>
  </si>
  <si>
    <t>Atacadão</t>
  </si>
  <si>
    <t>9 caixas de 1KG de leite condensado Nestle</t>
  </si>
  <si>
    <t>54.100.021/0001-08</t>
  </si>
  <si>
    <t>Distribuidora Campos</t>
  </si>
  <si>
    <t>Sicao</t>
  </si>
  <si>
    <t>3 pacotes de 1Kg de granulados de chocolate ao leite Sicao</t>
  </si>
  <si>
    <t>21.964.591/0001-97</t>
  </si>
  <si>
    <t>Central Alimentos</t>
  </si>
  <si>
    <t>Chantilly</t>
  </si>
  <si>
    <t>Puratos</t>
  </si>
  <si>
    <t>9 caixas de 1Kg de chantilly Puratos</t>
  </si>
  <si>
    <t>KIBON</t>
  </si>
  <si>
    <t>15 caixas de 1Kg de sorvete KIBON</t>
  </si>
  <si>
    <t>Melken</t>
  </si>
  <si>
    <t>3 pacotes de 1Kg de granulados de chocolate ao leite Melken</t>
  </si>
  <si>
    <t>Alcremo</t>
  </si>
  <si>
    <t xml:space="preserve">3 pacotes de requeijão catupiry da marca Alcremo </t>
  </si>
  <si>
    <r>
      <rPr>
        <rFont val="Arial"/>
        <color rgb="FF000000"/>
      </rPr>
      <t>Central Alimentos</t>
    </r>
  </si>
  <si>
    <t>12 pacotes de 1Kg de filé de peito de frango.</t>
  </si>
  <si>
    <t>Seara</t>
  </si>
  <si>
    <t>5 pacotes de 1KG de presunto Seara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</si>
</sst>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color rgb="FF040C28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5wSQhkafKQh_4k5I77oBR7DJDGk0oe8V8I5XvzgZ9E4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20.75"/>
    <col customWidth="1" min="14" max="14" width="65.88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45.0" customHeight="1">
      <c r="A2" s="4">
        <v>1.0</v>
      </c>
      <c r="B2" s="5">
        <v>43714.0</v>
      </c>
      <c r="C2" s="4">
        <v>58.96</v>
      </c>
      <c r="D2" s="4">
        <v>20.0</v>
      </c>
      <c r="E2" s="4">
        <f t="shared" ref="E2:E33" si="1">C2*D2</f>
        <v>1179.2</v>
      </c>
      <c r="F2" s="4" t="s">
        <v>14</v>
      </c>
      <c r="G2" s="4" t="s">
        <v>15</v>
      </c>
      <c r="H2" s="4" t="s">
        <v>16</v>
      </c>
      <c r="I2" s="4" t="s">
        <v>17</v>
      </c>
      <c r="J2" s="4">
        <v>2104.31</v>
      </c>
      <c r="K2" s="4">
        <f t="shared" ref="K2:K56" si="2">J2-E2</f>
        <v>925.11</v>
      </c>
      <c r="L2" s="4" t="s">
        <v>18</v>
      </c>
      <c r="M2" s="4" t="s">
        <v>19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45.0" customHeight="1">
      <c r="A3" s="6">
        <v>2.0</v>
      </c>
      <c r="B3" s="5">
        <v>43714.0</v>
      </c>
      <c r="C3" s="4">
        <v>61.29</v>
      </c>
      <c r="D3" s="4">
        <v>15.0</v>
      </c>
      <c r="E3" s="4">
        <f t="shared" si="1"/>
        <v>919.35</v>
      </c>
      <c r="F3" s="4" t="s">
        <v>20</v>
      </c>
      <c r="G3" s="4" t="s">
        <v>15</v>
      </c>
      <c r="H3" s="4" t="s">
        <v>16</v>
      </c>
      <c r="I3" s="4" t="s">
        <v>21</v>
      </c>
      <c r="J3" s="4">
        <v>1259.9</v>
      </c>
      <c r="K3" s="4">
        <f t="shared" si="2"/>
        <v>340.55</v>
      </c>
      <c r="L3" s="4" t="s">
        <v>18</v>
      </c>
      <c r="M3" s="4" t="s">
        <v>19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45.0" customHeight="1">
      <c r="A4" s="6">
        <v>3.0</v>
      </c>
      <c r="B4" s="5">
        <v>43714.0</v>
      </c>
      <c r="C4" s="4">
        <v>63.78</v>
      </c>
      <c r="D4" s="4">
        <v>10.0</v>
      </c>
      <c r="E4" s="4">
        <f t="shared" si="1"/>
        <v>637.8</v>
      </c>
      <c r="F4" s="4" t="s">
        <v>22</v>
      </c>
      <c r="G4" s="4" t="s">
        <v>15</v>
      </c>
      <c r="H4" s="4" t="s">
        <v>16</v>
      </c>
      <c r="I4" s="4" t="s">
        <v>23</v>
      </c>
      <c r="J4" s="4">
        <v>640.2</v>
      </c>
      <c r="K4" s="4">
        <f t="shared" si="2"/>
        <v>2.4</v>
      </c>
      <c r="L4" s="4" t="s">
        <v>18</v>
      </c>
      <c r="M4" s="4" t="s">
        <v>19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45.0" customHeight="1">
      <c r="A5" s="6">
        <v>4.0</v>
      </c>
      <c r="B5" s="5">
        <v>43714.0</v>
      </c>
      <c r="C5" s="4">
        <v>140.87</v>
      </c>
      <c r="D5" s="4">
        <v>40.0</v>
      </c>
      <c r="E5" s="4">
        <f t="shared" si="1"/>
        <v>5634.8</v>
      </c>
      <c r="F5" s="4" t="s">
        <v>24</v>
      </c>
      <c r="G5" s="4" t="s">
        <v>25</v>
      </c>
      <c r="H5" s="4" t="s">
        <v>26</v>
      </c>
      <c r="I5" s="4" t="s">
        <v>27</v>
      </c>
      <c r="J5" s="4">
        <v>5743.21</v>
      </c>
      <c r="K5" s="3">
        <f t="shared" si="2"/>
        <v>108.41</v>
      </c>
      <c r="L5" s="4" t="s">
        <v>28</v>
      </c>
      <c r="M5" s="4" t="s">
        <v>29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45.0" customHeight="1">
      <c r="A6" s="6">
        <v>5.0</v>
      </c>
      <c r="B6" s="5">
        <v>43714.0</v>
      </c>
      <c r="C6" s="4">
        <v>64.59</v>
      </c>
      <c r="D6" s="4">
        <v>18.0</v>
      </c>
      <c r="E6" s="4">
        <f t="shared" si="1"/>
        <v>1162.62</v>
      </c>
      <c r="F6" s="4" t="s">
        <v>30</v>
      </c>
      <c r="G6" s="4" t="s">
        <v>31</v>
      </c>
      <c r="H6" s="4" t="s">
        <v>32</v>
      </c>
      <c r="I6" s="4" t="s">
        <v>33</v>
      </c>
      <c r="J6" s="4">
        <v>2143.56</v>
      </c>
      <c r="K6" s="3">
        <f t="shared" si="2"/>
        <v>980.94</v>
      </c>
      <c r="L6" s="4" t="s">
        <v>28</v>
      </c>
      <c r="M6" s="4" t="s">
        <v>29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45.0" customHeight="1">
      <c r="A7" s="6">
        <v>6.0</v>
      </c>
      <c r="B7" s="5">
        <v>43714.0</v>
      </c>
      <c r="C7" s="4">
        <v>40.0</v>
      </c>
      <c r="D7" s="4">
        <v>18.0</v>
      </c>
      <c r="E7" s="4">
        <f t="shared" si="1"/>
        <v>720</v>
      </c>
      <c r="F7" s="4" t="s">
        <v>34</v>
      </c>
      <c r="G7" s="4" t="s">
        <v>35</v>
      </c>
      <c r="H7" s="4" t="s">
        <v>32</v>
      </c>
      <c r="I7" s="4" t="s">
        <v>36</v>
      </c>
      <c r="J7" s="4">
        <v>942.45</v>
      </c>
      <c r="K7" s="3">
        <f t="shared" si="2"/>
        <v>222.45</v>
      </c>
      <c r="L7" s="4" t="s">
        <v>37</v>
      </c>
      <c r="M7" s="4" t="s">
        <v>29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45.0" customHeight="1">
      <c r="A8" s="6">
        <v>7.0</v>
      </c>
      <c r="B8" s="5">
        <v>43714.0</v>
      </c>
      <c r="C8" s="4">
        <v>72.12</v>
      </c>
      <c r="D8" s="4">
        <v>6.0</v>
      </c>
      <c r="E8" s="4">
        <f t="shared" si="1"/>
        <v>432.72</v>
      </c>
      <c r="F8" s="4" t="s">
        <v>38</v>
      </c>
      <c r="G8" s="4" t="s">
        <v>39</v>
      </c>
      <c r="H8" s="4" t="s">
        <v>26</v>
      </c>
      <c r="I8" s="4" t="s">
        <v>40</v>
      </c>
      <c r="J8" s="4">
        <v>720.11</v>
      </c>
      <c r="K8" s="7">
        <f t="shared" si="2"/>
        <v>287.39</v>
      </c>
      <c r="L8" s="4" t="s">
        <v>28</v>
      </c>
      <c r="M8" s="4" t="s">
        <v>29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45.0" customHeight="1">
      <c r="A9" s="6">
        <v>8.0</v>
      </c>
      <c r="B9" s="5">
        <v>43714.0</v>
      </c>
      <c r="C9" s="4">
        <v>33.42</v>
      </c>
      <c r="D9" s="4">
        <v>15.0</v>
      </c>
      <c r="E9" s="4">
        <f t="shared" si="1"/>
        <v>501.3</v>
      </c>
      <c r="F9" s="4" t="s">
        <v>41</v>
      </c>
      <c r="G9" s="4" t="s">
        <v>42</v>
      </c>
      <c r="H9" s="4" t="s">
        <v>32</v>
      </c>
      <c r="I9" s="4" t="s">
        <v>43</v>
      </c>
      <c r="J9" s="4">
        <v>1359.9</v>
      </c>
      <c r="K9" s="7">
        <f t="shared" si="2"/>
        <v>858.6</v>
      </c>
      <c r="L9" s="4" t="s">
        <v>28</v>
      </c>
      <c r="M9" s="4" t="s">
        <v>29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45.0" customHeight="1">
      <c r="A10" s="6">
        <v>9.0</v>
      </c>
      <c r="B10" s="5">
        <v>43714.0</v>
      </c>
      <c r="C10" s="4">
        <v>14.03</v>
      </c>
      <c r="D10" s="4">
        <v>30.0</v>
      </c>
      <c r="E10" s="4">
        <f t="shared" si="1"/>
        <v>420.9</v>
      </c>
      <c r="F10" s="4" t="s">
        <v>44</v>
      </c>
      <c r="G10" s="4" t="s">
        <v>45</v>
      </c>
      <c r="H10" s="4" t="s">
        <v>32</v>
      </c>
      <c r="I10" s="4" t="s">
        <v>46</v>
      </c>
      <c r="J10" s="4">
        <v>521.3</v>
      </c>
      <c r="K10" s="7">
        <f t="shared" si="2"/>
        <v>100.4</v>
      </c>
      <c r="L10" s="4" t="s">
        <v>28</v>
      </c>
      <c r="M10" s="4" t="s">
        <v>29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45.0" customHeight="1">
      <c r="A11" s="6">
        <v>10.0</v>
      </c>
      <c r="B11" s="5">
        <v>43714.0</v>
      </c>
      <c r="C11" s="4">
        <v>6.9</v>
      </c>
      <c r="D11" s="4">
        <v>5.0</v>
      </c>
      <c r="E11" s="4">
        <f t="shared" si="1"/>
        <v>34.5</v>
      </c>
      <c r="F11" s="4" t="s">
        <v>47</v>
      </c>
      <c r="G11" s="4" t="s">
        <v>35</v>
      </c>
      <c r="H11" s="4" t="s">
        <v>32</v>
      </c>
      <c r="I11" s="4" t="s">
        <v>48</v>
      </c>
      <c r="J11" s="4">
        <v>54.13</v>
      </c>
      <c r="K11" s="7">
        <f t="shared" si="2"/>
        <v>19.63</v>
      </c>
      <c r="L11" s="4" t="s">
        <v>28</v>
      </c>
      <c r="M11" s="4" t="s">
        <v>29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45.0" customHeight="1">
      <c r="A12" s="6">
        <v>11.0</v>
      </c>
      <c r="B12" s="5">
        <v>43714.0</v>
      </c>
      <c r="C12" s="4">
        <v>10.41</v>
      </c>
      <c r="D12" s="4">
        <v>8.0</v>
      </c>
      <c r="E12" s="3">
        <f t="shared" si="1"/>
        <v>83.28</v>
      </c>
      <c r="F12" s="4" t="s">
        <v>49</v>
      </c>
      <c r="G12" s="4" t="s">
        <v>50</v>
      </c>
      <c r="H12" s="4" t="s">
        <v>51</v>
      </c>
      <c r="I12" s="4" t="s">
        <v>52</v>
      </c>
      <c r="J12" s="4">
        <v>74.9</v>
      </c>
      <c r="K12" s="7">
        <f t="shared" si="2"/>
        <v>-8.38</v>
      </c>
      <c r="L12" s="4" t="s">
        <v>28</v>
      </c>
      <c r="M12" s="4" t="s">
        <v>29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45.0" customHeight="1">
      <c r="A13" s="6">
        <v>12.0</v>
      </c>
      <c r="B13" s="5">
        <v>43714.0</v>
      </c>
      <c r="C13" s="4">
        <v>23.85</v>
      </c>
      <c r="D13" s="4">
        <v>7.0</v>
      </c>
      <c r="E13" s="4">
        <f t="shared" si="1"/>
        <v>166.95</v>
      </c>
      <c r="F13" s="4" t="s">
        <v>53</v>
      </c>
      <c r="G13" s="4" t="s">
        <v>54</v>
      </c>
      <c r="H13" s="4" t="s">
        <v>32</v>
      </c>
      <c r="I13" s="4" t="s">
        <v>55</v>
      </c>
      <c r="J13" s="4">
        <v>171.5</v>
      </c>
      <c r="K13" s="7">
        <f t="shared" si="2"/>
        <v>4.55</v>
      </c>
      <c r="L13" s="4" t="s">
        <v>28</v>
      </c>
      <c r="M13" s="4" t="s">
        <v>29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45.0" customHeight="1">
      <c r="A14" s="6">
        <v>13.0</v>
      </c>
      <c r="B14" s="5">
        <v>43744.0</v>
      </c>
      <c r="C14" s="6">
        <v>70.44</v>
      </c>
      <c r="D14" s="8">
        <v>6.0</v>
      </c>
      <c r="E14" s="6">
        <f t="shared" si="1"/>
        <v>422.64</v>
      </c>
      <c r="F14" s="6" t="s">
        <v>38</v>
      </c>
      <c r="G14" s="6" t="s">
        <v>39</v>
      </c>
      <c r="H14" s="6" t="s">
        <v>26</v>
      </c>
      <c r="I14" s="6" t="s">
        <v>40</v>
      </c>
      <c r="J14" s="6">
        <v>720.11</v>
      </c>
      <c r="K14" s="9">
        <f t="shared" si="2"/>
        <v>297.47</v>
      </c>
      <c r="L14" s="6" t="s">
        <v>56</v>
      </c>
      <c r="M14" s="6" t="s">
        <v>57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45.0" customHeight="1">
      <c r="A15" s="6">
        <v>14.0</v>
      </c>
      <c r="B15" s="5">
        <v>43744.0</v>
      </c>
      <c r="C15" s="6">
        <v>30.22</v>
      </c>
      <c r="D15" s="8">
        <v>15.0</v>
      </c>
      <c r="E15" s="6">
        <f t="shared" si="1"/>
        <v>453.3</v>
      </c>
      <c r="F15" s="6" t="s">
        <v>41</v>
      </c>
      <c r="G15" s="6" t="s">
        <v>42</v>
      </c>
      <c r="H15" s="6" t="s">
        <v>32</v>
      </c>
      <c r="I15" s="8" t="s">
        <v>58</v>
      </c>
      <c r="J15" s="6">
        <v>1359.9</v>
      </c>
      <c r="K15" s="9">
        <f t="shared" si="2"/>
        <v>906.6</v>
      </c>
      <c r="L15" s="6" t="s">
        <v>28</v>
      </c>
      <c r="M15" s="6" t="s">
        <v>29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45.0" customHeight="1">
      <c r="A16" s="6">
        <v>15.0</v>
      </c>
      <c r="B16" s="5">
        <v>43744.0</v>
      </c>
      <c r="C16" s="10">
        <v>13.35</v>
      </c>
      <c r="D16" s="8">
        <v>30.0</v>
      </c>
      <c r="E16" s="10">
        <f t="shared" si="1"/>
        <v>400.5</v>
      </c>
      <c r="F16" s="8" t="s">
        <v>59</v>
      </c>
      <c r="G16" s="10" t="s">
        <v>45</v>
      </c>
      <c r="H16" s="10" t="s">
        <v>32</v>
      </c>
      <c r="I16" s="10" t="s">
        <v>46</v>
      </c>
      <c r="J16" s="10">
        <v>655.4</v>
      </c>
      <c r="K16" s="9">
        <f t="shared" si="2"/>
        <v>254.9</v>
      </c>
      <c r="L16" s="10" t="s">
        <v>56</v>
      </c>
      <c r="M16" s="10" t="s">
        <v>57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45.0" customHeight="1">
      <c r="A17" s="6">
        <v>16.0</v>
      </c>
      <c r="B17" s="5">
        <v>43744.0</v>
      </c>
      <c r="C17" s="4">
        <v>57.82</v>
      </c>
      <c r="D17" s="4">
        <v>20.0</v>
      </c>
      <c r="E17" s="4">
        <f t="shared" si="1"/>
        <v>1156.4</v>
      </c>
      <c r="F17" s="4" t="s">
        <v>14</v>
      </c>
      <c r="G17" s="4" t="s">
        <v>60</v>
      </c>
      <c r="H17" s="4" t="s">
        <v>16</v>
      </c>
      <c r="I17" s="4" t="s">
        <v>61</v>
      </c>
      <c r="J17" s="4">
        <v>1918.41</v>
      </c>
      <c r="K17" s="7">
        <f t="shared" si="2"/>
        <v>762.01</v>
      </c>
      <c r="L17" s="4" t="s">
        <v>62</v>
      </c>
      <c r="M17" s="4" t="s">
        <v>63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45.0" customHeight="1">
      <c r="A18" s="6">
        <v>17.0</v>
      </c>
      <c r="B18" s="5">
        <v>43744.0</v>
      </c>
      <c r="C18" s="4">
        <v>21.89</v>
      </c>
      <c r="D18" s="4">
        <v>10.0</v>
      </c>
      <c r="E18" s="4">
        <f t="shared" si="1"/>
        <v>218.9</v>
      </c>
      <c r="F18" s="4" t="s">
        <v>47</v>
      </c>
      <c r="G18" s="4" t="s">
        <v>64</v>
      </c>
      <c r="H18" s="4" t="s">
        <v>65</v>
      </c>
      <c r="I18" s="4" t="s">
        <v>66</v>
      </c>
      <c r="J18" s="4">
        <v>656.7</v>
      </c>
      <c r="K18" s="7">
        <f t="shared" si="2"/>
        <v>437.8</v>
      </c>
      <c r="L18" s="4" t="s">
        <v>28</v>
      </c>
      <c r="M18" s="4" t="s">
        <v>29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45.0" customHeight="1">
      <c r="A19" s="6">
        <v>18.0</v>
      </c>
      <c r="B19" s="5">
        <v>43744.0</v>
      </c>
      <c r="C19" s="4">
        <v>61.99</v>
      </c>
      <c r="D19" s="4">
        <v>10.0</v>
      </c>
      <c r="E19" s="4">
        <f t="shared" si="1"/>
        <v>619.9</v>
      </c>
      <c r="F19" s="4" t="s">
        <v>22</v>
      </c>
      <c r="G19" s="4" t="s">
        <v>60</v>
      </c>
      <c r="H19" s="4" t="s">
        <v>16</v>
      </c>
      <c r="I19" s="4" t="s">
        <v>23</v>
      </c>
      <c r="J19" s="4">
        <v>558.94</v>
      </c>
      <c r="K19" s="7">
        <f t="shared" si="2"/>
        <v>-60.96</v>
      </c>
      <c r="L19" s="4" t="s">
        <v>62</v>
      </c>
      <c r="M19" s="4" t="s">
        <v>63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45.0" customHeight="1">
      <c r="A20" s="6">
        <v>19.0</v>
      </c>
      <c r="B20" s="5">
        <v>43744.0</v>
      </c>
      <c r="C20" s="4">
        <v>60.81</v>
      </c>
      <c r="D20" s="4">
        <v>15.0</v>
      </c>
      <c r="E20" s="4">
        <f t="shared" si="1"/>
        <v>912.15</v>
      </c>
      <c r="F20" s="4" t="s">
        <v>20</v>
      </c>
      <c r="G20" s="4" t="s">
        <v>60</v>
      </c>
      <c r="H20" s="4" t="s">
        <v>16</v>
      </c>
      <c r="I20" s="4" t="s">
        <v>21</v>
      </c>
      <c r="J20" s="4">
        <v>1728.0</v>
      </c>
      <c r="K20" s="7">
        <f t="shared" si="2"/>
        <v>815.85</v>
      </c>
      <c r="L20" s="4" t="s">
        <v>67</v>
      </c>
      <c r="M20" s="4" t="s">
        <v>68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45.0" customHeight="1">
      <c r="A21" s="6">
        <v>20.0</v>
      </c>
      <c r="B21" s="5">
        <v>43744.0</v>
      </c>
      <c r="C21" s="4">
        <v>21.3</v>
      </c>
      <c r="D21" s="4">
        <v>10.0</v>
      </c>
      <c r="E21" s="4">
        <f t="shared" si="1"/>
        <v>213</v>
      </c>
      <c r="F21" s="4" t="s">
        <v>69</v>
      </c>
      <c r="G21" s="4" t="s">
        <v>70</v>
      </c>
      <c r="H21" s="4" t="s">
        <v>26</v>
      </c>
      <c r="I21" s="4" t="s">
        <v>71</v>
      </c>
      <c r="J21" s="4">
        <v>103.1</v>
      </c>
      <c r="K21" s="7">
        <f t="shared" si="2"/>
        <v>-109.9</v>
      </c>
      <c r="L21" s="4" t="s">
        <v>72</v>
      </c>
      <c r="M21" s="4" t="s">
        <v>57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45.0" customHeight="1">
      <c r="A22" s="6">
        <v>21.0</v>
      </c>
      <c r="B22" s="5">
        <v>43744.0</v>
      </c>
      <c r="C22" s="4">
        <v>48.12</v>
      </c>
      <c r="D22" s="4">
        <v>8.0</v>
      </c>
      <c r="E22" s="4">
        <f t="shared" si="1"/>
        <v>384.96</v>
      </c>
      <c r="F22" s="4" t="s">
        <v>73</v>
      </c>
      <c r="G22" s="4" t="s">
        <v>54</v>
      </c>
      <c r="H22" s="4" t="s">
        <v>32</v>
      </c>
      <c r="I22" s="4" t="s">
        <v>74</v>
      </c>
      <c r="J22" s="4">
        <v>453.6</v>
      </c>
      <c r="K22" s="7">
        <f t="shared" si="2"/>
        <v>68.64</v>
      </c>
      <c r="L22" s="6" t="s">
        <v>28</v>
      </c>
      <c r="M22" s="6" t="s">
        <v>29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45.0" customHeight="1">
      <c r="A23" s="6">
        <v>22.0</v>
      </c>
      <c r="B23" s="5">
        <v>43744.0</v>
      </c>
      <c r="C23" s="4">
        <v>36.55</v>
      </c>
      <c r="D23" s="4">
        <v>10.0</v>
      </c>
      <c r="E23" s="4">
        <f t="shared" si="1"/>
        <v>365.5</v>
      </c>
      <c r="F23" s="4" t="s">
        <v>75</v>
      </c>
      <c r="G23" s="4" t="s">
        <v>70</v>
      </c>
      <c r="H23" s="4" t="s">
        <v>26</v>
      </c>
      <c r="I23" s="4" t="s">
        <v>76</v>
      </c>
      <c r="J23" s="4">
        <v>110.3</v>
      </c>
      <c r="K23" s="7">
        <f t="shared" si="2"/>
        <v>-255.2</v>
      </c>
      <c r="L23" s="8" t="s">
        <v>72</v>
      </c>
      <c r="M23" s="6" t="s">
        <v>57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45.0" customHeight="1">
      <c r="A24" s="6">
        <v>23.0</v>
      </c>
      <c r="B24" s="5">
        <v>43775.0</v>
      </c>
      <c r="C24" s="4">
        <v>42.52</v>
      </c>
      <c r="D24" s="4">
        <v>10.0</v>
      </c>
      <c r="E24" s="4">
        <f t="shared" si="1"/>
        <v>425.2</v>
      </c>
      <c r="F24" s="4" t="s">
        <v>77</v>
      </c>
      <c r="G24" s="4" t="s">
        <v>78</v>
      </c>
      <c r="H24" s="4" t="s">
        <v>32</v>
      </c>
      <c r="I24" s="4" t="s">
        <v>79</v>
      </c>
      <c r="J24" s="4">
        <v>375.0</v>
      </c>
      <c r="K24" s="3">
        <f t="shared" si="2"/>
        <v>-50.2</v>
      </c>
      <c r="L24" s="4" t="s">
        <v>80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45.0" customHeight="1">
      <c r="A25" s="6">
        <v>24.0</v>
      </c>
      <c r="B25" s="5">
        <v>43775.0</v>
      </c>
      <c r="C25" s="4">
        <v>30.0</v>
      </c>
      <c r="D25" s="4">
        <v>15.0</v>
      </c>
      <c r="E25" s="4">
        <f t="shared" si="1"/>
        <v>450</v>
      </c>
      <c r="F25" s="4" t="s">
        <v>14</v>
      </c>
      <c r="G25" s="4" t="s">
        <v>81</v>
      </c>
      <c r="H25" s="4" t="s">
        <v>16</v>
      </c>
      <c r="I25" s="4" t="s">
        <v>17</v>
      </c>
      <c r="J25" s="4">
        <v>810.0</v>
      </c>
      <c r="K25" s="3">
        <f t="shared" si="2"/>
        <v>360</v>
      </c>
      <c r="L25" s="4" t="s">
        <v>82</v>
      </c>
      <c r="M25" s="4" t="s">
        <v>83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45.0" customHeight="1">
      <c r="A26" s="6">
        <v>25.0</v>
      </c>
      <c r="B26" s="5">
        <v>43775.0</v>
      </c>
      <c r="C26" s="4">
        <v>45.0</v>
      </c>
      <c r="D26" s="4">
        <v>15.0</v>
      </c>
      <c r="E26" s="4">
        <f t="shared" si="1"/>
        <v>675</v>
      </c>
      <c r="F26" s="4" t="s">
        <v>20</v>
      </c>
      <c r="G26" s="4" t="s">
        <v>81</v>
      </c>
      <c r="H26" s="4" t="s">
        <v>16</v>
      </c>
      <c r="I26" s="4" t="s">
        <v>21</v>
      </c>
      <c r="J26" s="4">
        <v>650.0</v>
      </c>
      <c r="K26" s="3">
        <f t="shared" si="2"/>
        <v>-25</v>
      </c>
      <c r="L26" s="4" t="s">
        <v>82</v>
      </c>
      <c r="M26" s="4" t="s">
        <v>83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45.0" customHeight="1">
      <c r="A27" s="6">
        <v>26.0</v>
      </c>
      <c r="B27" s="5">
        <v>43775.0</v>
      </c>
      <c r="C27" s="4">
        <v>143.6</v>
      </c>
      <c r="D27" s="4">
        <v>5.0</v>
      </c>
      <c r="E27" s="4">
        <f t="shared" si="1"/>
        <v>718</v>
      </c>
      <c r="F27" s="4" t="s">
        <v>22</v>
      </c>
      <c r="G27" s="4" t="s">
        <v>81</v>
      </c>
      <c r="H27" s="4" t="s">
        <v>16</v>
      </c>
      <c r="I27" s="4" t="s">
        <v>23</v>
      </c>
      <c r="J27" s="4">
        <v>492.0</v>
      </c>
      <c r="K27" s="3">
        <f t="shared" si="2"/>
        <v>-226</v>
      </c>
      <c r="L27" s="4" t="s">
        <v>82</v>
      </c>
      <c r="M27" s="4" t="s">
        <v>83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45.0" customHeight="1">
      <c r="A28" s="6">
        <v>27.0</v>
      </c>
      <c r="B28" s="5">
        <v>43775.0</v>
      </c>
      <c r="C28" s="4">
        <v>14.02</v>
      </c>
      <c r="D28" s="4">
        <v>10.0</v>
      </c>
      <c r="E28" s="4">
        <f t="shared" si="1"/>
        <v>140.2</v>
      </c>
      <c r="F28" s="4" t="s">
        <v>49</v>
      </c>
      <c r="G28" s="4" t="s">
        <v>84</v>
      </c>
      <c r="H28" s="4" t="s">
        <v>51</v>
      </c>
      <c r="I28" s="4" t="s">
        <v>52</v>
      </c>
      <c r="J28" s="4">
        <v>165.0</v>
      </c>
      <c r="K28" s="3">
        <f t="shared" si="2"/>
        <v>24.8</v>
      </c>
      <c r="L28" s="4" t="s">
        <v>85</v>
      </c>
      <c r="M28" s="4" t="s">
        <v>86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45.0" customHeight="1">
      <c r="A29" s="6">
        <v>28.0</v>
      </c>
      <c r="B29" s="5">
        <v>43775.0</v>
      </c>
      <c r="C29" s="4">
        <v>12.29</v>
      </c>
      <c r="D29" s="4">
        <v>8.0</v>
      </c>
      <c r="E29" s="4">
        <f t="shared" si="1"/>
        <v>98.32</v>
      </c>
      <c r="F29" s="4" t="s">
        <v>49</v>
      </c>
      <c r="G29" s="4" t="s">
        <v>50</v>
      </c>
      <c r="H29" s="4" t="s">
        <v>51</v>
      </c>
      <c r="I29" s="4" t="s">
        <v>52</v>
      </c>
      <c r="J29" s="4">
        <v>123.75</v>
      </c>
      <c r="K29" s="3">
        <f t="shared" si="2"/>
        <v>25.43</v>
      </c>
      <c r="L29" s="4" t="s">
        <v>87</v>
      </c>
      <c r="M29" s="4" t="s">
        <v>88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45.0" customHeight="1">
      <c r="A30" s="6">
        <v>29.0</v>
      </c>
      <c r="B30" s="5">
        <v>43775.0</v>
      </c>
      <c r="C30" s="4">
        <v>10.19</v>
      </c>
      <c r="D30" s="4">
        <v>8.0</v>
      </c>
      <c r="E30" s="4">
        <f t="shared" si="1"/>
        <v>81.52</v>
      </c>
      <c r="F30" s="4" t="s">
        <v>49</v>
      </c>
      <c r="G30" s="4" t="s">
        <v>89</v>
      </c>
      <c r="H30" s="4" t="s">
        <v>51</v>
      </c>
      <c r="I30" s="4" t="s">
        <v>52</v>
      </c>
      <c r="J30" s="4">
        <v>75.0</v>
      </c>
      <c r="K30" s="3">
        <f t="shared" si="2"/>
        <v>-6.52</v>
      </c>
      <c r="L30" s="4" t="s">
        <v>87</v>
      </c>
      <c r="M30" s="4" t="s">
        <v>88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45.0" customHeight="1">
      <c r="A31" s="6">
        <v>30.0</v>
      </c>
      <c r="B31" s="5">
        <v>43775.0</v>
      </c>
      <c r="C31" s="4">
        <v>59.99</v>
      </c>
      <c r="D31" s="4">
        <v>3.0</v>
      </c>
      <c r="E31" s="4">
        <f t="shared" si="1"/>
        <v>179.97</v>
      </c>
      <c r="F31" s="4" t="s">
        <v>90</v>
      </c>
      <c r="G31" s="4" t="s">
        <v>91</v>
      </c>
      <c r="H31" s="4" t="s">
        <v>32</v>
      </c>
      <c r="I31" s="4" t="s">
        <v>92</v>
      </c>
      <c r="J31" s="4">
        <v>127.5</v>
      </c>
      <c r="K31" s="3">
        <f t="shared" si="2"/>
        <v>-52.47</v>
      </c>
      <c r="L31" s="4" t="s">
        <v>93</v>
      </c>
      <c r="M31" s="4" t="s">
        <v>94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45.0" customHeight="1">
      <c r="A32" s="6">
        <v>31.0</v>
      </c>
      <c r="B32" s="5">
        <v>43775.0</v>
      </c>
      <c r="C32" s="4">
        <v>15.9</v>
      </c>
      <c r="D32" s="4">
        <v>2.0</v>
      </c>
      <c r="E32" s="4">
        <f t="shared" si="1"/>
        <v>31.8</v>
      </c>
      <c r="F32" s="4" t="s">
        <v>95</v>
      </c>
      <c r="G32" s="4" t="s">
        <v>96</v>
      </c>
      <c r="H32" s="4" t="s">
        <v>32</v>
      </c>
      <c r="I32" s="4" t="s">
        <v>97</v>
      </c>
      <c r="J32" s="4">
        <v>60.0</v>
      </c>
      <c r="K32" s="3">
        <f t="shared" si="2"/>
        <v>28.2</v>
      </c>
      <c r="L32" s="4" t="s">
        <v>98</v>
      </c>
      <c r="M32" s="4" t="s">
        <v>99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45.0" customHeight="1">
      <c r="A33" s="6">
        <v>32.0</v>
      </c>
      <c r="B33" s="5">
        <v>43775.0</v>
      </c>
      <c r="C33" s="4">
        <v>21.14</v>
      </c>
      <c r="D33" s="4">
        <v>10.0</v>
      </c>
      <c r="E33" s="4">
        <f t="shared" si="1"/>
        <v>211.4</v>
      </c>
      <c r="F33" s="4" t="s">
        <v>100</v>
      </c>
      <c r="G33" s="4" t="s">
        <v>101</v>
      </c>
      <c r="H33" s="4" t="s">
        <v>26</v>
      </c>
      <c r="I33" s="4" t="s">
        <v>102</v>
      </c>
      <c r="J33" s="4">
        <v>42.28</v>
      </c>
      <c r="K33" s="3">
        <f t="shared" si="2"/>
        <v>-169.12</v>
      </c>
      <c r="L33" s="4" t="s">
        <v>103</v>
      </c>
      <c r="M33" s="4" t="s">
        <v>99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45.0" customHeight="1">
      <c r="A34" s="6">
        <v>33.0</v>
      </c>
      <c r="B34" s="5">
        <v>43805.0</v>
      </c>
      <c r="C34" s="4">
        <v>5.6</v>
      </c>
      <c r="D34" s="4">
        <v>10.0</v>
      </c>
      <c r="E34" s="4">
        <v>56.0</v>
      </c>
      <c r="F34" s="4" t="s">
        <v>41</v>
      </c>
      <c r="G34" s="4" t="s">
        <v>104</v>
      </c>
      <c r="H34" s="4" t="s">
        <v>32</v>
      </c>
      <c r="I34" s="4" t="s">
        <v>105</v>
      </c>
      <c r="J34" s="4">
        <v>51.7</v>
      </c>
      <c r="K34" s="3">
        <f t="shared" si="2"/>
        <v>-4.3</v>
      </c>
      <c r="L34" s="4" t="s">
        <v>106</v>
      </c>
      <c r="M34" s="4" t="s">
        <v>107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45.0" customHeight="1">
      <c r="A35" s="6">
        <v>34.0</v>
      </c>
      <c r="B35" s="5">
        <v>43805.0</v>
      </c>
      <c r="C35" s="4">
        <v>35.99</v>
      </c>
      <c r="D35" s="4">
        <v>2.0</v>
      </c>
      <c r="E35" s="4">
        <v>71.98</v>
      </c>
      <c r="F35" s="4" t="s">
        <v>34</v>
      </c>
      <c r="G35" s="4" t="s">
        <v>35</v>
      </c>
      <c r="H35" s="4" t="s">
        <v>32</v>
      </c>
      <c r="I35" s="4" t="s">
        <v>108</v>
      </c>
      <c r="J35" s="4">
        <v>90.0</v>
      </c>
      <c r="K35" s="3">
        <f t="shared" si="2"/>
        <v>18.02</v>
      </c>
      <c r="L35" s="4" t="s">
        <v>106</v>
      </c>
      <c r="M35" s="4" t="s">
        <v>107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45.0" customHeight="1">
      <c r="A36" s="6">
        <v>35.0</v>
      </c>
      <c r="B36" s="5">
        <v>43805.0</v>
      </c>
      <c r="C36" s="4">
        <v>53.9</v>
      </c>
      <c r="D36" s="4">
        <v>2.0</v>
      </c>
      <c r="E36" s="3">
        <f t="shared" ref="E36:E45" si="3">C36*D36</f>
        <v>107.8</v>
      </c>
      <c r="F36" s="4" t="s">
        <v>109</v>
      </c>
      <c r="G36" s="4" t="s">
        <v>110</v>
      </c>
      <c r="H36" s="4" t="s">
        <v>32</v>
      </c>
      <c r="I36" s="4" t="s">
        <v>111</v>
      </c>
      <c r="J36" s="4">
        <v>140.0</v>
      </c>
      <c r="K36" s="3">
        <f t="shared" si="2"/>
        <v>32.2</v>
      </c>
      <c r="L36" s="4" t="s">
        <v>106</v>
      </c>
      <c r="M36" s="4" t="s">
        <v>107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45.0" customHeight="1">
      <c r="A37" s="6">
        <v>36.0</v>
      </c>
      <c r="B37" s="5">
        <v>43805.0</v>
      </c>
      <c r="C37" s="4">
        <v>105.0</v>
      </c>
      <c r="D37" s="4">
        <v>1.0</v>
      </c>
      <c r="E37" s="3">
        <f t="shared" si="3"/>
        <v>105</v>
      </c>
      <c r="F37" s="4" t="s">
        <v>112</v>
      </c>
      <c r="G37" s="4" t="s">
        <v>113</v>
      </c>
      <c r="H37" s="4" t="s">
        <v>32</v>
      </c>
      <c r="I37" s="4" t="s">
        <v>114</v>
      </c>
      <c r="J37" s="4">
        <v>105.0</v>
      </c>
      <c r="K37" s="3">
        <f t="shared" si="2"/>
        <v>0</v>
      </c>
      <c r="L37" s="4" t="s">
        <v>106</v>
      </c>
      <c r="M37" s="4" t="s">
        <v>107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45.0" customHeight="1">
      <c r="A38" s="6">
        <v>37.0</v>
      </c>
      <c r="B38" s="5">
        <v>43805.0</v>
      </c>
      <c r="C38" s="4">
        <v>5.0</v>
      </c>
      <c r="D38" s="4">
        <v>10.0</v>
      </c>
      <c r="E38" s="3">
        <f t="shared" si="3"/>
        <v>50</v>
      </c>
      <c r="F38" s="4" t="s">
        <v>115</v>
      </c>
      <c r="G38" s="4" t="s">
        <v>116</v>
      </c>
      <c r="H38" s="4" t="s">
        <v>26</v>
      </c>
      <c r="I38" s="4" t="s">
        <v>117</v>
      </c>
      <c r="J38" s="4">
        <v>70.0</v>
      </c>
      <c r="K38" s="3">
        <f t="shared" si="2"/>
        <v>20</v>
      </c>
      <c r="L38" s="4" t="s">
        <v>56</v>
      </c>
      <c r="M38" s="4" t="s">
        <v>57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45.0" customHeight="1">
      <c r="A39" s="6">
        <v>38.0</v>
      </c>
      <c r="B39" s="5">
        <v>43805.0</v>
      </c>
      <c r="C39" s="4">
        <v>18.0</v>
      </c>
      <c r="D39" s="4">
        <v>5.0</v>
      </c>
      <c r="E39" s="3">
        <f t="shared" si="3"/>
        <v>90</v>
      </c>
      <c r="F39" s="4" t="s">
        <v>118</v>
      </c>
      <c r="G39" s="4" t="s">
        <v>116</v>
      </c>
      <c r="H39" s="4" t="s">
        <v>26</v>
      </c>
      <c r="I39" s="4" t="s">
        <v>119</v>
      </c>
      <c r="J39" s="4">
        <v>102.0</v>
      </c>
      <c r="K39" s="3">
        <f t="shared" si="2"/>
        <v>12</v>
      </c>
      <c r="L39" s="4" t="s">
        <v>56</v>
      </c>
      <c r="M39" s="4" t="s">
        <v>57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45.0" customHeight="1">
      <c r="A40" s="6">
        <v>39.0</v>
      </c>
      <c r="B40" s="5">
        <v>43805.0</v>
      </c>
      <c r="C40" s="4">
        <v>3.0</v>
      </c>
      <c r="D40" s="4">
        <v>5.0</v>
      </c>
      <c r="E40" s="3">
        <f t="shared" si="3"/>
        <v>15</v>
      </c>
      <c r="F40" s="4" t="s">
        <v>38</v>
      </c>
      <c r="G40" s="4" t="s">
        <v>120</v>
      </c>
      <c r="H40" s="4" t="s">
        <v>26</v>
      </c>
      <c r="I40" s="4" t="s">
        <v>121</v>
      </c>
      <c r="J40" s="4">
        <v>20.0</v>
      </c>
      <c r="K40" s="3">
        <f t="shared" si="2"/>
        <v>5</v>
      </c>
      <c r="L40" s="4" t="s">
        <v>56</v>
      </c>
      <c r="M40" s="4" t="s">
        <v>57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45.0" customHeight="1">
      <c r="A41" s="6">
        <v>40.0</v>
      </c>
      <c r="B41" s="5">
        <v>43805.0</v>
      </c>
      <c r="C41" s="4">
        <v>5.2</v>
      </c>
      <c r="D41" s="4">
        <v>20.0</v>
      </c>
      <c r="E41" s="3">
        <f t="shared" si="3"/>
        <v>104</v>
      </c>
      <c r="F41" s="4" t="s">
        <v>122</v>
      </c>
      <c r="G41" s="4" t="s">
        <v>123</v>
      </c>
      <c r="H41" s="4" t="s">
        <v>26</v>
      </c>
      <c r="I41" s="4" t="s">
        <v>124</v>
      </c>
      <c r="J41" s="4">
        <v>140.0</v>
      </c>
      <c r="K41" s="3">
        <f t="shared" si="2"/>
        <v>36</v>
      </c>
      <c r="L41" s="4" t="s">
        <v>56</v>
      </c>
      <c r="M41" s="4" t="s">
        <v>57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45.0" customHeight="1">
      <c r="A42" s="4">
        <v>41.0</v>
      </c>
      <c r="B42" s="5">
        <v>43805.0</v>
      </c>
      <c r="C42" s="4">
        <v>24.0</v>
      </c>
      <c r="D42" s="4">
        <v>7.0</v>
      </c>
      <c r="E42" s="3">
        <f t="shared" si="3"/>
        <v>168</v>
      </c>
      <c r="F42" s="4" t="s">
        <v>47</v>
      </c>
      <c r="G42" s="4" t="s">
        <v>35</v>
      </c>
      <c r="H42" s="4" t="s">
        <v>32</v>
      </c>
      <c r="I42" s="4" t="s">
        <v>125</v>
      </c>
      <c r="J42" s="4">
        <v>150.0</v>
      </c>
      <c r="K42" s="3">
        <f t="shared" si="2"/>
        <v>-18</v>
      </c>
      <c r="L42" s="4" t="s">
        <v>28</v>
      </c>
      <c r="M42" s="4" t="s">
        <v>29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45.0" customHeight="1">
      <c r="A43" s="4">
        <v>42.0</v>
      </c>
      <c r="B43" s="5">
        <v>43805.0</v>
      </c>
      <c r="C43" s="4">
        <v>58.96</v>
      </c>
      <c r="D43" s="4">
        <v>20.0</v>
      </c>
      <c r="E43" s="3">
        <f t="shared" si="3"/>
        <v>1179.2</v>
      </c>
      <c r="F43" s="4" t="s">
        <v>14</v>
      </c>
      <c r="G43" s="4" t="s">
        <v>15</v>
      </c>
      <c r="H43" s="4" t="s">
        <v>16</v>
      </c>
      <c r="I43" s="4" t="s">
        <v>126</v>
      </c>
      <c r="J43" s="4">
        <v>2011.5</v>
      </c>
      <c r="K43" s="3">
        <f t="shared" si="2"/>
        <v>832.3</v>
      </c>
      <c r="L43" s="4" t="s">
        <v>28</v>
      </c>
      <c r="M43" s="4" t="s">
        <v>29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45.0" customHeight="1">
      <c r="A44" s="4">
        <v>43.0</v>
      </c>
      <c r="B44" s="5">
        <v>43805.0</v>
      </c>
      <c r="C44" s="4">
        <v>61.5</v>
      </c>
      <c r="D44" s="4">
        <v>15.0</v>
      </c>
      <c r="E44" s="3">
        <f t="shared" si="3"/>
        <v>922.5</v>
      </c>
      <c r="F44" s="4" t="s">
        <v>20</v>
      </c>
      <c r="G44" s="4" t="s">
        <v>15</v>
      </c>
      <c r="H44" s="4" t="s">
        <v>16</v>
      </c>
      <c r="I44" s="4" t="s">
        <v>127</v>
      </c>
      <c r="J44" s="4">
        <v>1976.14</v>
      </c>
      <c r="K44" s="3">
        <f t="shared" si="2"/>
        <v>1053.64</v>
      </c>
      <c r="L44" s="4" t="s">
        <v>28</v>
      </c>
      <c r="M44" s="4" t="s">
        <v>29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45.0" customHeight="1">
      <c r="A45" s="4">
        <v>44.0</v>
      </c>
      <c r="B45" s="5">
        <v>43805.0</v>
      </c>
      <c r="C45" s="4">
        <v>62.7</v>
      </c>
      <c r="D45" s="4">
        <v>15.0</v>
      </c>
      <c r="E45" s="3">
        <f t="shared" si="3"/>
        <v>940.5</v>
      </c>
      <c r="F45" s="4" t="s">
        <v>22</v>
      </c>
      <c r="G45" s="4" t="s">
        <v>15</v>
      </c>
      <c r="H45" s="4" t="s">
        <v>16</v>
      </c>
      <c r="I45" s="4" t="s">
        <v>128</v>
      </c>
      <c r="J45" s="4">
        <v>700.0</v>
      </c>
      <c r="K45" s="3">
        <f t="shared" si="2"/>
        <v>-240.5</v>
      </c>
      <c r="L45" s="4" t="s">
        <v>28</v>
      </c>
      <c r="M45" s="4" t="s">
        <v>29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45.0" customHeight="1">
      <c r="A46" s="4">
        <v>45.0</v>
      </c>
      <c r="B46" s="4" t="s">
        <v>129</v>
      </c>
      <c r="C46" s="4">
        <v>65.27</v>
      </c>
      <c r="D46" s="4">
        <v>18.0</v>
      </c>
      <c r="E46" s="4">
        <v>1174.88</v>
      </c>
      <c r="F46" s="4" t="s">
        <v>130</v>
      </c>
      <c r="G46" s="4" t="s">
        <v>131</v>
      </c>
      <c r="H46" s="4" t="s">
        <v>16</v>
      </c>
      <c r="I46" s="4" t="s">
        <v>132</v>
      </c>
      <c r="J46" s="4">
        <v>1358.92</v>
      </c>
      <c r="K46" s="3">
        <f t="shared" si="2"/>
        <v>184.04</v>
      </c>
      <c r="L46" s="4" t="s">
        <v>28</v>
      </c>
      <c r="M46" s="4" t="s">
        <v>29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45.0" customHeight="1">
      <c r="A47" s="4">
        <v>46.0</v>
      </c>
      <c r="B47" s="4" t="s">
        <v>129</v>
      </c>
      <c r="C47" s="4">
        <v>81.0</v>
      </c>
      <c r="D47" s="4">
        <v>10.0</v>
      </c>
      <c r="E47" s="4">
        <v>810.0</v>
      </c>
      <c r="F47" s="4" t="s">
        <v>133</v>
      </c>
      <c r="G47" s="4" t="s">
        <v>134</v>
      </c>
      <c r="H47" s="4" t="s">
        <v>16</v>
      </c>
      <c r="I47" s="4" t="s">
        <v>135</v>
      </c>
      <c r="J47" s="4">
        <v>952.34</v>
      </c>
      <c r="K47" s="3">
        <f t="shared" si="2"/>
        <v>142.34</v>
      </c>
      <c r="L47" s="4" t="s">
        <v>136</v>
      </c>
      <c r="M47" s="4" t="s">
        <v>137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45.0" customHeight="1">
      <c r="A48" s="4">
        <v>47.0</v>
      </c>
      <c r="B48" s="4" t="s">
        <v>129</v>
      </c>
      <c r="C48" s="4">
        <v>700.0</v>
      </c>
      <c r="D48" s="4">
        <v>17.0</v>
      </c>
      <c r="E48" s="4">
        <v>11900.0</v>
      </c>
      <c r="F48" s="4" t="s">
        <v>138</v>
      </c>
      <c r="G48" s="4" t="s">
        <v>139</v>
      </c>
      <c r="H48" s="4" t="s">
        <v>16</v>
      </c>
      <c r="I48" s="4" t="s">
        <v>140</v>
      </c>
      <c r="J48" s="4">
        <v>2941.21</v>
      </c>
      <c r="K48" s="3">
        <f t="shared" si="2"/>
        <v>-8958.79</v>
      </c>
      <c r="L48" s="4" t="s">
        <v>141</v>
      </c>
      <c r="M48" s="4" t="s">
        <v>142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45.0" customHeight="1">
      <c r="A49" s="4">
        <v>48.0</v>
      </c>
      <c r="B49" s="4" t="s">
        <v>129</v>
      </c>
      <c r="C49" s="4">
        <v>48.12</v>
      </c>
      <c r="D49" s="4">
        <v>9.0</v>
      </c>
      <c r="E49" s="4">
        <v>433.08</v>
      </c>
      <c r="F49" s="4" t="s">
        <v>73</v>
      </c>
      <c r="G49" s="4" t="s">
        <v>54</v>
      </c>
      <c r="H49" s="4" t="s">
        <v>32</v>
      </c>
      <c r="I49" s="4" t="s">
        <v>143</v>
      </c>
      <c r="J49" s="4">
        <v>414.89</v>
      </c>
      <c r="K49" s="3">
        <f t="shared" si="2"/>
        <v>-18.19</v>
      </c>
      <c r="L49" s="4" t="s">
        <v>144</v>
      </c>
      <c r="M49" s="4" t="s">
        <v>145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45.0" customHeight="1">
      <c r="A50" s="4">
        <v>49.0</v>
      </c>
      <c r="B50" s="4" t="s">
        <v>129</v>
      </c>
      <c r="C50" s="4">
        <v>94.99</v>
      </c>
      <c r="D50" s="4">
        <v>3.0</v>
      </c>
      <c r="E50" s="4">
        <v>284.97</v>
      </c>
      <c r="F50" s="4" t="s">
        <v>90</v>
      </c>
      <c r="G50" s="4" t="s">
        <v>146</v>
      </c>
      <c r="H50" s="4" t="s">
        <v>32</v>
      </c>
      <c r="I50" s="4" t="s">
        <v>147</v>
      </c>
      <c r="J50" s="4">
        <v>194.43</v>
      </c>
      <c r="K50" s="3">
        <f t="shared" si="2"/>
        <v>-90.54</v>
      </c>
      <c r="L50" s="11" t="s">
        <v>148</v>
      </c>
      <c r="M50" s="4" t="s">
        <v>149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45.0" customHeight="1">
      <c r="A51" s="4">
        <v>50.0</v>
      </c>
      <c r="B51" s="4" t="s">
        <v>129</v>
      </c>
      <c r="C51" s="4">
        <v>15.99</v>
      </c>
      <c r="D51" s="4">
        <v>9.0</v>
      </c>
      <c r="E51" s="4">
        <v>143.91</v>
      </c>
      <c r="F51" s="4" t="s">
        <v>150</v>
      </c>
      <c r="G51" s="4" t="s">
        <v>151</v>
      </c>
      <c r="H51" s="4" t="s">
        <v>32</v>
      </c>
      <c r="I51" s="4" t="s">
        <v>152</v>
      </c>
      <c r="J51" s="4">
        <v>231.54</v>
      </c>
      <c r="K51" s="3">
        <f t="shared" si="2"/>
        <v>87.63</v>
      </c>
      <c r="L51" s="12" t="s">
        <v>136</v>
      </c>
      <c r="M51" s="4" t="s">
        <v>137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45.0" customHeight="1">
      <c r="A52" s="4">
        <v>51.0</v>
      </c>
      <c r="B52" s="4" t="s">
        <v>129</v>
      </c>
      <c r="C52" s="4">
        <v>24.9</v>
      </c>
      <c r="D52" s="4">
        <v>15.0</v>
      </c>
      <c r="E52" s="4">
        <v>373.5</v>
      </c>
      <c r="F52" s="4" t="s">
        <v>95</v>
      </c>
      <c r="G52" s="4" t="s">
        <v>153</v>
      </c>
      <c r="H52" s="4" t="s">
        <v>32</v>
      </c>
      <c r="I52" s="4" t="s">
        <v>154</v>
      </c>
      <c r="J52" s="4">
        <v>389.01</v>
      </c>
      <c r="K52" s="3">
        <f t="shared" si="2"/>
        <v>15.51</v>
      </c>
      <c r="L52" s="4" t="s">
        <v>106</v>
      </c>
      <c r="M52" s="4" t="s">
        <v>107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45.0" customHeight="1">
      <c r="A53" s="4">
        <v>52.0</v>
      </c>
      <c r="B53" s="4" t="s">
        <v>129</v>
      </c>
      <c r="C53" s="4">
        <v>79.725</v>
      </c>
      <c r="D53" s="4">
        <v>2.0</v>
      </c>
      <c r="E53" s="4">
        <v>159.45</v>
      </c>
      <c r="F53" s="4" t="s">
        <v>90</v>
      </c>
      <c r="G53" s="4" t="s">
        <v>155</v>
      </c>
      <c r="H53" s="4" t="s">
        <v>32</v>
      </c>
      <c r="I53" s="4" t="s">
        <v>156</v>
      </c>
      <c r="J53" s="4">
        <v>253.12</v>
      </c>
      <c r="K53" s="3">
        <f t="shared" si="2"/>
        <v>93.67</v>
      </c>
      <c r="L53" s="4" t="s">
        <v>98</v>
      </c>
      <c r="M53" s="4" t="s">
        <v>99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45.0" customHeight="1">
      <c r="A54" s="4">
        <v>53.0</v>
      </c>
      <c r="B54" s="4" t="s">
        <v>129</v>
      </c>
      <c r="C54" s="4">
        <v>29.84</v>
      </c>
      <c r="D54" s="4">
        <v>3.0</v>
      </c>
      <c r="E54" s="4">
        <v>89.52</v>
      </c>
      <c r="F54" s="4" t="s">
        <v>112</v>
      </c>
      <c r="G54" s="4" t="s">
        <v>157</v>
      </c>
      <c r="H54" s="4" t="s">
        <v>32</v>
      </c>
      <c r="I54" s="4" t="s">
        <v>158</v>
      </c>
      <c r="J54" s="4">
        <v>98.12</v>
      </c>
      <c r="K54" s="3">
        <f t="shared" si="2"/>
        <v>8.6</v>
      </c>
      <c r="L54" s="4" t="s">
        <v>148</v>
      </c>
      <c r="M54" s="4" t="s">
        <v>159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45.0" customHeight="1">
      <c r="A55" s="4">
        <v>54.0</v>
      </c>
      <c r="B55" s="4" t="s">
        <v>129</v>
      </c>
      <c r="C55" s="4">
        <v>19.98</v>
      </c>
      <c r="D55" s="4">
        <v>12.0</v>
      </c>
      <c r="E55" s="4">
        <v>239.76</v>
      </c>
      <c r="F55" s="4" t="s">
        <v>47</v>
      </c>
      <c r="G55" s="4" t="s">
        <v>110</v>
      </c>
      <c r="H55" s="4" t="s">
        <v>32</v>
      </c>
      <c r="I55" s="4" t="s">
        <v>160</v>
      </c>
      <c r="J55" s="4">
        <v>365.54</v>
      </c>
      <c r="K55" s="3">
        <f t="shared" si="2"/>
        <v>125.78</v>
      </c>
      <c r="L55" s="11" t="s">
        <v>141</v>
      </c>
      <c r="M55" s="4" t="s">
        <v>142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45.0" customHeight="1">
      <c r="A56" s="4">
        <v>55.0</v>
      </c>
      <c r="B56" s="4" t="s">
        <v>129</v>
      </c>
      <c r="C56" s="4">
        <v>21.99</v>
      </c>
      <c r="D56" s="4">
        <v>5.0</v>
      </c>
      <c r="E56" s="4">
        <v>109.95</v>
      </c>
      <c r="F56" s="4" t="s">
        <v>34</v>
      </c>
      <c r="G56" s="4" t="s">
        <v>161</v>
      </c>
      <c r="H56" s="4" t="s">
        <v>32</v>
      </c>
      <c r="I56" s="4" t="s">
        <v>162</v>
      </c>
      <c r="J56" s="4">
        <v>289.12</v>
      </c>
      <c r="K56" s="3">
        <f t="shared" si="2"/>
        <v>179.17</v>
      </c>
      <c r="L56" s="11" t="s">
        <v>144</v>
      </c>
      <c r="M56" s="4" t="s">
        <v>145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45.0" customHeight="1">
      <c r="A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45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45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45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45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45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45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33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33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33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33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33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33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33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33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33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</row>
  </sheetData>
  <hyperlinks>
    <hyperlink r:id="rId1" ref="N1"/>
  </hyperlinks>
  <drawing r:id="rId2"/>
</worksheet>
</file>