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GitHub Respositorios\santander-bootcamp-excel_IA\projeto_dashboard_vendas_xbox\"/>
    </mc:Choice>
  </mc:AlternateContent>
  <xr:revisionPtr revIDLastSave="0" documentId="8_{F3D2FBB5-32A6-4AA5-AB43-3E110D184F0A}" xr6:coauthVersionLast="47" xr6:coauthVersionMax="47" xr10:uidLastSave="{00000000-0000-0000-0000-000000000000}"/>
  <bookViews>
    <workbookView xWindow="20370" yWindow="-690" windowWidth="24240" windowHeight="1374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81029"/>
  <pivotCaches>
    <pivotCache cacheId="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3" l="1"/>
  <c r="D35" i="3"/>
  <c r="D24" i="3"/>
</calcChain>
</file>

<file path=xl/sharedStrings.xml><?xml version="1.0" encoding="utf-8"?>
<sst xmlns="http://schemas.openxmlformats.org/spreadsheetml/2006/main" count="2023" uniqueCount="326">
  <si>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</si>
  <si>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</si>
  <si>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</si>
  <si>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</si>
  <si>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</si>
  <si>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</si>
  <si>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</si>
  <si>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</si>
  <si>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</si>
  <si>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</si>
  <si>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</si>
  <si>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</si>
  <si>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</si>
  <si>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</si>
  <si>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</si>
  <si>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</si>
  <si>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</si>
  <si>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</si>
  <si>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</si>
  <si>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</si>
  <si>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</si>
  <si>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</si>
  <si>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</si>
  <si>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</si>
  <si>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</si>
  <si>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</si>
  <si>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</si>
  <si>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</si>
  <si>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</si>
  <si>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</si>
  <si>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</si>
  <si>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</si>
  <si>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</si>
  <si>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</si>
  <si>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</si>
  <si>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</si>
  <si>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</si>
  <si>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</si>
  <si>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</si>
  <si>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</si>
  <si>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</si>
  <si>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</si>
  <si>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</si>
  <si>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</si>
  <si>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</si>
  <si>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</si>
  <si>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</si>
  <si>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</si>
  <si>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</si>
  <si>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</si>
  <si>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</si>
  <si>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</si>
  <si>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</si>
  <si>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</si>
  <si>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</si>
  <si>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</si>
  <si>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</si>
  <si>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</si>
  <si>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</si>
  <si>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</si>
  <si>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</si>
  <si>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</si>
  <si>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</si>
  <si>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</si>
  <si>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</si>
  <si>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</si>
  <si>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</si>
  <si>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</si>
  <si>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</si>
  <si>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</si>
  <si>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</si>
  <si>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</si>
  <si>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</si>
  <si>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</si>
  <si>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</si>
  <si>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</si>
  <si>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</si>
  <si>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</si>
  <si>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</si>
  <si>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</si>
  <si>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</si>
  <si>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</si>
  <si>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</si>
  <si>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</si>
  <si>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</si>
  <si>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</si>
  <si>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</si>
  <si>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</si>
  <si>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</si>
  <si>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</si>
  <si>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</si>
  <si>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</si>
  <si>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</si>
  <si>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</si>
  <si>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</si>
  <si>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</si>
  <si>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</si>
  <si>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</si>
  <si>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</si>
  <si>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</si>
  <si>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</si>
  <si>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</si>
  <si>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</si>
  <si>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</si>
  <si>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</si>
  <si>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</si>
  <si>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</si>
  <si>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</si>
  <si>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</si>
  <si>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</si>
  <si>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</si>
  <si>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</si>
  <si>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</si>
  <si>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</si>
  <si>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</si>
  <si>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</si>
  <si>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</si>
  <si>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</si>
  <si>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</si>
  <si>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</si>
  <si>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</si>
  <si>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</si>
  <si>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</si>
  <si>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</si>
  <si>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</si>
  <si>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</si>
  <si>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</si>
  <si>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</si>
  <si>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</si>
  <si>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</si>
  <si>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</si>
  <si>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</si>
  <si>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</si>
  <si>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</si>
  <si>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</si>
  <si>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</si>
  <si>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</si>
  <si>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</si>
  <si>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</si>
  <si>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</si>
  <si>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</si>
  <si>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</si>
  <si>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</si>
  <si>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</si>
  <si>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</si>
  <si>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</si>
  <si>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</si>
  <si>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</si>
  <si>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</si>
  <si>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</si>
  <si>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</si>
  <si>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</si>
  <si>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</si>
  <si>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</si>
  <si>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</si>
  <si>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</si>
  <si>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</si>
  <si>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</si>
  <si>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</si>
  <si>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</si>
  <si>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</si>
  <si>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</si>
  <si>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</si>
  <si>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</si>
  <si>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</si>
  <si>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</si>
  <si>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</si>
  <si>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</si>
  <si>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</si>
  <si>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</si>
  <si>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</si>
  <si>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</si>
  <si>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</si>
  <si>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</si>
  <si>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</si>
  <si>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</si>
  <si>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</si>
  <si>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</si>
  <si>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</si>
  <si>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</si>
  <si>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</si>
  <si>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</si>
  <si>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</si>
  <si>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</si>
  <si>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</si>
  <si>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</si>
  <si>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</si>
  <si>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</si>
  <si>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</si>
  <si>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</si>
  <si>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</si>
  <si>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</si>
  <si>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</si>
  <si>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</si>
  <si>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</si>
  <si>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</si>
  <si>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</si>
  <si>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</si>
  <si>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</si>
  <si>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</si>
  <si>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</si>
  <si>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</si>
  <si>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</si>
  <si>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</si>
  <si>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</si>
  <si>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</si>
  <si>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</si>
  <si>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</si>
  <si>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</si>
  <si>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</si>
  <si>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</si>
  <si>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</si>
  <si>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</si>
  <si>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</si>
  <si>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</si>
  <si>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</si>
  <si>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</si>
  <si>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</si>
  <si>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</si>
  <si>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</si>
  <si>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</si>
  <si>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</si>
  <si>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</si>
  <si>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</si>
  <si>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</si>
  <si>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</si>
  <si>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</si>
  <si>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</si>
  <si>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</si>
  <si>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</si>
  <si>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</si>
  <si>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</si>
  <si>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</si>
  <si>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</si>
  <si>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</si>
  <si>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</si>
  <si>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</si>
  <si>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</si>
  <si>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</si>
  <si>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</si>
  <si>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</si>
  <si>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</si>
  <si>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</si>
  <si>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</si>
  <si>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</si>
  <si>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</si>
  <si>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</si>
  <si>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</si>
  <si>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</si>
  <si>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</si>
  <si>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</si>
  <si>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</si>
  <si>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</si>
  <si>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</si>
  <si>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</si>
  <si>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</si>
  <si>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</si>
  <si>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</si>
  <si>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</si>
  <si>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</si>
  <si>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</si>
  <si>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</si>
  <si>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</si>
  <si>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</si>
  <si>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</si>
  <si>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</si>
  <si>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</si>
  <si>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</si>
  <si>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</si>
  <si>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</si>
  <si>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</si>
  <si>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</si>
  <si>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</si>
  <si>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</si>
  <si>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</si>
  <si>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</si>
  <si>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</si>
  <si>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</si>
  <si>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</si>
  <si>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</si>
  <si>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</si>
  <si>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</si>
  <si>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</si>
  <si>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</si>
  <si>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</si>
  <si>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</si>
  <si>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</si>
  <si>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</si>
  <si>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</si>
  <si>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</si>
  <si>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</si>
  <si>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</si>
  <si>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</si>
  <si>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</si>
  <si>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</si>
  <si>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</si>
  <si>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</si>
  <si>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</si>
  <si>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</si>
  <si>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</si>
  <si>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</si>
  <si>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</si>
  <si>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</si>
  <si>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</si>
  <si>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</si>
  <si>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</si>
  <si>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</si>
  <si>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</si>
  <si>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</si>
  <si>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</si>
  <si>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</si>
  <si>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</si>
  <si>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</si>
  <si>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Perguntas de Negócios</t>
  </si>
  <si>
    <r>
      <rPr>
        <b/>
        <sz val="11"/>
        <color theme="1"/>
        <rFont val="Aptos Narrow"/>
        <family val="2"/>
        <scheme val="minor"/>
      </rPr>
      <t>Informação</t>
    </r>
    <r>
      <rPr>
        <sz val="11"/>
        <color theme="1"/>
        <rFont val="Aptos Narrow"/>
        <family val="2"/>
        <scheme val="minor"/>
      </rPr>
      <t>: É uma perguntada de negócio respondida através de alguma análise de dado específico</t>
    </r>
  </si>
  <si>
    <t>Soma de Total Value</t>
  </si>
  <si>
    <t>Rótulos de Linha</t>
  </si>
  <si>
    <t>Total Geral</t>
  </si>
  <si>
    <t>Periodocidade</t>
  </si>
  <si>
    <t>XBOX GAME PASS SUBSCRIPTION SALES</t>
  </si>
  <si>
    <t>Soma de EA Play Season Pass</t>
  </si>
  <si>
    <t>3 - Total de vendas de Assinaturas do EA PLAY - R: 600</t>
  </si>
  <si>
    <t>4- Total de Assinaturas do Minecraft Season Pass</t>
  </si>
  <si>
    <t>Soma de Minecraft Season Pass Price</t>
  </si>
  <si>
    <r>
      <t xml:space="preserve">2 - Qual o faturamento total de venda de vendas de planos anuais separado por auto-renovação ou que não é auto-renovação - </t>
    </r>
    <r>
      <rPr>
        <b/>
        <sz val="11"/>
        <color theme="1"/>
        <rFont val="Aptos Narrow"/>
        <family val="2"/>
        <scheme val="minor"/>
      </rPr>
      <t>R: R$ 1.754,00 (filtro ANNUAL)</t>
    </r>
  </si>
  <si>
    <r>
      <t>1 - Qual o faturamento</t>
    </r>
    <r>
      <rPr>
        <b/>
        <sz val="11"/>
        <color theme="1"/>
        <rFont val="Aptos Narrow"/>
        <family val="2"/>
        <scheme val="minor"/>
      </rPr>
      <t xml:space="preserve"> total de venda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 contendo todas as </t>
    </r>
    <r>
      <rPr>
        <b/>
        <sz val="11"/>
        <color theme="1"/>
        <rFont val="Aptos Narrow"/>
        <family val="2"/>
        <scheme val="minor"/>
      </rPr>
      <t>assinaturas agregadas</t>
    </r>
    <r>
      <rPr>
        <sz val="11"/>
        <color theme="1"/>
        <rFont val="Aptos Narrow"/>
        <family val="2"/>
        <scheme val="minor"/>
      </rPr>
      <t xml:space="preserve"> ) - R:  </t>
    </r>
    <r>
      <rPr>
        <b/>
        <sz val="11"/>
        <color theme="1"/>
        <rFont val="Aptos Narrow"/>
        <family val="2"/>
        <scheme val="minor"/>
      </rPr>
      <t>R$ 7.633,00 ( Filtro TUDO 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</si>
</sst>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9" tint="-0.249977111117893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00B050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3" fillId="0" borderId="0" xfId="0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2" applyFont="1"/>
    <xf numFmtId="0" fontId="1" fillId="0" borderId="0" xfId="1" applyBorder="1"/>
    <xf numFmtId="0" fontId="1" fillId="0" borderId="2" xfId="1" applyBorder="1"/>
    <xf numFmtId="0" fontId="1" fillId="0" borderId="2" xfId="1" applyBorder="1" applyAlignment="1">
      <alignment horizontal="left" indent="1"/>
    </xf>
    <xf numFmtId="0" fontId="4" fillId="0" borderId="2" xfId="1" applyFont="1" applyBorder="1" applyAlignment="1">
      <alignment horizontal="left" indent="7"/>
    </xf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1"/>
        <name val="Arial"/>
        <family val="2"/>
        <scheme val="none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246DB599-C367-497D-BA8F-5091DEAA223A}">
      <tableStyleElement type="wholeTable" dxfId="1"/>
      <tableStyleElement type="headerRow" dxfId="0"/>
    </tableStyle>
  </tableStyles>
  <colors>
    <mruColors>
      <color rgb="FF22C55E"/>
      <color rgb="FF2AE6B1"/>
      <color rgb="FF5BF6A8"/>
      <color rgb="FFE8E6E9"/>
      <color rgb="FFE70011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[dashboard_sales_xbox.xlsx]C̳álculos!tbl_anual_total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</c:pivotFmt>
      <c:pivotFmt>
        <c:idx val="2"/>
        <c:spPr>
          <a:solidFill>
            <a:srgbClr val="E7001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70011"/>
          </a:solidFill>
          <a:ln>
            <a:noFill/>
          </a:ln>
          <a:effectLst/>
        </c:spPr>
      </c:pivotFmt>
      <c:pivotFmt>
        <c:idx val="5"/>
        <c:spPr>
          <a:solidFill>
            <a:srgbClr val="00B050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</c:pivotFmt>
      <c:pivotFmt>
        <c:idx val="8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E48-4981-ACE0-35DEB9FDDF9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E48-4981-ACE0-35DEB9FDDF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48-4981-ACE0-35DEB9FDD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0097800"/>
        <c:axId val="650099600"/>
      </c:barChart>
      <c:catAx>
        <c:axId val="650097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099600"/>
        <c:crosses val="autoZero"/>
        <c:auto val="1"/>
        <c:lblAlgn val="ctr"/>
        <c:lblOffset val="100"/>
        <c:noMultiLvlLbl val="0"/>
      </c:catAx>
      <c:valAx>
        <c:axId val="650099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500978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55563</xdr:colOff>
      <xdr:row>0</xdr:row>
      <xdr:rowOff>29767</xdr:rowOff>
    </xdr:from>
    <xdr:to>
      <xdr:col>2</xdr:col>
      <xdr:colOff>377031</xdr:colOff>
      <xdr:row>1</xdr:row>
      <xdr:rowOff>494110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28BAA6F-D153-45AC-A122-EB6E262EDB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838" t="16306" r="72774" b="19632"/>
        <a:stretch>
          <a:fillRect/>
        </a:stretch>
      </xdr:blipFill>
      <xdr:spPr>
        <a:xfrm>
          <a:off x="1841501" y="29767"/>
          <a:ext cx="559593" cy="652859"/>
        </a:xfrm>
        <a:prstGeom prst="rect">
          <a:avLst/>
        </a:prstGeom>
      </xdr:spPr>
    </xdr:pic>
    <xdr:clientData/>
  </xdr:twoCellAnchor>
  <xdr:twoCellAnchor editAs="absolute">
    <xdr:from>
      <xdr:col>0</xdr:col>
      <xdr:colOff>19844</xdr:colOff>
      <xdr:row>4</xdr:row>
      <xdr:rowOff>19844</xdr:rowOff>
    </xdr:from>
    <xdr:to>
      <xdr:col>0</xdr:col>
      <xdr:colOff>1766093</xdr:colOff>
      <xdr:row>11</xdr:row>
      <xdr:rowOff>71438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8B168CE2-12E5-497C-842D-FF3912477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44" y="932657"/>
              <a:ext cx="1746249" cy="1381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83665</xdr:colOff>
      <xdr:row>6</xdr:row>
      <xdr:rowOff>43262</xdr:rowOff>
    </xdr:from>
    <xdr:to>
      <xdr:col>8</xdr:col>
      <xdr:colOff>321790</xdr:colOff>
      <xdr:row>10</xdr:row>
      <xdr:rowOff>168672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DB964A27-61D9-88E4-59D8-85B61509B6BA}"/>
            </a:ext>
          </a:extLst>
        </xdr:cNvPr>
        <xdr:cNvGrpSpPr/>
      </xdr:nvGrpSpPr>
      <xdr:grpSpPr>
        <a:xfrm>
          <a:off x="1869603" y="1184278"/>
          <a:ext cx="4107656" cy="1038222"/>
          <a:chOff x="2014493" y="1178914"/>
          <a:chExt cx="4821947" cy="1279571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A2DD93E8-86B7-78C9-A6C8-3785098F4988}"/>
              </a:ext>
            </a:extLst>
          </xdr:cNvPr>
          <xdr:cNvGrpSpPr/>
        </xdr:nvGrpSpPr>
        <xdr:grpSpPr>
          <a:xfrm>
            <a:off x="2014493" y="1178914"/>
            <a:ext cx="4821947" cy="1279571"/>
            <a:chOff x="2017711" y="866774"/>
            <a:chExt cx="4778773" cy="1256508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C7EAE700-3D74-4F89-B98D-915787017FE7}"/>
                </a:ext>
              </a:extLst>
            </xdr:cNvPr>
            <xdr:cNvSpPr/>
          </xdr:nvSpPr>
          <xdr:spPr>
            <a:xfrm>
              <a:off x="2017711" y="866774"/>
              <a:ext cx="4778773" cy="1256508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D24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8BE712AF-A136-8B4B-78A2-3F458A633D6C}"/>
                </a:ext>
              </a:extLst>
            </xdr:cNvPr>
            <xdr:cNvSpPr/>
          </xdr:nvSpPr>
          <xdr:spPr>
            <a:xfrm>
              <a:off x="2976563" y="1061640"/>
              <a:ext cx="3770312" cy="883047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CDF84C3B-8F36-4B65-919E-6858C9FD8923}" type="TxLink">
                <a:rPr lang="en-US" sz="4000" b="0" i="0" u="none" strike="noStrike">
                  <a:solidFill>
                    <a:srgbClr val="00B050"/>
                  </a:solidFill>
                  <a:latin typeface="Aptos Narrow"/>
                </a:rPr>
                <a:pPr algn="ctr"/>
                <a:t> R$ 600,00 </a:t>
              </a:fld>
              <a:endParaRPr lang="pt-BR" sz="4000">
                <a:solidFill>
                  <a:srgbClr val="00B050"/>
                </a:solidFill>
              </a:endParaRPr>
            </a:p>
          </xdr:txBody>
        </xdr:sp>
      </xdr:grp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41316644-B417-4CB3-BFE0-9792134DDC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70454" y="1199848"/>
            <a:ext cx="1231536" cy="1237703"/>
          </a:xfrm>
          <a:prstGeom prst="rect">
            <a:avLst/>
          </a:prstGeom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11762822-FA70-90B8-B931-4B4D048367BA}"/>
              </a:ext>
            </a:extLst>
          </xdr:cNvPr>
          <xdr:cNvSpPr/>
        </xdr:nvSpPr>
        <xdr:spPr>
          <a:xfrm>
            <a:off x="2020845" y="1184190"/>
            <a:ext cx="4801114" cy="231689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AE6B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chemeClr val="tx1">
                    <a:lumMod val="95000"/>
                    <a:lumOff val="5000"/>
                  </a:schemeClr>
                </a:solidFill>
              </a:rPr>
              <a:t>TOTAL SUBSCRIPTIONS EA</a:t>
            </a:r>
            <a:r>
              <a:rPr lang="pt-BR" sz="1100" b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PLAY SEASON PASS</a:t>
            </a:r>
            <a:endParaRPr lang="pt-BR" sz="1100" b="1">
              <a:solidFill>
                <a:schemeClr val="tx1">
                  <a:lumMod val="95000"/>
                  <a:lumOff val="5000"/>
                </a:schemeClr>
              </a:solidFill>
            </a:endParaRPr>
          </a:p>
        </xdr:txBody>
      </xdr:sp>
    </xdr:grpSp>
    <xdr:clientData/>
  </xdr:twoCellAnchor>
  <xdr:twoCellAnchor editAs="absolute">
    <xdr:from>
      <xdr:col>8</xdr:col>
      <xdr:colOff>518002</xdr:colOff>
      <xdr:row>6</xdr:row>
      <xdr:rowOff>34343</xdr:rowOff>
    </xdr:from>
    <xdr:to>
      <xdr:col>15</xdr:col>
      <xdr:colOff>557742</xdr:colOff>
      <xdr:row>10</xdr:row>
      <xdr:rowOff>177592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176363E2-6BA2-23E3-2273-EA5EFAD4D822}"/>
            </a:ext>
          </a:extLst>
        </xdr:cNvPr>
        <xdr:cNvGrpSpPr/>
      </xdr:nvGrpSpPr>
      <xdr:grpSpPr>
        <a:xfrm>
          <a:off x="6173471" y="1175359"/>
          <a:ext cx="4107709" cy="1056061"/>
          <a:chOff x="6173471" y="1176361"/>
          <a:chExt cx="4107709" cy="1056061"/>
        </a:xfrm>
      </xdr:grpSpPr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C1013DC4-5010-92BD-ED53-AA2A60D07E0D}"/>
              </a:ext>
            </a:extLst>
          </xdr:cNvPr>
          <xdr:cNvGrpSpPr/>
        </xdr:nvGrpSpPr>
        <xdr:grpSpPr>
          <a:xfrm>
            <a:off x="6173471" y="1176361"/>
            <a:ext cx="4107709" cy="1056061"/>
            <a:chOff x="6175613" y="1176361"/>
            <a:chExt cx="4105567" cy="1256508"/>
          </a:xfrm>
        </xdr:grpSpPr>
        <xdr:grpSp>
          <xdr:nvGrpSpPr>
            <xdr:cNvPr id="15" name="Agrupar 14">
              <a:extLst>
                <a:ext uri="{FF2B5EF4-FFF2-40B4-BE49-F238E27FC236}">
                  <a16:creationId xmlns:a16="http://schemas.microsoft.com/office/drawing/2014/main" id="{89FEC970-120D-3375-99EF-E7B48A68F52D}"/>
                </a:ext>
              </a:extLst>
            </xdr:cNvPr>
            <xdr:cNvGrpSpPr/>
          </xdr:nvGrpSpPr>
          <xdr:grpSpPr>
            <a:xfrm>
              <a:off x="6175613" y="1176361"/>
              <a:ext cx="4105567" cy="1256508"/>
              <a:chOff x="2017711" y="866774"/>
              <a:chExt cx="4778773" cy="1256508"/>
            </a:xfrm>
          </xdr:grpSpPr>
          <xdr:sp macro="" textlink="">
            <xdr:nvSpPr>
              <xdr:cNvPr id="18" name="Retângulo: Cantos Arredondados 17">
                <a:extLst>
                  <a:ext uri="{FF2B5EF4-FFF2-40B4-BE49-F238E27FC236}">
                    <a16:creationId xmlns:a16="http://schemas.microsoft.com/office/drawing/2014/main" id="{AFD6C212-A56D-4368-F802-0D02663AC0C5}"/>
                  </a:ext>
                </a:extLst>
              </xdr:cNvPr>
              <xdr:cNvSpPr/>
            </xdr:nvSpPr>
            <xdr:spPr>
              <a:xfrm>
                <a:off x="2017711" y="866774"/>
                <a:ext cx="4778773" cy="1256508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C̳álculos!D35">
            <xdr:nvSpPr>
              <xdr:cNvPr id="19" name="Retângulo: Cantos Arredondados 18">
                <a:extLst>
                  <a:ext uri="{FF2B5EF4-FFF2-40B4-BE49-F238E27FC236}">
                    <a16:creationId xmlns:a16="http://schemas.microsoft.com/office/drawing/2014/main" id="{73BFB8D9-D7EC-19C2-9039-8F30B18C498A}"/>
                  </a:ext>
                </a:extLst>
              </xdr:cNvPr>
              <xdr:cNvSpPr/>
            </xdr:nvSpPr>
            <xdr:spPr>
              <a:xfrm>
                <a:off x="2976563" y="1061640"/>
                <a:ext cx="3770312" cy="883047"/>
              </a:xfrm>
              <a:prstGeom prst="round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514C9F1A-B1F1-45F2-954A-FF1EE5C4EEF8}" type="TxLink">
                  <a:rPr lang="en-US" sz="4000" b="0" i="0" u="none" strike="noStrike">
                    <a:solidFill>
                      <a:srgbClr val="00B050"/>
                    </a:solidFill>
                    <a:latin typeface="Aptos Narrow"/>
                  </a:rPr>
                  <a:t> R$ 940,00 </a:t>
                </a:fld>
                <a:endParaRPr lang="pt-BR" sz="4000">
                  <a:solidFill>
                    <a:srgbClr val="00B050"/>
                  </a:solidFill>
                </a:endParaRPr>
              </a:p>
            </xdr:txBody>
          </xdr:sp>
        </xdr:grpSp>
        <xdr:sp macro="" textlink="">
          <xdr:nvSpPr>
            <xdr:cNvPr id="17" name="Retângulo: Cantos Superiores Arredondados 16">
              <a:extLst>
                <a:ext uri="{FF2B5EF4-FFF2-40B4-BE49-F238E27FC236}">
                  <a16:creationId xmlns:a16="http://schemas.microsoft.com/office/drawing/2014/main" id="{1CB08D99-0147-B3D7-6BE8-2C5BA4DF03B1}"/>
                </a:ext>
              </a:extLst>
            </xdr:cNvPr>
            <xdr:cNvSpPr/>
          </xdr:nvSpPr>
          <xdr:spPr>
            <a:xfrm>
              <a:off x="6181017" y="1181534"/>
              <a:ext cx="4087842" cy="225482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2AE6B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TOTAL SUBSCRIPTIONS MINECRAFT</a:t>
              </a:r>
              <a:r>
                <a:rPr lang="pt-BR" sz="1100" b="1" baseline="0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 SEASON PASS</a:t>
              </a:r>
              <a:endParaRPr lang="pt-BR" sz="1100" b="1">
                <a:solidFill>
                  <a:schemeClr val="tx1">
                    <a:lumMod val="95000"/>
                    <a:lumOff val="5000"/>
                  </a:schemeClr>
                </a:solidFill>
              </a:endParaRPr>
            </a:p>
          </xdr:txBody>
        </xdr:sp>
      </xdr:grpSp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04E01ED-D2C4-43E9-A27D-66EBB06DB958}"/>
              </a:ext>
            </a:extLst>
          </xdr:cNvPr>
          <xdr:cNvGrpSpPr/>
        </xdr:nvGrpSpPr>
        <xdr:grpSpPr>
          <a:xfrm>
            <a:off x="6328060" y="1488281"/>
            <a:ext cx="817057" cy="396825"/>
            <a:chOff x="3495675" y="5400674"/>
            <a:chExt cx="1549476" cy="752476"/>
          </a:xfrm>
        </xdr:grpSpPr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17AA6428-0CA2-71C9-BE61-B06025D4D5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2" name="Gráfico 21">
              <a:extLst>
                <a:ext uri="{FF2B5EF4-FFF2-40B4-BE49-F238E27FC236}">
                  <a16:creationId xmlns:a16="http://schemas.microsoft.com/office/drawing/2014/main" id="{F0DCB3D1-C3AE-E9EC-5DB3-2C100BA8FA9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109140</xdr:colOff>
      <xdr:row>13</xdr:row>
      <xdr:rowOff>49609</xdr:rowOff>
    </xdr:from>
    <xdr:to>
      <xdr:col>16</xdr:col>
      <xdr:colOff>29766</xdr:colOff>
      <xdr:row>26</xdr:row>
      <xdr:rowOff>59532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7344C4DD-179A-CF88-3CE4-CA1A63F85CE1}"/>
            </a:ext>
          </a:extLst>
        </xdr:cNvPr>
        <xdr:cNvGrpSpPr/>
      </xdr:nvGrpSpPr>
      <xdr:grpSpPr>
        <a:xfrm>
          <a:off x="1895078" y="2668984"/>
          <a:ext cx="8463360" cy="2460626"/>
          <a:chOff x="1895078" y="2668984"/>
          <a:chExt cx="8463360" cy="2460626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231BF9D1-6BE0-6293-17ED-718062DDBABC}"/>
              </a:ext>
            </a:extLst>
          </xdr:cNvPr>
          <xdr:cNvGrpSpPr/>
        </xdr:nvGrpSpPr>
        <xdr:grpSpPr>
          <a:xfrm>
            <a:off x="1895078" y="2678907"/>
            <a:ext cx="8463359" cy="2450703"/>
            <a:chOff x="1805781" y="912813"/>
            <a:chExt cx="5040313" cy="1865311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78889ACA-B754-2047-C3B9-70F104749446}"/>
                </a:ext>
              </a:extLst>
            </xdr:cNvPr>
            <xdr:cNvSpPr/>
          </xdr:nvSpPr>
          <xdr:spPr>
            <a:xfrm>
              <a:off x="1805781" y="912813"/>
              <a:ext cx="5040313" cy="1865311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84605DB-FBEA-4D36-A386-E60288199EDA}"/>
                </a:ext>
              </a:extLst>
            </xdr:cNvPr>
            <xdr:cNvGraphicFramePr>
              <a:graphicFrameLocks/>
            </xdr:cNvGraphicFramePr>
          </xdr:nvGraphicFramePr>
          <xdr:xfrm>
            <a:off x="1996679" y="1016795"/>
            <a:ext cx="4572000" cy="166211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6" name="Retângulo: Cantos Superiores Arredondados 25">
            <a:extLst>
              <a:ext uri="{FF2B5EF4-FFF2-40B4-BE49-F238E27FC236}">
                <a16:creationId xmlns:a16="http://schemas.microsoft.com/office/drawing/2014/main" id="{0155AFDC-1EED-4A83-841E-33E2B03CACB7}"/>
              </a:ext>
            </a:extLst>
          </xdr:cNvPr>
          <xdr:cNvSpPr/>
        </xdr:nvSpPr>
        <xdr:spPr>
          <a:xfrm>
            <a:off x="1914922" y="2668984"/>
            <a:ext cx="8443516" cy="506017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AE6B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solidFill>
                  <a:schemeClr val="tx1">
                    <a:lumMod val="95000"/>
                    <a:lumOff val="5000"/>
                  </a:schemeClr>
                </a:solidFill>
              </a:rPr>
              <a:t>TOTAL SUBSCRIPTIONS XBOX</a:t>
            </a:r>
            <a:r>
              <a:rPr lang="pt-BR" sz="1600" b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GAME PASS</a:t>
            </a:r>
            <a:endParaRPr lang="pt-BR" sz="1600" b="1">
              <a:solidFill>
                <a:schemeClr val="tx1">
                  <a:lumMod val="95000"/>
                  <a:lumOff val="5000"/>
                </a:schemeClr>
              </a:solidFill>
            </a:endParaRPr>
          </a:p>
        </xdr:txBody>
      </xdr:sp>
    </xdr:grpSp>
    <xdr:clientData/>
  </xdr:twoCellAnchor>
  <xdr:twoCellAnchor editAs="absolute">
    <xdr:from>
      <xdr:col>0</xdr:col>
      <xdr:colOff>565547</xdr:colOff>
      <xdr:row>0</xdr:row>
      <xdr:rowOff>128984</xdr:rowOff>
    </xdr:from>
    <xdr:to>
      <xdr:col>0</xdr:col>
      <xdr:colOff>1260872</xdr:colOff>
      <xdr:row>3</xdr:row>
      <xdr:rowOff>20637</xdr:rowOff>
    </xdr:to>
    <xdr:sp macro="" textlink="">
      <xdr:nvSpPr>
        <xdr:cNvPr id="27" name="Elipse 26">
          <a:extLst>
            <a:ext uri="{FF2B5EF4-FFF2-40B4-BE49-F238E27FC236}">
              <a16:creationId xmlns:a16="http://schemas.microsoft.com/office/drawing/2014/main" id="{5F95C72C-4458-4AA7-A705-4526D57E3BAA}"/>
            </a:ext>
          </a:extLst>
        </xdr:cNvPr>
        <xdr:cNvSpPr/>
      </xdr:nvSpPr>
      <xdr:spPr>
        <a:xfrm>
          <a:off x="565547" y="128984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89295</xdr:colOff>
      <xdr:row>3</xdr:row>
      <xdr:rowOff>59531</xdr:rowOff>
    </xdr:from>
    <xdr:to>
      <xdr:col>15</xdr:col>
      <xdr:colOff>535780</xdr:colOff>
      <xdr:row>5</xdr:row>
      <xdr:rowOff>109141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4DD2D6CF-619E-0BBA-8DF2-C9108B8B8AD1}"/>
            </a:ext>
          </a:extLst>
        </xdr:cNvPr>
        <xdr:cNvSpPr txBox="1"/>
      </xdr:nvSpPr>
      <xdr:spPr>
        <a:xfrm>
          <a:off x="1875233" y="863203"/>
          <a:ext cx="8383985" cy="2579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00" b="1">
              <a:solidFill>
                <a:schemeClr val="bg2">
                  <a:lumMod val="50000"/>
                </a:schemeClr>
              </a:solidFill>
            </a:rPr>
            <a:t>CALCULATION</a:t>
          </a:r>
          <a:r>
            <a:rPr lang="pt-BR" sz="1100" b="1" baseline="0">
              <a:solidFill>
                <a:schemeClr val="bg2">
                  <a:lumMod val="50000"/>
                </a:schemeClr>
              </a:solidFill>
            </a:rPr>
            <a:t> PERIOD: 01/01/2024 - 31/12/2024  -  Update Date: 22/06/2025 13:00:00</a:t>
          </a:r>
          <a:endParaRPr lang="pt-BR" sz="1100" b="1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o Roberto L. de F. Junior" refreshedDate="45828.456159953705" createdVersion="8" refreshedVersion="8" minRefreshableVersion="3" recordCount="295" xr:uid="{ADCF53A3-05F6-4839-A457-DA32F81DEABD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22221794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x v="0"/>
    <x v="0"/>
    <x v="0"/>
    <x v="0"/>
    <s v="Yes"/>
    <x v="0"/>
    <s v="Yes"/>
    <n v="20"/>
    <n v="5"/>
    <n v="60"/>
  </r>
  <r>
    <n v="3232"/>
    <s v="Maria Oliveira"/>
    <x v="1"/>
    <x v="1"/>
    <x v="1"/>
    <x v="1"/>
    <x v="1"/>
    <s v="No"/>
    <x v="1"/>
    <s v="No"/>
    <n v="0"/>
    <n v="0"/>
    <n v="5"/>
  </r>
  <r>
    <n v="3233"/>
    <s v="Lucas Fernandes"/>
    <x v="2"/>
    <x v="2"/>
    <x v="0"/>
    <x v="2"/>
    <x v="2"/>
    <s v="No"/>
    <x v="1"/>
    <s v="Yes"/>
    <n v="20"/>
    <n v="10"/>
    <n v="20"/>
  </r>
  <r>
    <n v="3234"/>
    <s v="Ana Souza"/>
    <x v="0"/>
    <x v="3"/>
    <x v="1"/>
    <x v="0"/>
    <x v="0"/>
    <s v="Yes"/>
    <x v="0"/>
    <s v="Yes"/>
    <n v="20"/>
    <n v="3"/>
    <n v="62"/>
  </r>
  <r>
    <n v="3235"/>
    <s v="Pedro Gonçalves"/>
    <x v="1"/>
    <x v="4"/>
    <x v="0"/>
    <x v="1"/>
    <x v="0"/>
    <s v="No"/>
    <x v="1"/>
    <s v="No"/>
    <n v="0"/>
    <n v="1"/>
    <n v="4"/>
  </r>
  <r>
    <n v="3236"/>
    <s v="Felipe Costa"/>
    <x v="2"/>
    <x v="5"/>
    <x v="1"/>
    <x v="2"/>
    <x v="0"/>
    <s v="No"/>
    <x v="1"/>
    <s v="Yes"/>
    <n v="20"/>
    <n v="2"/>
    <n v="28"/>
  </r>
  <r>
    <n v="3237"/>
    <s v="Camila Ribeiro"/>
    <x v="0"/>
    <x v="6"/>
    <x v="0"/>
    <x v="0"/>
    <x v="2"/>
    <s v="Yes"/>
    <x v="0"/>
    <s v="Yes"/>
    <n v="20"/>
    <n v="10"/>
    <n v="55"/>
  </r>
  <r>
    <n v="3238"/>
    <s v="André Mendes"/>
    <x v="1"/>
    <x v="7"/>
    <x v="0"/>
    <x v="1"/>
    <x v="1"/>
    <s v="No"/>
    <x v="1"/>
    <s v="No"/>
    <n v="0"/>
    <n v="0"/>
    <n v="5"/>
  </r>
  <r>
    <n v="3239"/>
    <s v="Sofia Almeida"/>
    <x v="0"/>
    <x v="4"/>
    <x v="1"/>
    <x v="0"/>
    <x v="0"/>
    <s v="Yes"/>
    <x v="0"/>
    <s v="Yes"/>
    <n v="20"/>
    <n v="5"/>
    <n v="60"/>
  </r>
  <r>
    <n v="3240"/>
    <s v="Bruno Martins"/>
    <x v="2"/>
    <x v="8"/>
    <x v="0"/>
    <x v="2"/>
    <x v="2"/>
    <s v="No"/>
    <x v="1"/>
    <s v="Yes"/>
    <n v="20"/>
    <n v="15"/>
    <n v="15"/>
  </r>
  <r>
    <n v="3241"/>
    <s v="Rita Castro"/>
    <x v="1"/>
    <x v="9"/>
    <x v="1"/>
    <x v="1"/>
    <x v="0"/>
    <s v="No"/>
    <x v="1"/>
    <s v="No"/>
    <n v="0"/>
    <n v="1"/>
    <n v="4"/>
  </r>
  <r>
    <n v="3242"/>
    <s v="Marco Túlio"/>
    <x v="0"/>
    <x v="10"/>
    <x v="0"/>
    <x v="0"/>
    <x v="1"/>
    <s v="Yes"/>
    <x v="0"/>
    <s v="Yes"/>
    <n v="20"/>
    <n v="20"/>
    <n v="45"/>
  </r>
  <r>
    <n v="3243"/>
    <s v="Lívia Silveira"/>
    <x v="2"/>
    <x v="11"/>
    <x v="1"/>
    <x v="2"/>
    <x v="0"/>
    <s v="No"/>
    <x v="1"/>
    <s v="Yes"/>
    <n v="20"/>
    <n v="10"/>
    <n v="20"/>
  </r>
  <r>
    <n v="3244"/>
    <s v="Diogo Sousa"/>
    <x v="1"/>
    <x v="12"/>
    <x v="0"/>
    <x v="1"/>
    <x v="2"/>
    <s v="No"/>
    <x v="1"/>
    <s v="No"/>
    <n v="0"/>
    <n v="0"/>
    <n v="5"/>
  </r>
  <r>
    <n v="3245"/>
    <s v="Fernanda Lima"/>
    <x v="0"/>
    <x v="13"/>
    <x v="1"/>
    <x v="0"/>
    <x v="0"/>
    <s v="Yes"/>
    <x v="0"/>
    <s v="Yes"/>
    <n v="20"/>
    <n v="8"/>
    <n v="57"/>
  </r>
  <r>
    <n v="3246"/>
    <s v="Caio Pereira"/>
    <x v="2"/>
    <x v="14"/>
    <x v="0"/>
    <x v="2"/>
    <x v="1"/>
    <s v="No"/>
    <x v="1"/>
    <s v="Yes"/>
    <n v="20"/>
    <n v="12"/>
    <n v="18"/>
  </r>
  <r>
    <n v="3247"/>
    <s v="Beatriz Gomes"/>
    <x v="1"/>
    <x v="15"/>
    <x v="1"/>
    <x v="1"/>
    <x v="0"/>
    <s v="No"/>
    <x v="1"/>
    <s v="No"/>
    <n v="0"/>
    <n v="2"/>
    <n v="3"/>
  </r>
  <r>
    <n v="3248"/>
    <s v="Cesar Oliveira"/>
    <x v="0"/>
    <x v="16"/>
    <x v="0"/>
    <x v="0"/>
    <x v="2"/>
    <s v="Yes"/>
    <x v="0"/>
    <s v="Yes"/>
    <n v="20"/>
    <n v="7"/>
    <n v="58"/>
  </r>
  <r>
    <n v="3249"/>
    <s v="Débora Machado"/>
    <x v="2"/>
    <x v="17"/>
    <x v="1"/>
    <x v="2"/>
    <x v="0"/>
    <s v="No"/>
    <x v="1"/>
    <s v="Yes"/>
    <n v="20"/>
    <n v="5"/>
    <n v="25"/>
  </r>
  <r>
    <n v="3250"/>
    <s v="Eduardo Vargas"/>
    <x v="1"/>
    <x v="18"/>
    <x v="0"/>
    <x v="1"/>
    <x v="1"/>
    <s v="No"/>
    <x v="1"/>
    <s v="No"/>
    <n v="0"/>
    <n v="0"/>
    <n v="5"/>
  </r>
  <r>
    <n v="3251"/>
    <s v="Gabriela Santos"/>
    <x v="0"/>
    <x v="19"/>
    <x v="1"/>
    <x v="0"/>
    <x v="0"/>
    <s v="Yes"/>
    <x v="0"/>
    <s v="Yes"/>
    <n v="20"/>
    <n v="3"/>
    <n v="62"/>
  </r>
  <r>
    <n v="3252"/>
    <s v="Henrique Dias"/>
    <x v="2"/>
    <x v="20"/>
    <x v="0"/>
    <x v="2"/>
    <x v="2"/>
    <s v="No"/>
    <x v="1"/>
    <s v="Yes"/>
    <n v="20"/>
    <n v="15"/>
    <n v="15"/>
  </r>
  <r>
    <n v="3253"/>
    <s v="Isabela Moreira"/>
    <x v="1"/>
    <x v="21"/>
    <x v="1"/>
    <x v="1"/>
    <x v="0"/>
    <s v="No"/>
    <x v="1"/>
    <s v="No"/>
    <n v="0"/>
    <n v="1"/>
    <n v="4"/>
  </r>
  <r>
    <n v="3254"/>
    <s v="Joaquim Barbosa"/>
    <x v="0"/>
    <x v="22"/>
    <x v="0"/>
    <x v="0"/>
    <x v="1"/>
    <s v="Yes"/>
    <x v="0"/>
    <s v="Yes"/>
    <n v="20"/>
    <n v="20"/>
    <n v="45"/>
  </r>
  <r>
    <n v="3255"/>
    <s v="Lara Rocha"/>
    <x v="2"/>
    <x v="23"/>
    <x v="1"/>
    <x v="2"/>
    <x v="0"/>
    <s v="No"/>
    <x v="1"/>
    <s v="Yes"/>
    <n v="20"/>
    <n v="10"/>
    <n v="20"/>
  </r>
  <r>
    <n v="3256"/>
    <s v="Matheus Silva"/>
    <x v="1"/>
    <x v="24"/>
    <x v="0"/>
    <x v="1"/>
    <x v="2"/>
    <s v="No"/>
    <x v="1"/>
    <s v="No"/>
    <n v="0"/>
    <n v="0"/>
    <n v="5"/>
  </r>
  <r>
    <n v="3257"/>
    <s v="Nicole Costa"/>
    <x v="0"/>
    <x v="25"/>
    <x v="1"/>
    <x v="0"/>
    <x v="0"/>
    <s v="Yes"/>
    <x v="0"/>
    <s v="Yes"/>
    <n v="20"/>
    <n v="5"/>
    <n v="60"/>
  </r>
  <r>
    <n v="3258"/>
    <s v="Otávio Mendonça"/>
    <x v="2"/>
    <x v="26"/>
    <x v="0"/>
    <x v="2"/>
    <x v="1"/>
    <s v="No"/>
    <x v="1"/>
    <s v="Yes"/>
    <n v="20"/>
    <n v="15"/>
    <n v="15"/>
  </r>
  <r>
    <n v="3259"/>
    <s v="Paula Ferreira"/>
    <x v="1"/>
    <x v="27"/>
    <x v="1"/>
    <x v="1"/>
    <x v="0"/>
    <s v="No"/>
    <x v="1"/>
    <s v="No"/>
    <n v="0"/>
    <n v="1"/>
    <n v="4"/>
  </r>
  <r>
    <n v="3260"/>
    <s v="Raquel Alves"/>
    <x v="0"/>
    <x v="28"/>
    <x v="0"/>
    <x v="0"/>
    <x v="2"/>
    <s v="Yes"/>
    <x v="0"/>
    <s v="Yes"/>
    <n v="20"/>
    <n v="7"/>
    <n v="58"/>
  </r>
  <r>
    <n v="3261"/>
    <s v="Samuel Pires"/>
    <x v="2"/>
    <x v="29"/>
    <x v="1"/>
    <x v="2"/>
    <x v="0"/>
    <s v="No"/>
    <x v="1"/>
    <s v="Yes"/>
    <n v="20"/>
    <n v="10"/>
    <n v="20"/>
  </r>
  <r>
    <n v="3262"/>
    <s v="Tânia Barros"/>
    <x v="1"/>
    <x v="30"/>
    <x v="0"/>
    <x v="1"/>
    <x v="1"/>
    <s v="No"/>
    <x v="1"/>
    <s v="No"/>
    <n v="0"/>
    <n v="0"/>
    <n v="5"/>
  </r>
  <r>
    <n v="3263"/>
    <s v="Vinicius Lima"/>
    <x v="0"/>
    <x v="31"/>
    <x v="1"/>
    <x v="0"/>
    <x v="0"/>
    <s v="Yes"/>
    <x v="0"/>
    <s v="Yes"/>
    <n v="20"/>
    <n v="3"/>
    <n v="62"/>
  </r>
  <r>
    <n v="3264"/>
    <s v="Yasmin Teixeira"/>
    <x v="2"/>
    <x v="32"/>
    <x v="0"/>
    <x v="2"/>
    <x v="2"/>
    <s v="No"/>
    <x v="1"/>
    <s v="Yes"/>
    <n v="20"/>
    <n v="15"/>
    <n v="15"/>
  </r>
  <r>
    <n v="3265"/>
    <s v="Zé Carlos"/>
    <x v="1"/>
    <x v="33"/>
    <x v="1"/>
    <x v="1"/>
    <x v="0"/>
    <s v="No"/>
    <x v="1"/>
    <s v="No"/>
    <n v="0"/>
    <n v="1"/>
    <n v="4"/>
  </r>
  <r>
    <n v="3266"/>
    <s v="Amanda Nogueira"/>
    <x v="1"/>
    <x v="34"/>
    <x v="0"/>
    <x v="1"/>
    <x v="0"/>
    <s v="No"/>
    <x v="1"/>
    <s v="No"/>
    <n v="0"/>
    <n v="0"/>
    <n v="5"/>
  </r>
  <r>
    <n v="3267"/>
    <s v="Bruno Cavalheiro"/>
    <x v="0"/>
    <x v="35"/>
    <x v="1"/>
    <x v="0"/>
    <x v="2"/>
    <s v="Yes"/>
    <x v="0"/>
    <s v="Yes"/>
    <n v="20"/>
    <n v="7"/>
    <n v="58"/>
  </r>
  <r>
    <n v="3268"/>
    <s v="Carla Dias"/>
    <x v="2"/>
    <x v="36"/>
    <x v="0"/>
    <x v="2"/>
    <x v="1"/>
    <s v="No"/>
    <x v="1"/>
    <s v="Yes"/>
    <n v="20"/>
    <n v="10"/>
    <n v="20"/>
  </r>
  <r>
    <n v="3269"/>
    <s v="Diego Fontes"/>
    <x v="1"/>
    <x v="37"/>
    <x v="1"/>
    <x v="1"/>
    <x v="2"/>
    <s v="No"/>
    <x v="1"/>
    <s v="No"/>
    <n v="0"/>
    <n v="1"/>
    <n v="4"/>
  </r>
  <r>
    <n v="3270"/>
    <s v="Eunice Lima"/>
    <x v="0"/>
    <x v="38"/>
    <x v="0"/>
    <x v="0"/>
    <x v="0"/>
    <s v="Yes"/>
    <x v="0"/>
    <s v="Yes"/>
    <n v="20"/>
    <n v="15"/>
    <n v="50"/>
  </r>
  <r>
    <n v="3271"/>
    <s v="Fábio Martins"/>
    <x v="2"/>
    <x v="39"/>
    <x v="1"/>
    <x v="2"/>
    <x v="0"/>
    <s v="No"/>
    <x v="1"/>
    <s v="Yes"/>
    <n v="20"/>
    <n v="5"/>
    <n v="25"/>
  </r>
  <r>
    <n v="3272"/>
    <s v="Gisele Araújo"/>
    <x v="1"/>
    <x v="40"/>
    <x v="0"/>
    <x v="1"/>
    <x v="1"/>
    <s v="No"/>
    <x v="1"/>
    <s v="No"/>
    <n v="0"/>
    <n v="0"/>
    <n v="5"/>
  </r>
  <r>
    <n v="3273"/>
    <s v="Hélio Castro"/>
    <x v="0"/>
    <x v="41"/>
    <x v="1"/>
    <x v="0"/>
    <x v="2"/>
    <s v="Yes"/>
    <x v="0"/>
    <s v="Yes"/>
    <n v="20"/>
    <n v="20"/>
    <n v="45"/>
  </r>
  <r>
    <n v="3274"/>
    <s v="Ingrid Menezes"/>
    <x v="2"/>
    <x v="42"/>
    <x v="0"/>
    <x v="2"/>
    <x v="2"/>
    <s v="No"/>
    <x v="1"/>
    <s v="Yes"/>
    <n v="20"/>
    <n v="12"/>
    <n v="18"/>
  </r>
  <r>
    <n v="3275"/>
    <s v="Jorge Baptista"/>
    <x v="1"/>
    <x v="43"/>
    <x v="1"/>
    <x v="1"/>
    <x v="0"/>
    <s v="No"/>
    <x v="1"/>
    <s v="No"/>
    <n v="0"/>
    <n v="2"/>
    <n v="3"/>
  </r>
  <r>
    <n v="3276"/>
    <s v="Kléber Oliveira"/>
    <x v="0"/>
    <x v="44"/>
    <x v="0"/>
    <x v="0"/>
    <x v="1"/>
    <s v="Yes"/>
    <x v="0"/>
    <s v="Yes"/>
    <n v="20"/>
    <n v="5"/>
    <n v="60"/>
  </r>
  <r>
    <n v="3277"/>
    <s v="Luciana Freitas"/>
    <x v="2"/>
    <x v="45"/>
    <x v="1"/>
    <x v="2"/>
    <x v="0"/>
    <s v="No"/>
    <x v="1"/>
    <s v="Yes"/>
    <n v="20"/>
    <n v="10"/>
    <n v="20"/>
  </r>
  <r>
    <n v="3278"/>
    <s v="Márcia Eller"/>
    <x v="1"/>
    <x v="46"/>
    <x v="0"/>
    <x v="1"/>
    <x v="2"/>
    <s v="No"/>
    <x v="1"/>
    <s v="No"/>
    <n v="0"/>
    <n v="0"/>
    <n v="5"/>
  </r>
  <r>
    <n v="3279"/>
    <s v="Nilo Peçanha"/>
    <x v="0"/>
    <x v="47"/>
    <x v="1"/>
    <x v="0"/>
    <x v="0"/>
    <s v="Yes"/>
    <x v="0"/>
    <s v="Yes"/>
    <n v="20"/>
    <n v="3"/>
    <n v="62"/>
  </r>
  <r>
    <n v="3280"/>
    <s v="Oscar Neves"/>
    <x v="2"/>
    <x v="48"/>
    <x v="0"/>
    <x v="2"/>
    <x v="1"/>
    <s v="No"/>
    <x v="1"/>
    <s v="Yes"/>
    <n v="20"/>
    <n v="15"/>
    <n v="15"/>
  </r>
  <r>
    <n v="3281"/>
    <s v="Patrícia Soares"/>
    <x v="1"/>
    <x v="49"/>
    <x v="1"/>
    <x v="1"/>
    <x v="0"/>
    <s v="No"/>
    <x v="1"/>
    <s v="No"/>
    <n v="0"/>
    <n v="1"/>
    <n v="4"/>
  </r>
  <r>
    <n v="3282"/>
    <s v="Quirino Gonçalves"/>
    <x v="0"/>
    <x v="50"/>
    <x v="0"/>
    <x v="0"/>
    <x v="2"/>
    <s v="Yes"/>
    <x v="0"/>
    <s v="Yes"/>
    <n v="20"/>
    <n v="7"/>
    <n v="58"/>
  </r>
  <r>
    <n v="3283"/>
    <s v="Raul Machado"/>
    <x v="2"/>
    <x v="51"/>
    <x v="1"/>
    <x v="2"/>
    <x v="0"/>
    <s v="No"/>
    <x v="1"/>
    <s v="Yes"/>
    <n v="20"/>
    <n v="10"/>
    <n v="20"/>
  </r>
  <r>
    <n v="3284"/>
    <s v="Sônia Lobo"/>
    <x v="1"/>
    <x v="52"/>
    <x v="0"/>
    <x v="1"/>
    <x v="1"/>
    <s v="No"/>
    <x v="1"/>
    <s v="No"/>
    <n v="0"/>
    <n v="0"/>
    <n v="5"/>
  </r>
  <r>
    <n v="3285"/>
    <s v="Tiago Ramos"/>
    <x v="0"/>
    <x v="53"/>
    <x v="1"/>
    <x v="0"/>
    <x v="0"/>
    <s v="Yes"/>
    <x v="0"/>
    <s v="Yes"/>
    <n v="20"/>
    <n v="20"/>
    <n v="45"/>
  </r>
  <r>
    <n v="3286"/>
    <s v="Ugo Pires"/>
    <x v="2"/>
    <x v="54"/>
    <x v="0"/>
    <x v="2"/>
    <x v="2"/>
    <s v="No"/>
    <x v="1"/>
    <s v="Yes"/>
    <n v="20"/>
    <n v="15"/>
    <n v="15"/>
  </r>
  <r>
    <n v="3287"/>
    <s v="Valéria Nobre"/>
    <x v="1"/>
    <x v="55"/>
    <x v="1"/>
    <x v="1"/>
    <x v="0"/>
    <s v="No"/>
    <x v="1"/>
    <s v="No"/>
    <n v="0"/>
    <n v="1"/>
    <n v="4"/>
  </r>
  <r>
    <n v="3288"/>
    <s v="William Siqueira"/>
    <x v="0"/>
    <x v="56"/>
    <x v="0"/>
    <x v="0"/>
    <x v="1"/>
    <s v="Yes"/>
    <x v="0"/>
    <s v="Yes"/>
    <n v="20"/>
    <n v="3"/>
    <n v="62"/>
  </r>
  <r>
    <n v="3289"/>
    <s v="Xuxa Meneghel"/>
    <x v="2"/>
    <x v="57"/>
    <x v="1"/>
    <x v="2"/>
    <x v="0"/>
    <s v="No"/>
    <x v="1"/>
    <s v="Yes"/>
    <n v="20"/>
    <n v="10"/>
    <n v="20"/>
  </r>
  <r>
    <n v="3290"/>
    <s v="Yara Figueiredo"/>
    <x v="1"/>
    <x v="58"/>
    <x v="0"/>
    <x v="1"/>
    <x v="2"/>
    <s v="No"/>
    <x v="1"/>
    <s v="No"/>
    <n v="0"/>
    <n v="0"/>
    <n v="5"/>
  </r>
  <r>
    <n v="3291"/>
    <s v="Zacarias Alves"/>
    <x v="0"/>
    <x v="59"/>
    <x v="1"/>
    <x v="0"/>
    <x v="0"/>
    <s v="Yes"/>
    <x v="0"/>
    <s v="Yes"/>
    <n v="20"/>
    <n v="5"/>
    <n v="60"/>
  </r>
  <r>
    <n v="3292"/>
    <s v="Amanda Bynes"/>
    <x v="2"/>
    <x v="60"/>
    <x v="0"/>
    <x v="2"/>
    <x v="1"/>
    <s v="No"/>
    <x v="1"/>
    <s v="Yes"/>
    <n v="20"/>
    <n v="15"/>
    <n v="15"/>
  </r>
  <r>
    <n v="3293"/>
    <s v="Bruno Mars"/>
    <x v="1"/>
    <x v="61"/>
    <x v="1"/>
    <x v="1"/>
    <x v="0"/>
    <s v="No"/>
    <x v="1"/>
    <s v="No"/>
    <n v="0"/>
    <n v="1"/>
    <n v="4"/>
  </r>
  <r>
    <n v="3294"/>
    <s v="Carla Bruni"/>
    <x v="0"/>
    <x v="62"/>
    <x v="0"/>
    <x v="0"/>
    <x v="2"/>
    <s v="Yes"/>
    <x v="0"/>
    <s v="Yes"/>
    <n v="20"/>
    <n v="20"/>
    <n v="45"/>
  </r>
  <r>
    <n v="3295"/>
    <s v="Diego Maradona"/>
    <x v="2"/>
    <x v="63"/>
    <x v="1"/>
    <x v="2"/>
    <x v="0"/>
    <s v="No"/>
    <x v="1"/>
    <s v="Yes"/>
    <n v="20"/>
    <n v="5"/>
    <n v="25"/>
  </r>
  <r>
    <n v="3296"/>
    <s v="Estela Marques"/>
    <x v="1"/>
    <x v="64"/>
    <x v="1"/>
    <x v="1"/>
    <x v="0"/>
    <s v="No"/>
    <x v="1"/>
    <s v="No"/>
    <n v="0"/>
    <n v="0"/>
    <n v="5"/>
  </r>
  <r>
    <n v="3297"/>
    <s v="Fábio Nobre"/>
    <x v="0"/>
    <x v="65"/>
    <x v="0"/>
    <x v="0"/>
    <x v="2"/>
    <s v="Yes"/>
    <x v="0"/>
    <s v="Yes"/>
    <n v="20"/>
    <n v="7"/>
    <n v="58"/>
  </r>
  <r>
    <n v="3298"/>
    <s v="Gabriel Oliveira"/>
    <x v="2"/>
    <x v="66"/>
    <x v="1"/>
    <x v="2"/>
    <x v="1"/>
    <s v="No"/>
    <x v="1"/>
    <s v="Yes"/>
    <n v="20"/>
    <n v="10"/>
    <n v="20"/>
  </r>
  <r>
    <n v="3299"/>
    <s v="Helena Santos"/>
    <x v="1"/>
    <x v="67"/>
    <x v="0"/>
    <x v="1"/>
    <x v="2"/>
    <s v="No"/>
    <x v="1"/>
    <s v="No"/>
    <n v="0"/>
    <n v="1"/>
    <n v="4"/>
  </r>
  <r>
    <n v="3300"/>
    <s v="Ivan Carvalho"/>
    <x v="0"/>
    <x v="68"/>
    <x v="1"/>
    <x v="0"/>
    <x v="0"/>
    <s v="Yes"/>
    <x v="0"/>
    <s v="Yes"/>
    <n v="20"/>
    <n v="15"/>
    <n v="50"/>
  </r>
  <r>
    <n v="3301"/>
    <s v="Júlia Ferreira"/>
    <x v="2"/>
    <x v="69"/>
    <x v="0"/>
    <x v="2"/>
    <x v="0"/>
    <s v="No"/>
    <x v="1"/>
    <s v="Yes"/>
    <n v="20"/>
    <n v="5"/>
    <n v="25"/>
  </r>
  <r>
    <n v="3302"/>
    <s v="Karla Alves"/>
    <x v="1"/>
    <x v="70"/>
    <x v="1"/>
    <x v="1"/>
    <x v="1"/>
    <s v="No"/>
    <x v="1"/>
    <s v="No"/>
    <n v="0"/>
    <n v="0"/>
    <n v="5"/>
  </r>
  <r>
    <n v="3303"/>
    <s v="Lucas Mendes"/>
    <x v="0"/>
    <x v="71"/>
    <x v="0"/>
    <x v="0"/>
    <x v="2"/>
    <s v="Yes"/>
    <x v="0"/>
    <s v="Yes"/>
    <n v="20"/>
    <n v="20"/>
    <n v="45"/>
  </r>
  <r>
    <n v="3304"/>
    <s v="Mônica Gomes"/>
    <x v="2"/>
    <x v="72"/>
    <x v="1"/>
    <x v="2"/>
    <x v="2"/>
    <s v="No"/>
    <x v="1"/>
    <s v="Yes"/>
    <n v="20"/>
    <n v="12"/>
    <n v="18"/>
  </r>
  <r>
    <n v="3305"/>
    <s v="Norberto Queiroz"/>
    <x v="1"/>
    <x v="73"/>
    <x v="0"/>
    <x v="1"/>
    <x v="0"/>
    <s v="No"/>
    <x v="1"/>
    <s v="No"/>
    <n v="0"/>
    <n v="2"/>
    <n v="3"/>
  </r>
  <r>
    <n v="3306"/>
    <s v="Otávio Barros"/>
    <x v="0"/>
    <x v="74"/>
    <x v="1"/>
    <x v="0"/>
    <x v="1"/>
    <s v="Yes"/>
    <x v="0"/>
    <s v="Yes"/>
    <n v="20"/>
    <n v="5"/>
    <n v="60"/>
  </r>
  <r>
    <n v="3307"/>
    <s v="Paula Vieira"/>
    <x v="2"/>
    <x v="75"/>
    <x v="0"/>
    <x v="2"/>
    <x v="0"/>
    <s v="No"/>
    <x v="1"/>
    <s v="Yes"/>
    <n v="20"/>
    <n v="10"/>
    <n v="20"/>
  </r>
  <r>
    <n v="3308"/>
    <s v="Quentin Ramos"/>
    <x v="1"/>
    <x v="76"/>
    <x v="1"/>
    <x v="1"/>
    <x v="2"/>
    <s v="No"/>
    <x v="1"/>
    <s v="No"/>
    <n v="0"/>
    <n v="0"/>
    <n v="5"/>
  </r>
  <r>
    <n v="3309"/>
    <s v="Raquel Novaes"/>
    <x v="0"/>
    <x v="77"/>
    <x v="0"/>
    <x v="0"/>
    <x v="0"/>
    <s v="Yes"/>
    <x v="0"/>
    <s v="Yes"/>
    <n v="20"/>
    <n v="3"/>
    <n v="62"/>
  </r>
  <r>
    <n v="3310"/>
    <s v="Samantha Lopes"/>
    <x v="2"/>
    <x v="78"/>
    <x v="1"/>
    <x v="2"/>
    <x v="1"/>
    <s v="No"/>
    <x v="1"/>
    <s v="Yes"/>
    <n v="20"/>
    <n v="15"/>
    <n v="15"/>
  </r>
  <r>
    <n v="3311"/>
    <s v="Tiago Martins"/>
    <x v="1"/>
    <x v="79"/>
    <x v="0"/>
    <x v="1"/>
    <x v="0"/>
    <s v="No"/>
    <x v="1"/>
    <s v="No"/>
    <n v="0"/>
    <n v="1"/>
    <n v="4"/>
  </r>
  <r>
    <n v="3312"/>
    <s v="Ulysses Guimarães"/>
    <x v="0"/>
    <x v="80"/>
    <x v="1"/>
    <x v="0"/>
    <x v="2"/>
    <s v="Yes"/>
    <x v="0"/>
    <s v="Yes"/>
    <n v="20"/>
    <n v="7"/>
    <n v="58"/>
  </r>
  <r>
    <n v="3313"/>
    <s v="Vanessa Silva"/>
    <x v="2"/>
    <x v="81"/>
    <x v="0"/>
    <x v="2"/>
    <x v="0"/>
    <s v="No"/>
    <x v="1"/>
    <s v="Yes"/>
    <n v="20"/>
    <n v="10"/>
    <n v="20"/>
  </r>
  <r>
    <n v="3314"/>
    <s v="William Carneiro"/>
    <x v="1"/>
    <x v="82"/>
    <x v="1"/>
    <x v="1"/>
    <x v="1"/>
    <s v="No"/>
    <x v="1"/>
    <s v="No"/>
    <n v="0"/>
    <n v="0"/>
    <n v="5"/>
  </r>
  <r>
    <n v="3315"/>
    <s v="Ximena Rocha"/>
    <x v="0"/>
    <x v="83"/>
    <x v="0"/>
    <x v="0"/>
    <x v="0"/>
    <s v="Yes"/>
    <x v="0"/>
    <s v="Yes"/>
    <n v="20"/>
    <n v="20"/>
    <n v="45"/>
  </r>
  <r>
    <n v="3316"/>
    <s v="Yasmin Figueiredo"/>
    <x v="2"/>
    <x v="84"/>
    <x v="1"/>
    <x v="2"/>
    <x v="2"/>
    <s v="No"/>
    <x v="1"/>
    <s v="Yes"/>
    <n v="20"/>
    <n v="15"/>
    <n v="15"/>
  </r>
  <r>
    <n v="3317"/>
    <s v="Zara Cunha"/>
    <x v="1"/>
    <x v="85"/>
    <x v="0"/>
    <x v="1"/>
    <x v="0"/>
    <s v="No"/>
    <x v="1"/>
    <s v="No"/>
    <n v="0"/>
    <n v="1"/>
    <n v="4"/>
  </r>
  <r>
    <n v="3318"/>
    <s v="Alan Teixeira"/>
    <x v="0"/>
    <x v="86"/>
    <x v="1"/>
    <x v="0"/>
    <x v="1"/>
    <s v="Yes"/>
    <x v="0"/>
    <s v="Yes"/>
    <n v="20"/>
    <n v="3"/>
    <n v="62"/>
  </r>
  <r>
    <n v="3319"/>
    <s v="Bárbara Oliveira"/>
    <x v="2"/>
    <x v="87"/>
    <x v="0"/>
    <x v="2"/>
    <x v="0"/>
    <s v="No"/>
    <x v="1"/>
    <s v="Yes"/>
    <n v="20"/>
    <n v="10"/>
    <n v="20"/>
  </r>
  <r>
    <n v="3320"/>
    <s v="Carlos Junqueira"/>
    <x v="1"/>
    <x v="88"/>
    <x v="1"/>
    <x v="1"/>
    <x v="2"/>
    <s v="No"/>
    <x v="1"/>
    <s v="No"/>
    <n v="0"/>
    <n v="0"/>
    <n v="5"/>
  </r>
  <r>
    <n v="3321"/>
    <s v="Daniela Moura"/>
    <x v="0"/>
    <x v="89"/>
    <x v="0"/>
    <x v="0"/>
    <x v="0"/>
    <s v="Yes"/>
    <x v="0"/>
    <s v="Yes"/>
    <n v="20"/>
    <n v="5"/>
    <n v="60"/>
  </r>
  <r>
    <n v="3322"/>
    <s v="Eduardo Lima"/>
    <x v="2"/>
    <x v="90"/>
    <x v="1"/>
    <x v="2"/>
    <x v="1"/>
    <s v="No"/>
    <x v="1"/>
    <s v="Yes"/>
    <n v="20"/>
    <n v="15"/>
    <n v="15"/>
  </r>
  <r>
    <n v="3323"/>
    <s v="Fabiana Araújo"/>
    <x v="1"/>
    <x v="91"/>
    <x v="0"/>
    <x v="1"/>
    <x v="0"/>
    <s v="No"/>
    <x v="1"/>
    <s v="No"/>
    <n v="0"/>
    <n v="1"/>
    <n v="4"/>
  </r>
  <r>
    <n v="3324"/>
    <s v="Geraldo Ribeiro"/>
    <x v="0"/>
    <x v="92"/>
    <x v="1"/>
    <x v="0"/>
    <x v="2"/>
    <s v="Yes"/>
    <x v="0"/>
    <s v="Yes"/>
    <n v="20"/>
    <n v="20"/>
    <n v="45"/>
  </r>
  <r>
    <n v="3325"/>
    <s v="Héctor Vargas"/>
    <x v="2"/>
    <x v="93"/>
    <x v="0"/>
    <x v="2"/>
    <x v="2"/>
    <s v="No"/>
    <x v="1"/>
    <s v="Yes"/>
    <n v="20"/>
    <n v="15"/>
    <n v="15"/>
  </r>
  <r>
    <n v="3326"/>
    <s v="Isabela Fonseca"/>
    <x v="1"/>
    <x v="94"/>
    <x v="1"/>
    <x v="1"/>
    <x v="1"/>
    <s v="No"/>
    <x v="1"/>
    <s v="No"/>
    <n v="0"/>
    <n v="0"/>
    <n v="5"/>
  </r>
  <r>
    <n v="3327"/>
    <s v="João Pedro Almeida"/>
    <x v="0"/>
    <x v="95"/>
    <x v="0"/>
    <x v="0"/>
    <x v="0"/>
    <s v="Yes"/>
    <x v="0"/>
    <s v="Yes"/>
    <n v="20"/>
    <n v="7"/>
    <n v="58"/>
  </r>
  <r>
    <n v="3328"/>
    <s v="Klara Costa"/>
    <x v="2"/>
    <x v="96"/>
    <x v="1"/>
    <x v="2"/>
    <x v="1"/>
    <s v="No"/>
    <x v="1"/>
    <s v="Yes"/>
    <n v="20"/>
    <n v="10"/>
    <n v="20"/>
  </r>
  <r>
    <n v="3329"/>
    <s v="Luciana Mendes"/>
    <x v="1"/>
    <x v="97"/>
    <x v="0"/>
    <x v="1"/>
    <x v="2"/>
    <s v="No"/>
    <x v="1"/>
    <s v="No"/>
    <n v="0"/>
    <n v="1"/>
    <n v="4"/>
  </r>
  <r>
    <n v="3330"/>
    <s v="Marcelo Gouveia"/>
    <x v="0"/>
    <x v="98"/>
    <x v="1"/>
    <x v="0"/>
    <x v="0"/>
    <s v="Yes"/>
    <x v="0"/>
    <s v="Yes"/>
    <n v="20"/>
    <n v="15"/>
    <n v="50"/>
  </r>
  <r>
    <n v="3331"/>
    <s v="Nívea Borges"/>
    <x v="2"/>
    <x v="99"/>
    <x v="0"/>
    <x v="2"/>
    <x v="0"/>
    <s v="No"/>
    <x v="1"/>
    <s v="Yes"/>
    <n v="20"/>
    <n v="5"/>
    <n v="25"/>
  </r>
  <r>
    <n v="3332"/>
    <s v="Oscar Nogueira"/>
    <x v="1"/>
    <x v="100"/>
    <x v="1"/>
    <x v="1"/>
    <x v="1"/>
    <s v="No"/>
    <x v="1"/>
    <s v="No"/>
    <n v="0"/>
    <n v="0"/>
    <n v="5"/>
  </r>
  <r>
    <n v="3333"/>
    <s v="Patrícia Alves"/>
    <x v="0"/>
    <x v="101"/>
    <x v="0"/>
    <x v="0"/>
    <x v="2"/>
    <s v="Yes"/>
    <x v="0"/>
    <s v="Yes"/>
    <n v="20"/>
    <n v="20"/>
    <n v="45"/>
  </r>
  <r>
    <n v="3334"/>
    <s v="Rafaela Silva"/>
    <x v="2"/>
    <x v="102"/>
    <x v="1"/>
    <x v="2"/>
    <x v="2"/>
    <s v="No"/>
    <x v="1"/>
    <s v="Yes"/>
    <n v="20"/>
    <n v="12"/>
    <n v="18"/>
  </r>
  <r>
    <n v="3335"/>
    <s v="Samantha Moraes"/>
    <x v="1"/>
    <x v="103"/>
    <x v="0"/>
    <x v="1"/>
    <x v="0"/>
    <s v="No"/>
    <x v="1"/>
    <s v="No"/>
    <n v="0"/>
    <n v="2"/>
    <n v="3"/>
  </r>
  <r>
    <n v="3336"/>
    <s v="Tatiana Rocha"/>
    <x v="1"/>
    <x v="104"/>
    <x v="0"/>
    <x v="1"/>
    <x v="0"/>
    <s v="No"/>
    <x v="1"/>
    <s v="No"/>
    <n v="0"/>
    <n v="0"/>
    <n v="5"/>
  </r>
  <r>
    <n v="3337"/>
    <s v="Ulisses Tavares"/>
    <x v="0"/>
    <x v="105"/>
    <x v="1"/>
    <x v="0"/>
    <x v="2"/>
    <s v="Yes"/>
    <x v="0"/>
    <s v="Yes"/>
    <n v="20"/>
    <n v="7"/>
    <n v="58"/>
  </r>
  <r>
    <n v="3338"/>
    <s v="Víctor Lemos"/>
    <x v="2"/>
    <x v="106"/>
    <x v="0"/>
    <x v="2"/>
    <x v="1"/>
    <s v="No"/>
    <x v="1"/>
    <s v="Yes"/>
    <n v="20"/>
    <n v="10"/>
    <n v="20"/>
  </r>
  <r>
    <n v="3339"/>
    <s v="Wilma Barros"/>
    <x v="1"/>
    <x v="107"/>
    <x v="1"/>
    <x v="1"/>
    <x v="2"/>
    <s v="No"/>
    <x v="1"/>
    <s v="No"/>
    <n v="0"/>
    <n v="1"/>
    <n v="4"/>
  </r>
  <r>
    <n v="3340"/>
    <s v="Xavier Nascimento"/>
    <x v="0"/>
    <x v="108"/>
    <x v="0"/>
    <x v="0"/>
    <x v="0"/>
    <s v="Yes"/>
    <x v="0"/>
    <s v="Yes"/>
    <n v="20"/>
    <n v="15"/>
    <n v="50"/>
  </r>
  <r>
    <n v="3341"/>
    <s v="Yago Pereira"/>
    <x v="2"/>
    <x v="109"/>
    <x v="1"/>
    <x v="2"/>
    <x v="0"/>
    <s v="No"/>
    <x v="1"/>
    <s v="Yes"/>
    <n v="20"/>
    <n v="5"/>
    <n v="25"/>
  </r>
  <r>
    <n v="3342"/>
    <s v="Zilda Ferreira"/>
    <x v="1"/>
    <x v="110"/>
    <x v="0"/>
    <x v="1"/>
    <x v="1"/>
    <s v="No"/>
    <x v="1"/>
    <s v="No"/>
    <n v="0"/>
    <n v="0"/>
    <n v="5"/>
  </r>
  <r>
    <n v="3343"/>
    <s v="Amanda Lopes"/>
    <x v="0"/>
    <x v="111"/>
    <x v="1"/>
    <x v="0"/>
    <x v="2"/>
    <s v="Yes"/>
    <x v="0"/>
    <s v="Yes"/>
    <n v="20"/>
    <n v="20"/>
    <n v="45"/>
  </r>
  <r>
    <n v="3344"/>
    <s v="Bruno Miranda"/>
    <x v="2"/>
    <x v="112"/>
    <x v="0"/>
    <x v="2"/>
    <x v="2"/>
    <s v="No"/>
    <x v="1"/>
    <s v="Yes"/>
    <n v="20"/>
    <n v="12"/>
    <n v="18"/>
  </r>
  <r>
    <n v="3345"/>
    <s v="Célia Torres"/>
    <x v="1"/>
    <x v="113"/>
    <x v="1"/>
    <x v="1"/>
    <x v="0"/>
    <s v="No"/>
    <x v="1"/>
    <s v="No"/>
    <n v="0"/>
    <n v="2"/>
    <n v="3"/>
  </r>
  <r>
    <n v="3346"/>
    <s v="Diogo Souza"/>
    <x v="0"/>
    <x v="114"/>
    <x v="0"/>
    <x v="0"/>
    <x v="1"/>
    <s v="Yes"/>
    <x v="0"/>
    <s v="Yes"/>
    <n v="20"/>
    <n v="5"/>
    <n v="60"/>
  </r>
  <r>
    <n v="3347"/>
    <s v="Elisa Castro"/>
    <x v="2"/>
    <x v="115"/>
    <x v="1"/>
    <x v="2"/>
    <x v="0"/>
    <s v="No"/>
    <x v="1"/>
    <s v="Yes"/>
    <n v="20"/>
    <n v="10"/>
    <n v="20"/>
  </r>
  <r>
    <n v="3348"/>
    <s v="Fátima Lima"/>
    <x v="1"/>
    <x v="116"/>
    <x v="0"/>
    <x v="1"/>
    <x v="2"/>
    <s v="No"/>
    <x v="1"/>
    <s v="No"/>
    <n v="0"/>
    <n v="0"/>
    <n v="5"/>
  </r>
  <r>
    <n v="3349"/>
    <s v="Geraldo Ribeiro"/>
    <x v="0"/>
    <x v="117"/>
    <x v="1"/>
    <x v="0"/>
    <x v="0"/>
    <s v="Yes"/>
    <x v="0"/>
    <s v="Yes"/>
    <n v="20"/>
    <n v="3"/>
    <n v="62"/>
  </r>
  <r>
    <n v="3350"/>
    <s v="Hélio Martins"/>
    <x v="2"/>
    <x v="118"/>
    <x v="0"/>
    <x v="2"/>
    <x v="1"/>
    <s v="No"/>
    <x v="1"/>
    <s v="Yes"/>
    <n v="20"/>
    <n v="15"/>
    <n v="15"/>
  </r>
  <r>
    <n v="3351"/>
    <s v="Íris Santos"/>
    <x v="1"/>
    <x v="119"/>
    <x v="1"/>
    <x v="1"/>
    <x v="0"/>
    <s v="No"/>
    <x v="1"/>
    <s v="No"/>
    <n v="0"/>
    <n v="1"/>
    <n v="4"/>
  </r>
  <r>
    <n v="3352"/>
    <s v="João Marcelo"/>
    <x v="0"/>
    <x v="120"/>
    <x v="0"/>
    <x v="0"/>
    <x v="2"/>
    <s v="Yes"/>
    <x v="0"/>
    <s v="Yes"/>
    <n v="20"/>
    <n v="7"/>
    <n v="58"/>
  </r>
  <r>
    <n v="3353"/>
    <s v="Larissa Gomes"/>
    <x v="2"/>
    <x v="121"/>
    <x v="1"/>
    <x v="2"/>
    <x v="0"/>
    <s v="No"/>
    <x v="1"/>
    <s v="Yes"/>
    <n v="20"/>
    <n v="10"/>
    <n v="20"/>
  </r>
  <r>
    <n v="3354"/>
    <s v="Márcio Silva"/>
    <x v="1"/>
    <x v="122"/>
    <x v="0"/>
    <x v="1"/>
    <x v="1"/>
    <s v="No"/>
    <x v="1"/>
    <s v="No"/>
    <n v="0"/>
    <n v="0"/>
    <n v="5"/>
  </r>
  <r>
    <n v="3355"/>
    <s v="Nadia Costa"/>
    <x v="0"/>
    <x v="123"/>
    <x v="1"/>
    <x v="0"/>
    <x v="0"/>
    <s v="Yes"/>
    <x v="0"/>
    <s v="Yes"/>
    <n v="20"/>
    <n v="20"/>
    <n v="45"/>
  </r>
  <r>
    <n v="3356"/>
    <s v="Oscar Almeida"/>
    <x v="2"/>
    <x v="124"/>
    <x v="0"/>
    <x v="2"/>
    <x v="2"/>
    <s v="No"/>
    <x v="1"/>
    <s v="Yes"/>
    <n v="20"/>
    <n v="15"/>
    <n v="15"/>
  </r>
  <r>
    <n v="3357"/>
    <s v="Patricia Soares"/>
    <x v="1"/>
    <x v="125"/>
    <x v="1"/>
    <x v="1"/>
    <x v="0"/>
    <s v="No"/>
    <x v="1"/>
    <s v="No"/>
    <n v="0"/>
    <n v="1"/>
    <n v="4"/>
  </r>
  <r>
    <n v="3358"/>
    <s v="Quênia Barros"/>
    <x v="0"/>
    <x v="126"/>
    <x v="0"/>
    <x v="0"/>
    <x v="1"/>
    <s v="Yes"/>
    <x v="0"/>
    <s v="Yes"/>
    <n v="20"/>
    <n v="3"/>
    <n v="62"/>
  </r>
  <r>
    <n v="3359"/>
    <s v="Rafael Torres"/>
    <x v="2"/>
    <x v="127"/>
    <x v="1"/>
    <x v="2"/>
    <x v="0"/>
    <s v="No"/>
    <x v="1"/>
    <s v="Yes"/>
    <n v="20"/>
    <n v="10"/>
    <n v="20"/>
  </r>
  <r>
    <n v="3360"/>
    <s v="Silvia Nascimento"/>
    <x v="1"/>
    <x v="128"/>
    <x v="0"/>
    <x v="1"/>
    <x v="2"/>
    <s v="No"/>
    <x v="1"/>
    <s v="No"/>
    <n v="0"/>
    <n v="0"/>
    <n v="5"/>
  </r>
  <r>
    <n v="3361"/>
    <s v="Tiago Mendes"/>
    <x v="0"/>
    <x v="129"/>
    <x v="1"/>
    <x v="0"/>
    <x v="0"/>
    <s v="Yes"/>
    <x v="0"/>
    <s v="Yes"/>
    <n v="20"/>
    <n v="15"/>
    <n v="50"/>
  </r>
  <r>
    <n v="3362"/>
    <s v="Ursula Silva"/>
    <x v="2"/>
    <x v="130"/>
    <x v="0"/>
    <x v="2"/>
    <x v="1"/>
    <s v="No"/>
    <x v="1"/>
    <s v="Yes"/>
    <n v="20"/>
    <n v="15"/>
    <n v="15"/>
  </r>
  <r>
    <n v="3363"/>
    <s v="Vanessa Moraes"/>
    <x v="1"/>
    <x v="131"/>
    <x v="1"/>
    <x v="1"/>
    <x v="0"/>
    <s v="No"/>
    <x v="1"/>
    <s v="No"/>
    <n v="0"/>
    <n v="1"/>
    <n v="4"/>
  </r>
  <r>
    <n v="3364"/>
    <s v="Waldir Junior"/>
    <x v="0"/>
    <x v="132"/>
    <x v="0"/>
    <x v="0"/>
    <x v="2"/>
    <s v="Yes"/>
    <x v="0"/>
    <s v="Yes"/>
    <n v="20"/>
    <n v="7"/>
    <n v="58"/>
  </r>
  <r>
    <n v="3365"/>
    <s v="Xavier Lopes"/>
    <x v="2"/>
    <x v="133"/>
    <x v="1"/>
    <x v="2"/>
    <x v="0"/>
    <s v="No"/>
    <x v="1"/>
    <s v="Yes"/>
    <n v="20"/>
    <n v="10"/>
    <n v="20"/>
  </r>
  <r>
    <n v="3366"/>
    <s v="Yolanda Freitas"/>
    <x v="1"/>
    <x v="134"/>
    <x v="0"/>
    <x v="1"/>
    <x v="0"/>
    <s v="No"/>
    <x v="1"/>
    <s v="No"/>
    <n v="0"/>
    <n v="0"/>
    <n v="5"/>
  </r>
  <r>
    <n v="3367"/>
    <s v="Zacarias Nunes"/>
    <x v="0"/>
    <x v="135"/>
    <x v="1"/>
    <x v="0"/>
    <x v="2"/>
    <s v="Yes"/>
    <x v="0"/>
    <s v="Yes"/>
    <n v="20"/>
    <n v="7"/>
    <n v="58"/>
  </r>
  <r>
    <n v="3368"/>
    <s v="Ana Clara Barreto"/>
    <x v="2"/>
    <x v="136"/>
    <x v="0"/>
    <x v="2"/>
    <x v="1"/>
    <s v="No"/>
    <x v="1"/>
    <s v="Yes"/>
    <n v="20"/>
    <n v="10"/>
    <n v="20"/>
  </r>
  <r>
    <n v="3369"/>
    <s v="Bruno Henrique"/>
    <x v="1"/>
    <x v="137"/>
    <x v="1"/>
    <x v="1"/>
    <x v="2"/>
    <s v="No"/>
    <x v="1"/>
    <s v="No"/>
    <n v="0"/>
    <n v="1"/>
    <n v="4"/>
  </r>
  <r>
    <n v="3370"/>
    <s v="Carlos Eduardo"/>
    <x v="0"/>
    <x v="138"/>
    <x v="0"/>
    <x v="0"/>
    <x v="0"/>
    <s v="Yes"/>
    <x v="0"/>
    <s v="Yes"/>
    <n v="20"/>
    <n v="15"/>
    <n v="50"/>
  </r>
  <r>
    <n v="3371"/>
    <s v="Débora Lima"/>
    <x v="2"/>
    <x v="139"/>
    <x v="1"/>
    <x v="2"/>
    <x v="0"/>
    <s v="No"/>
    <x v="1"/>
    <s v="Yes"/>
    <n v="20"/>
    <n v="5"/>
    <n v="25"/>
  </r>
  <r>
    <n v="3372"/>
    <s v="Elisa Neves"/>
    <x v="1"/>
    <x v="140"/>
    <x v="0"/>
    <x v="1"/>
    <x v="1"/>
    <s v="No"/>
    <x v="1"/>
    <s v="No"/>
    <n v="0"/>
    <n v="0"/>
    <n v="5"/>
  </r>
  <r>
    <n v="3373"/>
    <s v="Fabiano Gomes"/>
    <x v="0"/>
    <x v="141"/>
    <x v="1"/>
    <x v="0"/>
    <x v="2"/>
    <s v="Yes"/>
    <x v="0"/>
    <s v="Yes"/>
    <n v="20"/>
    <n v="20"/>
    <n v="45"/>
  </r>
  <r>
    <n v="3374"/>
    <s v="Gisele Oliveira"/>
    <x v="2"/>
    <x v="142"/>
    <x v="0"/>
    <x v="2"/>
    <x v="2"/>
    <s v="No"/>
    <x v="1"/>
    <s v="Yes"/>
    <n v="20"/>
    <n v="12"/>
    <n v="18"/>
  </r>
  <r>
    <n v="3375"/>
    <s v="Héctor Silva"/>
    <x v="1"/>
    <x v="143"/>
    <x v="1"/>
    <x v="1"/>
    <x v="0"/>
    <s v="No"/>
    <x v="1"/>
    <s v="No"/>
    <n v="0"/>
    <n v="2"/>
    <n v="3"/>
  </r>
  <r>
    <n v="3376"/>
    <s v="Igor Martins"/>
    <x v="0"/>
    <x v="144"/>
    <x v="0"/>
    <x v="0"/>
    <x v="1"/>
    <s v="Yes"/>
    <x v="0"/>
    <s v="Yes"/>
    <n v="20"/>
    <n v="5"/>
    <n v="60"/>
  </r>
  <r>
    <n v="3377"/>
    <s v="Joana Figueiredo"/>
    <x v="2"/>
    <x v="145"/>
    <x v="1"/>
    <x v="2"/>
    <x v="0"/>
    <s v="No"/>
    <x v="1"/>
    <s v="Yes"/>
    <n v="20"/>
    <n v="10"/>
    <n v="20"/>
  </r>
  <r>
    <n v="3378"/>
    <s v="Kleber Machado"/>
    <x v="1"/>
    <x v="146"/>
    <x v="0"/>
    <x v="1"/>
    <x v="2"/>
    <s v="No"/>
    <x v="1"/>
    <s v="No"/>
    <n v="0"/>
    <n v="0"/>
    <n v="5"/>
  </r>
  <r>
    <n v="3379"/>
    <s v="Luciana Santos"/>
    <x v="0"/>
    <x v="147"/>
    <x v="1"/>
    <x v="0"/>
    <x v="0"/>
    <s v="Yes"/>
    <x v="0"/>
    <s v="Yes"/>
    <n v="20"/>
    <n v="3"/>
    <n v="62"/>
  </r>
  <r>
    <n v="3380"/>
    <s v="Marcos Teixeira"/>
    <x v="2"/>
    <x v="148"/>
    <x v="0"/>
    <x v="2"/>
    <x v="1"/>
    <s v="No"/>
    <x v="1"/>
    <s v="Yes"/>
    <n v="20"/>
    <n v="15"/>
    <n v="15"/>
  </r>
  <r>
    <n v="3381"/>
    <s v="Natalia Costa"/>
    <x v="1"/>
    <x v="149"/>
    <x v="1"/>
    <x v="1"/>
    <x v="0"/>
    <s v="No"/>
    <x v="1"/>
    <s v="No"/>
    <n v="0"/>
    <n v="1"/>
    <n v="4"/>
  </r>
  <r>
    <n v="3382"/>
    <s v="Oscar Ribeiro"/>
    <x v="0"/>
    <x v="150"/>
    <x v="0"/>
    <x v="0"/>
    <x v="2"/>
    <s v="Yes"/>
    <x v="0"/>
    <s v="Yes"/>
    <n v="20"/>
    <n v="7"/>
    <n v="58"/>
  </r>
  <r>
    <n v="3383"/>
    <s v="Patricia Almeida"/>
    <x v="2"/>
    <x v="151"/>
    <x v="1"/>
    <x v="2"/>
    <x v="0"/>
    <s v="No"/>
    <x v="1"/>
    <s v="Yes"/>
    <n v="20"/>
    <n v="10"/>
    <n v="20"/>
  </r>
  <r>
    <n v="3384"/>
    <s v="Quirino Junior"/>
    <x v="1"/>
    <x v="152"/>
    <x v="0"/>
    <x v="1"/>
    <x v="1"/>
    <s v="No"/>
    <x v="1"/>
    <s v="No"/>
    <n v="0"/>
    <n v="0"/>
    <n v="5"/>
  </r>
  <r>
    <n v="3385"/>
    <s v="Renata Machado"/>
    <x v="0"/>
    <x v="153"/>
    <x v="1"/>
    <x v="0"/>
    <x v="0"/>
    <s v="Yes"/>
    <x v="0"/>
    <s v="Yes"/>
    <n v="20"/>
    <n v="20"/>
    <n v="45"/>
  </r>
  <r>
    <n v="3386"/>
    <s v="Sônia Alves"/>
    <x v="2"/>
    <x v="154"/>
    <x v="0"/>
    <x v="2"/>
    <x v="2"/>
    <s v="No"/>
    <x v="1"/>
    <s v="Yes"/>
    <n v="20"/>
    <n v="15"/>
    <n v="15"/>
  </r>
  <r>
    <n v="3387"/>
    <s v="Tiago Nunes"/>
    <x v="1"/>
    <x v="155"/>
    <x v="1"/>
    <x v="1"/>
    <x v="0"/>
    <s v="No"/>
    <x v="1"/>
    <s v="No"/>
    <n v="0"/>
    <n v="1"/>
    <n v="4"/>
  </r>
  <r>
    <n v="3388"/>
    <s v="Ulysses Pereira"/>
    <x v="0"/>
    <x v="156"/>
    <x v="0"/>
    <x v="0"/>
    <x v="1"/>
    <s v="Yes"/>
    <x v="0"/>
    <s v="Yes"/>
    <n v="20"/>
    <n v="3"/>
    <n v="62"/>
  </r>
  <r>
    <n v="3389"/>
    <s v="Vanessa Lima"/>
    <x v="2"/>
    <x v="157"/>
    <x v="1"/>
    <x v="2"/>
    <x v="0"/>
    <s v="No"/>
    <x v="1"/>
    <s v="Yes"/>
    <n v="20"/>
    <n v="10"/>
    <n v="20"/>
  </r>
  <r>
    <n v="3390"/>
    <s v="Wagner Santos"/>
    <x v="1"/>
    <x v="158"/>
    <x v="0"/>
    <x v="1"/>
    <x v="2"/>
    <s v="No"/>
    <x v="1"/>
    <s v="No"/>
    <n v="0"/>
    <n v="0"/>
    <n v="5"/>
  </r>
  <r>
    <n v="3391"/>
    <s v="Xuxa Meneghel"/>
    <x v="0"/>
    <x v="159"/>
    <x v="1"/>
    <x v="0"/>
    <x v="0"/>
    <s v="Yes"/>
    <x v="0"/>
    <s v="Yes"/>
    <n v="20"/>
    <n v="15"/>
    <n v="50"/>
  </r>
  <r>
    <n v="3392"/>
    <s v="Yasmin Silva"/>
    <x v="2"/>
    <x v="160"/>
    <x v="0"/>
    <x v="2"/>
    <x v="1"/>
    <s v="No"/>
    <x v="1"/>
    <s v="Yes"/>
    <n v="20"/>
    <n v="15"/>
    <n v="15"/>
  </r>
  <r>
    <n v="3393"/>
    <s v="Zacarias de Souza"/>
    <x v="1"/>
    <x v="161"/>
    <x v="1"/>
    <x v="1"/>
    <x v="0"/>
    <s v="No"/>
    <x v="1"/>
    <s v="No"/>
    <n v="0"/>
    <n v="1"/>
    <n v="4"/>
  </r>
  <r>
    <n v="3394"/>
    <s v="André Lima"/>
    <x v="0"/>
    <x v="162"/>
    <x v="0"/>
    <x v="0"/>
    <x v="2"/>
    <s v="Yes"/>
    <x v="0"/>
    <s v="Yes"/>
    <n v="20"/>
    <n v="7"/>
    <n v="58"/>
  </r>
  <r>
    <n v="3395"/>
    <s v="Bianca Freitas"/>
    <x v="2"/>
    <x v="163"/>
    <x v="1"/>
    <x v="2"/>
    <x v="0"/>
    <s v="No"/>
    <x v="1"/>
    <s v="Yes"/>
    <n v="20"/>
    <n v="10"/>
    <n v="20"/>
  </r>
  <r>
    <n v="3396"/>
    <s v="Caio Mendes"/>
    <x v="1"/>
    <x v="164"/>
    <x v="0"/>
    <x v="1"/>
    <x v="1"/>
    <s v="No"/>
    <x v="1"/>
    <s v="No"/>
    <n v="0"/>
    <n v="0"/>
    <n v="5"/>
  </r>
  <r>
    <n v="3397"/>
    <s v="Daniela Moura"/>
    <x v="0"/>
    <x v="165"/>
    <x v="1"/>
    <x v="0"/>
    <x v="0"/>
    <s v="Yes"/>
    <x v="0"/>
    <s v="Yes"/>
    <n v="20"/>
    <n v="20"/>
    <n v="45"/>
  </r>
  <r>
    <n v="3398"/>
    <s v="Eduardo Costa"/>
    <x v="2"/>
    <x v="166"/>
    <x v="0"/>
    <x v="2"/>
    <x v="2"/>
    <s v="No"/>
    <x v="1"/>
    <s v="Yes"/>
    <n v="20"/>
    <n v="15"/>
    <n v="15"/>
  </r>
  <r>
    <n v="3399"/>
    <s v="Fernanda Gomes"/>
    <x v="1"/>
    <x v="167"/>
    <x v="1"/>
    <x v="1"/>
    <x v="0"/>
    <s v="No"/>
    <x v="1"/>
    <s v="No"/>
    <n v="0"/>
    <n v="1"/>
    <n v="4"/>
  </r>
  <r>
    <n v="3400"/>
    <s v="Guilherme Souza"/>
    <x v="0"/>
    <x v="168"/>
    <x v="0"/>
    <x v="0"/>
    <x v="1"/>
    <s v="Yes"/>
    <x v="0"/>
    <s v="Yes"/>
    <n v="20"/>
    <n v="5"/>
    <n v="60"/>
  </r>
  <r>
    <n v="3401"/>
    <s v="Helena Ribeiro"/>
    <x v="2"/>
    <x v="169"/>
    <x v="1"/>
    <x v="2"/>
    <x v="0"/>
    <s v="No"/>
    <x v="1"/>
    <s v="Yes"/>
    <n v="20"/>
    <n v="10"/>
    <n v="20"/>
  </r>
  <r>
    <n v="3402"/>
    <s v="Igor Santos"/>
    <x v="1"/>
    <x v="170"/>
    <x v="0"/>
    <x v="1"/>
    <x v="2"/>
    <s v="No"/>
    <x v="1"/>
    <s v="No"/>
    <n v="0"/>
    <n v="0"/>
    <n v="5"/>
  </r>
  <r>
    <n v="3403"/>
    <s v="João Carvalho"/>
    <x v="0"/>
    <x v="171"/>
    <x v="1"/>
    <x v="0"/>
    <x v="0"/>
    <s v="Yes"/>
    <x v="0"/>
    <s v="Yes"/>
    <n v="20"/>
    <n v="3"/>
    <n v="62"/>
  </r>
  <r>
    <n v="3404"/>
    <s v="Klara Fagundes"/>
    <x v="2"/>
    <x v="172"/>
    <x v="0"/>
    <x v="2"/>
    <x v="1"/>
    <s v="No"/>
    <x v="1"/>
    <s v="Yes"/>
    <n v="20"/>
    <n v="15"/>
    <n v="15"/>
  </r>
  <r>
    <n v="3405"/>
    <s v="Lúcia Mendonça"/>
    <x v="1"/>
    <x v="173"/>
    <x v="1"/>
    <x v="1"/>
    <x v="0"/>
    <s v="No"/>
    <x v="1"/>
    <s v="No"/>
    <n v="0"/>
    <n v="1"/>
    <n v="4"/>
  </r>
  <r>
    <n v="3406"/>
    <s v="Marcelo Novaes"/>
    <x v="1"/>
    <x v="174"/>
    <x v="0"/>
    <x v="1"/>
    <x v="0"/>
    <s v="No"/>
    <x v="1"/>
    <s v="No"/>
    <n v="0"/>
    <n v="0"/>
    <n v="5"/>
  </r>
  <r>
    <n v="3407"/>
    <s v="Nina Pacheco"/>
    <x v="0"/>
    <x v="175"/>
    <x v="1"/>
    <x v="0"/>
    <x v="2"/>
    <s v="Yes"/>
    <x v="0"/>
    <s v="Yes"/>
    <n v="20"/>
    <n v="7"/>
    <n v="58"/>
  </r>
  <r>
    <n v="3408"/>
    <s v="Olívia Rios"/>
    <x v="2"/>
    <x v="176"/>
    <x v="0"/>
    <x v="2"/>
    <x v="1"/>
    <s v="No"/>
    <x v="1"/>
    <s v="Yes"/>
    <n v="20"/>
    <n v="10"/>
    <n v="20"/>
  </r>
  <r>
    <n v="3409"/>
    <s v="Paulo Quintana"/>
    <x v="1"/>
    <x v="177"/>
    <x v="1"/>
    <x v="1"/>
    <x v="2"/>
    <s v="No"/>
    <x v="1"/>
    <s v="No"/>
    <n v="0"/>
    <n v="1"/>
    <n v="4"/>
  </r>
  <r>
    <n v="3410"/>
    <s v="Raquel Domingos"/>
    <x v="0"/>
    <x v="178"/>
    <x v="0"/>
    <x v="0"/>
    <x v="0"/>
    <s v="Yes"/>
    <x v="0"/>
    <s v="Yes"/>
    <n v="20"/>
    <n v="15"/>
    <n v="50"/>
  </r>
  <r>
    <n v="3411"/>
    <s v="Samuel Viana"/>
    <x v="2"/>
    <x v="179"/>
    <x v="1"/>
    <x v="2"/>
    <x v="0"/>
    <s v="No"/>
    <x v="1"/>
    <s v="Yes"/>
    <n v="20"/>
    <n v="5"/>
    <n v="25"/>
  </r>
  <r>
    <n v="3412"/>
    <s v="Tatiane Rocha"/>
    <x v="1"/>
    <x v="180"/>
    <x v="0"/>
    <x v="1"/>
    <x v="1"/>
    <s v="No"/>
    <x v="1"/>
    <s v="No"/>
    <n v="0"/>
    <n v="0"/>
    <n v="5"/>
  </r>
  <r>
    <n v="3413"/>
    <s v="Ulysses Farias"/>
    <x v="0"/>
    <x v="181"/>
    <x v="1"/>
    <x v="0"/>
    <x v="2"/>
    <s v="Yes"/>
    <x v="0"/>
    <s v="Yes"/>
    <n v="20"/>
    <n v="20"/>
    <n v="45"/>
  </r>
  <r>
    <n v="3414"/>
    <s v="Vanessa Moreira"/>
    <x v="2"/>
    <x v="182"/>
    <x v="0"/>
    <x v="2"/>
    <x v="2"/>
    <s v="No"/>
    <x v="1"/>
    <s v="Yes"/>
    <n v="20"/>
    <n v="12"/>
    <n v="18"/>
  </r>
  <r>
    <n v="3415"/>
    <s v="William Carvalho"/>
    <x v="1"/>
    <x v="183"/>
    <x v="1"/>
    <x v="1"/>
    <x v="0"/>
    <s v="No"/>
    <x v="1"/>
    <s v="No"/>
    <n v="0"/>
    <n v="2"/>
    <n v="3"/>
  </r>
  <r>
    <n v="3416"/>
    <s v="Ximena Barros"/>
    <x v="0"/>
    <x v="184"/>
    <x v="0"/>
    <x v="0"/>
    <x v="1"/>
    <s v="Yes"/>
    <x v="0"/>
    <s v="Yes"/>
    <n v="20"/>
    <n v="5"/>
    <n v="60"/>
  </r>
  <r>
    <n v="3417"/>
    <s v="Yara Machado"/>
    <x v="2"/>
    <x v="185"/>
    <x v="1"/>
    <x v="2"/>
    <x v="0"/>
    <s v="No"/>
    <x v="1"/>
    <s v="Yes"/>
    <n v="20"/>
    <n v="10"/>
    <n v="20"/>
  </r>
  <r>
    <n v="3418"/>
    <s v="Zacarias Costa"/>
    <x v="1"/>
    <x v="186"/>
    <x v="0"/>
    <x v="1"/>
    <x v="2"/>
    <s v="No"/>
    <x v="1"/>
    <s v="No"/>
    <n v="0"/>
    <n v="0"/>
    <n v="5"/>
  </r>
  <r>
    <n v="3419"/>
    <s v="André Lopes"/>
    <x v="0"/>
    <x v="187"/>
    <x v="1"/>
    <x v="0"/>
    <x v="0"/>
    <s v="Yes"/>
    <x v="0"/>
    <s v="Yes"/>
    <n v="20"/>
    <n v="3"/>
    <n v="62"/>
  </r>
  <r>
    <n v="3420"/>
    <s v="Beatriz Souza"/>
    <x v="2"/>
    <x v="188"/>
    <x v="0"/>
    <x v="2"/>
    <x v="1"/>
    <s v="No"/>
    <x v="1"/>
    <s v="Yes"/>
    <n v="20"/>
    <n v="15"/>
    <n v="15"/>
  </r>
  <r>
    <n v="3421"/>
    <s v="Caio Pereira"/>
    <x v="1"/>
    <x v="189"/>
    <x v="1"/>
    <x v="1"/>
    <x v="0"/>
    <s v="No"/>
    <x v="1"/>
    <s v="No"/>
    <n v="0"/>
    <n v="1"/>
    <n v="4"/>
  </r>
  <r>
    <n v="3422"/>
    <s v="Daniela Araújo"/>
    <x v="0"/>
    <x v="190"/>
    <x v="0"/>
    <x v="0"/>
    <x v="2"/>
    <s v="Yes"/>
    <x v="0"/>
    <s v="Yes"/>
    <n v="20"/>
    <n v="7"/>
    <n v="58"/>
  </r>
  <r>
    <n v="3423"/>
    <s v="Eduardo Santos"/>
    <x v="2"/>
    <x v="191"/>
    <x v="1"/>
    <x v="2"/>
    <x v="0"/>
    <s v="No"/>
    <x v="1"/>
    <s v="Yes"/>
    <n v="20"/>
    <n v="10"/>
    <n v="20"/>
  </r>
  <r>
    <n v="3424"/>
    <s v="Fernanda Lima"/>
    <x v="1"/>
    <x v="192"/>
    <x v="0"/>
    <x v="1"/>
    <x v="1"/>
    <s v="No"/>
    <x v="1"/>
    <s v="No"/>
    <n v="0"/>
    <n v="0"/>
    <n v="5"/>
  </r>
  <r>
    <n v="3425"/>
    <s v="Gabriel Teixeira"/>
    <x v="0"/>
    <x v="193"/>
    <x v="1"/>
    <x v="0"/>
    <x v="0"/>
    <s v="Yes"/>
    <x v="0"/>
    <s v="Yes"/>
    <n v="20"/>
    <n v="20"/>
    <n v="45"/>
  </r>
  <r>
    <n v="3426"/>
    <s v="Helena Ribeiro"/>
    <x v="2"/>
    <x v="194"/>
    <x v="0"/>
    <x v="2"/>
    <x v="2"/>
    <s v="No"/>
    <x v="1"/>
    <s v="Yes"/>
    <n v="20"/>
    <n v="15"/>
    <n v="15"/>
  </r>
  <r>
    <n v="3427"/>
    <s v="Igor Mendes"/>
    <x v="1"/>
    <x v="195"/>
    <x v="1"/>
    <x v="1"/>
    <x v="0"/>
    <s v="No"/>
    <x v="1"/>
    <s v="No"/>
    <n v="0"/>
    <n v="1"/>
    <n v="4"/>
  </r>
  <r>
    <n v="3428"/>
    <s v="Joana Silveira"/>
    <x v="0"/>
    <x v="196"/>
    <x v="0"/>
    <x v="0"/>
    <x v="1"/>
    <s v="Yes"/>
    <x v="0"/>
    <s v="Yes"/>
    <n v="20"/>
    <n v="3"/>
    <n v="62"/>
  </r>
  <r>
    <n v="3429"/>
    <s v="Lucas Martins"/>
    <x v="2"/>
    <x v="197"/>
    <x v="1"/>
    <x v="2"/>
    <x v="0"/>
    <s v="No"/>
    <x v="1"/>
    <s v="Yes"/>
    <n v="20"/>
    <n v="10"/>
    <n v="20"/>
  </r>
  <r>
    <n v="3430"/>
    <s v="Marcela Gouveia"/>
    <x v="1"/>
    <x v="198"/>
    <x v="0"/>
    <x v="1"/>
    <x v="2"/>
    <s v="No"/>
    <x v="1"/>
    <s v="No"/>
    <n v="0"/>
    <n v="0"/>
    <n v="5"/>
  </r>
  <r>
    <n v="3431"/>
    <s v="Nicolas Borges"/>
    <x v="0"/>
    <x v="199"/>
    <x v="1"/>
    <x v="0"/>
    <x v="0"/>
    <s v="Yes"/>
    <x v="0"/>
    <s v="Yes"/>
    <n v="20"/>
    <n v="15"/>
    <n v="50"/>
  </r>
  <r>
    <n v="3432"/>
    <s v="Olivia Freitas"/>
    <x v="2"/>
    <x v="200"/>
    <x v="0"/>
    <x v="2"/>
    <x v="1"/>
    <s v="No"/>
    <x v="1"/>
    <s v="Yes"/>
    <n v="20"/>
    <n v="15"/>
    <n v="15"/>
  </r>
  <r>
    <n v="3433"/>
    <s v="Paulo Nogueira"/>
    <x v="1"/>
    <x v="201"/>
    <x v="1"/>
    <x v="1"/>
    <x v="0"/>
    <s v="No"/>
    <x v="1"/>
    <s v="No"/>
    <n v="0"/>
    <n v="1"/>
    <n v="4"/>
  </r>
  <r>
    <n v="3434"/>
    <s v="Raquel Andrade"/>
    <x v="0"/>
    <x v="202"/>
    <x v="0"/>
    <x v="0"/>
    <x v="2"/>
    <s v="Yes"/>
    <x v="0"/>
    <s v="Yes"/>
    <n v="20"/>
    <n v="7"/>
    <n v="58"/>
  </r>
  <r>
    <n v="3435"/>
    <s v="Sônia Carvalho"/>
    <x v="2"/>
    <x v="203"/>
    <x v="1"/>
    <x v="2"/>
    <x v="0"/>
    <s v="No"/>
    <x v="1"/>
    <s v="Yes"/>
    <n v="20"/>
    <n v="10"/>
    <n v="20"/>
  </r>
  <r>
    <n v="3436"/>
    <s v="Tiago Rodrigues"/>
    <x v="1"/>
    <x v="204"/>
    <x v="0"/>
    <x v="1"/>
    <x v="0"/>
    <s v="No"/>
    <x v="1"/>
    <s v="No"/>
    <n v="0"/>
    <n v="0"/>
    <n v="5"/>
  </r>
  <r>
    <n v="3437"/>
    <s v="Ursula Monteiro"/>
    <x v="0"/>
    <x v="205"/>
    <x v="1"/>
    <x v="0"/>
    <x v="2"/>
    <s v="Yes"/>
    <x v="0"/>
    <s v="Yes"/>
    <n v="20"/>
    <n v="7"/>
    <n v="58"/>
  </r>
  <r>
    <n v="3438"/>
    <s v="Vanessa Pereira"/>
    <x v="2"/>
    <x v="206"/>
    <x v="0"/>
    <x v="2"/>
    <x v="1"/>
    <s v="No"/>
    <x v="1"/>
    <s v="Yes"/>
    <n v="20"/>
    <n v="10"/>
    <n v="20"/>
  </r>
  <r>
    <n v="3439"/>
    <s v="Walter Silva"/>
    <x v="1"/>
    <x v="207"/>
    <x v="1"/>
    <x v="1"/>
    <x v="2"/>
    <s v="No"/>
    <x v="1"/>
    <s v="No"/>
    <n v="0"/>
    <n v="1"/>
    <n v="4"/>
  </r>
  <r>
    <n v="3440"/>
    <s v="Xavier Almeida"/>
    <x v="0"/>
    <x v="208"/>
    <x v="0"/>
    <x v="0"/>
    <x v="0"/>
    <s v="Yes"/>
    <x v="0"/>
    <s v="Yes"/>
    <n v="20"/>
    <n v="15"/>
    <n v="50"/>
  </r>
  <r>
    <n v="3441"/>
    <s v="Yasmine Correia"/>
    <x v="2"/>
    <x v="209"/>
    <x v="1"/>
    <x v="2"/>
    <x v="0"/>
    <s v="No"/>
    <x v="1"/>
    <s v="Yes"/>
    <n v="20"/>
    <n v="5"/>
    <n v="25"/>
  </r>
  <r>
    <n v="3442"/>
    <s v="Zacarias Almeida"/>
    <x v="1"/>
    <x v="210"/>
    <x v="0"/>
    <x v="1"/>
    <x v="1"/>
    <s v="No"/>
    <x v="1"/>
    <s v="No"/>
    <n v="0"/>
    <n v="0"/>
    <n v="5"/>
  </r>
  <r>
    <n v="3443"/>
    <s v="Amanda Costa"/>
    <x v="0"/>
    <x v="211"/>
    <x v="1"/>
    <x v="0"/>
    <x v="2"/>
    <s v="Yes"/>
    <x v="0"/>
    <s v="Yes"/>
    <n v="20"/>
    <n v="20"/>
    <n v="45"/>
  </r>
  <r>
    <n v="3444"/>
    <s v="Bruno Ferreira"/>
    <x v="2"/>
    <x v="212"/>
    <x v="0"/>
    <x v="2"/>
    <x v="2"/>
    <s v="No"/>
    <x v="1"/>
    <s v="Yes"/>
    <n v="20"/>
    <n v="12"/>
    <n v="18"/>
  </r>
  <r>
    <n v="3445"/>
    <s v="Carla Dias"/>
    <x v="1"/>
    <x v="213"/>
    <x v="1"/>
    <x v="1"/>
    <x v="0"/>
    <s v="No"/>
    <x v="1"/>
    <s v="No"/>
    <n v="0"/>
    <n v="2"/>
    <n v="3"/>
  </r>
  <r>
    <n v="3446"/>
    <s v="Diogo Martins"/>
    <x v="0"/>
    <x v="214"/>
    <x v="0"/>
    <x v="0"/>
    <x v="1"/>
    <s v="Yes"/>
    <x v="0"/>
    <s v="Yes"/>
    <n v="20"/>
    <n v="5"/>
    <n v="60"/>
  </r>
  <r>
    <n v="3447"/>
    <s v="Elisa Campos"/>
    <x v="2"/>
    <x v="215"/>
    <x v="1"/>
    <x v="2"/>
    <x v="0"/>
    <s v="No"/>
    <x v="1"/>
    <s v="Yes"/>
    <n v="20"/>
    <n v="10"/>
    <n v="20"/>
  </r>
  <r>
    <n v="3448"/>
    <s v="Fabiana Lima"/>
    <x v="1"/>
    <x v="216"/>
    <x v="0"/>
    <x v="1"/>
    <x v="2"/>
    <s v="No"/>
    <x v="1"/>
    <s v="No"/>
    <n v="0"/>
    <n v="0"/>
    <n v="5"/>
  </r>
  <r>
    <n v="3449"/>
    <s v="Gabriel Santos"/>
    <x v="0"/>
    <x v="217"/>
    <x v="1"/>
    <x v="0"/>
    <x v="0"/>
    <s v="Yes"/>
    <x v="0"/>
    <s v="Yes"/>
    <n v="20"/>
    <n v="3"/>
    <n v="62"/>
  </r>
  <r>
    <n v="3450"/>
    <s v="Helena Ferreira"/>
    <x v="2"/>
    <x v="218"/>
    <x v="0"/>
    <x v="2"/>
    <x v="1"/>
    <s v="No"/>
    <x v="1"/>
    <s v="Yes"/>
    <n v="20"/>
    <n v="15"/>
    <n v="15"/>
  </r>
  <r>
    <n v="3451"/>
    <s v="Ígor Nunes"/>
    <x v="1"/>
    <x v="219"/>
    <x v="1"/>
    <x v="1"/>
    <x v="0"/>
    <s v="No"/>
    <x v="1"/>
    <s v="No"/>
    <n v="0"/>
    <n v="1"/>
    <n v="4"/>
  </r>
  <r>
    <n v="3452"/>
    <s v="Joana Silveira"/>
    <x v="0"/>
    <x v="220"/>
    <x v="0"/>
    <x v="0"/>
    <x v="2"/>
    <s v="Yes"/>
    <x v="0"/>
    <s v="Yes"/>
    <n v="20"/>
    <n v="7"/>
    <n v="58"/>
  </r>
  <r>
    <n v="3453"/>
    <s v="Kléber Oliveira"/>
    <x v="2"/>
    <x v="221"/>
    <x v="1"/>
    <x v="2"/>
    <x v="0"/>
    <s v="No"/>
    <x v="1"/>
    <s v="Yes"/>
    <n v="20"/>
    <n v="10"/>
    <n v="20"/>
  </r>
  <r>
    <n v="3454"/>
    <s v="Luciana Morais"/>
    <x v="1"/>
    <x v="222"/>
    <x v="0"/>
    <x v="1"/>
    <x v="1"/>
    <s v="No"/>
    <x v="1"/>
    <s v="No"/>
    <n v="0"/>
    <n v="0"/>
    <n v="5"/>
  </r>
  <r>
    <n v="3455"/>
    <s v="Marcos Vinícius"/>
    <x v="0"/>
    <x v="223"/>
    <x v="1"/>
    <x v="0"/>
    <x v="0"/>
    <s v="Yes"/>
    <x v="0"/>
    <s v="Yes"/>
    <n v="20"/>
    <n v="20"/>
    <n v="45"/>
  </r>
  <r>
    <n v="3456"/>
    <s v="Natália Barros"/>
    <x v="2"/>
    <x v="224"/>
    <x v="0"/>
    <x v="2"/>
    <x v="2"/>
    <s v="No"/>
    <x v="1"/>
    <s v="Yes"/>
    <n v="20"/>
    <n v="15"/>
    <n v="15"/>
  </r>
  <r>
    <n v="3457"/>
    <s v="Oscar Sampaio"/>
    <x v="1"/>
    <x v="225"/>
    <x v="1"/>
    <x v="1"/>
    <x v="0"/>
    <s v="No"/>
    <x v="1"/>
    <s v="No"/>
    <n v="0"/>
    <n v="1"/>
    <n v="4"/>
  </r>
  <r>
    <n v="3458"/>
    <s v="Patrícia Leite"/>
    <x v="0"/>
    <x v="226"/>
    <x v="0"/>
    <x v="0"/>
    <x v="1"/>
    <s v="Yes"/>
    <x v="0"/>
    <s v="Yes"/>
    <n v="20"/>
    <n v="3"/>
    <n v="62"/>
  </r>
  <r>
    <n v="3459"/>
    <s v="Quênia Rocha"/>
    <x v="2"/>
    <x v="227"/>
    <x v="1"/>
    <x v="2"/>
    <x v="0"/>
    <s v="No"/>
    <x v="1"/>
    <s v="Yes"/>
    <n v="20"/>
    <n v="10"/>
    <n v="20"/>
  </r>
  <r>
    <n v="3460"/>
    <s v="Rafael Torres"/>
    <x v="1"/>
    <x v="228"/>
    <x v="0"/>
    <x v="1"/>
    <x v="2"/>
    <s v="No"/>
    <x v="1"/>
    <s v="No"/>
    <n v="0"/>
    <n v="0"/>
    <n v="5"/>
  </r>
  <r>
    <n v="3461"/>
    <s v="Sandra Gouveia"/>
    <x v="0"/>
    <x v="229"/>
    <x v="1"/>
    <x v="0"/>
    <x v="0"/>
    <s v="Yes"/>
    <x v="0"/>
    <s v="Yes"/>
    <n v="20"/>
    <n v="15"/>
    <n v="50"/>
  </r>
  <r>
    <n v="3462"/>
    <s v="Tiago Lacerda"/>
    <x v="2"/>
    <x v="230"/>
    <x v="0"/>
    <x v="2"/>
    <x v="1"/>
    <s v="No"/>
    <x v="1"/>
    <s v="Yes"/>
    <n v="20"/>
    <n v="15"/>
    <n v="15"/>
  </r>
  <r>
    <n v="3463"/>
    <s v="Ursula Fonseca"/>
    <x v="1"/>
    <x v="231"/>
    <x v="1"/>
    <x v="1"/>
    <x v="0"/>
    <s v="No"/>
    <x v="1"/>
    <s v="No"/>
    <n v="0"/>
    <n v="1"/>
    <n v="4"/>
  </r>
  <r>
    <n v="3464"/>
    <s v="Vanessa Andrade"/>
    <x v="0"/>
    <x v="232"/>
    <x v="0"/>
    <x v="0"/>
    <x v="2"/>
    <s v="Yes"/>
    <x v="0"/>
    <s v="Yes"/>
    <n v="20"/>
    <n v="7"/>
    <n v="58"/>
  </r>
  <r>
    <n v="3465"/>
    <s v="William Castro"/>
    <x v="2"/>
    <x v="233"/>
    <x v="1"/>
    <x v="2"/>
    <x v="0"/>
    <s v="No"/>
    <x v="1"/>
    <s v="Yes"/>
    <n v="20"/>
    <n v="10"/>
    <n v="20"/>
  </r>
  <r>
    <n v="3466"/>
    <s v="Xavier Monteiro"/>
    <x v="1"/>
    <x v="234"/>
    <x v="0"/>
    <x v="1"/>
    <x v="1"/>
    <s v="No"/>
    <x v="1"/>
    <s v="No"/>
    <n v="0"/>
    <n v="0"/>
    <n v="5"/>
  </r>
  <r>
    <n v="3467"/>
    <s v="Yasmin Figueira"/>
    <x v="0"/>
    <x v="235"/>
    <x v="1"/>
    <x v="0"/>
    <x v="0"/>
    <s v="Yes"/>
    <x v="0"/>
    <s v="Yes"/>
    <n v="20"/>
    <n v="15"/>
    <n v="50"/>
  </r>
  <r>
    <n v="3468"/>
    <s v="Zacarias Mendonça"/>
    <x v="2"/>
    <x v="236"/>
    <x v="0"/>
    <x v="2"/>
    <x v="2"/>
    <s v="No"/>
    <x v="1"/>
    <s v="Yes"/>
    <n v="20"/>
    <n v="12"/>
    <n v="18"/>
  </r>
  <r>
    <n v="3469"/>
    <s v="Amanda Menezes"/>
    <x v="1"/>
    <x v="237"/>
    <x v="1"/>
    <x v="1"/>
    <x v="0"/>
    <s v="No"/>
    <x v="1"/>
    <s v="No"/>
    <n v="0"/>
    <n v="2"/>
    <n v="3"/>
  </r>
  <r>
    <n v="3470"/>
    <s v="Bruno Santos"/>
    <x v="0"/>
    <x v="238"/>
    <x v="0"/>
    <x v="0"/>
    <x v="1"/>
    <s v="Yes"/>
    <x v="0"/>
    <s v="Yes"/>
    <n v="20"/>
    <n v="5"/>
    <n v="60"/>
  </r>
  <r>
    <n v="3471"/>
    <s v="Carla Ferreira"/>
    <x v="2"/>
    <x v="239"/>
    <x v="1"/>
    <x v="2"/>
    <x v="0"/>
    <s v="No"/>
    <x v="1"/>
    <s v="Yes"/>
    <n v="20"/>
    <n v="10"/>
    <n v="20"/>
  </r>
  <r>
    <n v="3472"/>
    <s v="Diogo Alves"/>
    <x v="1"/>
    <x v="240"/>
    <x v="0"/>
    <x v="1"/>
    <x v="2"/>
    <s v="No"/>
    <x v="1"/>
    <s v="No"/>
    <n v="0"/>
    <n v="0"/>
    <n v="5"/>
  </r>
  <r>
    <n v="3473"/>
    <s v="Elisa Neves"/>
    <x v="0"/>
    <x v="241"/>
    <x v="1"/>
    <x v="0"/>
    <x v="0"/>
    <s v="Yes"/>
    <x v="0"/>
    <s v="Yes"/>
    <n v="20"/>
    <n v="3"/>
    <n v="62"/>
  </r>
  <r>
    <n v="3474"/>
    <s v="Fabiano Pires"/>
    <x v="2"/>
    <x v="242"/>
    <x v="0"/>
    <x v="2"/>
    <x v="1"/>
    <s v="No"/>
    <x v="1"/>
    <s v="Yes"/>
    <n v="20"/>
    <n v="15"/>
    <n v="15"/>
  </r>
  <r>
    <n v="3475"/>
    <s v="Giovana Ribeiro"/>
    <x v="1"/>
    <x v="243"/>
    <x v="1"/>
    <x v="1"/>
    <x v="0"/>
    <s v="No"/>
    <x v="1"/>
    <s v="No"/>
    <n v="0"/>
    <n v="1"/>
    <n v="4"/>
  </r>
  <r>
    <n v="3476"/>
    <s v="Hélio Costa"/>
    <x v="0"/>
    <x v="244"/>
    <x v="0"/>
    <x v="0"/>
    <x v="2"/>
    <s v="Yes"/>
    <x v="0"/>
    <s v="Yes"/>
    <n v="20"/>
    <n v="7"/>
    <n v="58"/>
  </r>
  <r>
    <n v="3477"/>
    <s v="Íris Loureiro"/>
    <x v="2"/>
    <x v="245"/>
    <x v="1"/>
    <x v="2"/>
    <x v="0"/>
    <s v="No"/>
    <x v="1"/>
    <s v="Yes"/>
    <n v="20"/>
    <n v="10"/>
    <n v="20"/>
  </r>
  <r>
    <n v="3478"/>
    <s v="João Pereira"/>
    <x v="1"/>
    <x v="246"/>
    <x v="0"/>
    <x v="1"/>
    <x v="1"/>
    <s v="No"/>
    <x v="1"/>
    <s v="No"/>
    <n v="0"/>
    <n v="0"/>
    <n v="5"/>
  </r>
  <r>
    <n v="3479"/>
    <s v="Klara Silva"/>
    <x v="0"/>
    <x v="247"/>
    <x v="1"/>
    <x v="0"/>
    <x v="0"/>
    <s v="Yes"/>
    <x v="0"/>
    <s v="Yes"/>
    <n v="20"/>
    <n v="20"/>
    <n v="45"/>
  </r>
  <r>
    <n v="3480"/>
    <s v="Luciana Barros"/>
    <x v="2"/>
    <x v="248"/>
    <x v="0"/>
    <x v="2"/>
    <x v="2"/>
    <s v="No"/>
    <x v="1"/>
    <s v="Yes"/>
    <n v="20"/>
    <n v="15"/>
    <n v="15"/>
  </r>
  <r>
    <n v="3481"/>
    <s v="Marcos Gomes"/>
    <x v="1"/>
    <x v="249"/>
    <x v="1"/>
    <x v="1"/>
    <x v="0"/>
    <s v="No"/>
    <x v="1"/>
    <s v="No"/>
    <n v="0"/>
    <n v="1"/>
    <n v="4"/>
  </r>
  <r>
    <n v="3482"/>
    <s v="Natália Soares"/>
    <x v="0"/>
    <x v="250"/>
    <x v="0"/>
    <x v="0"/>
    <x v="1"/>
    <s v="Yes"/>
    <x v="0"/>
    <s v="Yes"/>
    <n v="20"/>
    <n v="3"/>
    <n v="62"/>
  </r>
  <r>
    <n v="3483"/>
    <s v="Oscar Machado"/>
    <x v="2"/>
    <x v="251"/>
    <x v="1"/>
    <x v="2"/>
    <x v="0"/>
    <s v="No"/>
    <x v="1"/>
    <s v="Yes"/>
    <n v="20"/>
    <n v="10"/>
    <n v="20"/>
  </r>
  <r>
    <n v="3484"/>
    <s v="Patrícia Lima"/>
    <x v="1"/>
    <x v="252"/>
    <x v="0"/>
    <x v="1"/>
    <x v="2"/>
    <s v="No"/>
    <x v="1"/>
    <s v="No"/>
    <n v="0"/>
    <n v="0"/>
    <n v="5"/>
  </r>
  <r>
    <n v="3485"/>
    <s v="Quirino Neto"/>
    <x v="0"/>
    <x v="253"/>
    <x v="1"/>
    <x v="0"/>
    <x v="0"/>
    <s v="Yes"/>
    <x v="0"/>
    <s v="Yes"/>
    <n v="20"/>
    <n v="15"/>
    <n v="50"/>
  </r>
  <r>
    <n v="3486"/>
    <s v="Rafaela Souza"/>
    <x v="1"/>
    <x v="254"/>
    <x v="0"/>
    <x v="1"/>
    <x v="0"/>
    <s v="No"/>
    <x v="1"/>
    <s v="No"/>
    <n v="0"/>
    <n v="0"/>
    <n v="5"/>
  </r>
  <r>
    <n v="3487"/>
    <s v="Sandro Almeida"/>
    <x v="0"/>
    <x v="255"/>
    <x v="1"/>
    <x v="0"/>
    <x v="2"/>
    <s v="Yes"/>
    <x v="0"/>
    <s v="Yes"/>
    <n v="20"/>
    <n v="7"/>
    <n v="58"/>
  </r>
  <r>
    <n v="3488"/>
    <s v="Tânia Ribeiro"/>
    <x v="2"/>
    <x v="256"/>
    <x v="0"/>
    <x v="2"/>
    <x v="1"/>
    <s v="No"/>
    <x v="1"/>
    <s v="Yes"/>
    <n v="20"/>
    <n v="10"/>
    <n v="20"/>
  </r>
  <r>
    <n v="3489"/>
    <s v="Ugo Dias"/>
    <x v="1"/>
    <x v="257"/>
    <x v="1"/>
    <x v="1"/>
    <x v="2"/>
    <s v="No"/>
    <x v="1"/>
    <s v="No"/>
    <n v="0"/>
    <n v="1"/>
    <n v="4"/>
  </r>
  <r>
    <n v="3490"/>
    <s v="Valéria Lima"/>
    <x v="0"/>
    <x v="258"/>
    <x v="0"/>
    <x v="0"/>
    <x v="0"/>
    <s v="Yes"/>
    <x v="0"/>
    <s v="Yes"/>
    <n v="20"/>
    <n v="15"/>
    <n v="50"/>
  </r>
  <r>
    <n v="3491"/>
    <s v="William Fernandes"/>
    <x v="2"/>
    <x v="259"/>
    <x v="1"/>
    <x v="2"/>
    <x v="0"/>
    <s v="No"/>
    <x v="1"/>
    <s v="Yes"/>
    <n v="20"/>
    <n v="5"/>
    <n v="25"/>
  </r>
  <r>
    <n v="3492"/>
    <s v="Xuxa Mendes"/>
    <x v="1"/>
    <x v="260"/>
    <x v="0"/>
    <x v="1"/>
    <x v="1"/>
    <s v="No"/>
    <x v="1"/>
    <s v="No"/>
    <n v="0"/>
    <n v="0"/>
    <n v="5"/>
  </r>
  <r>
    <n v="3493"/>
    <s v="Ygor Farias"/>
    <x v="0"/>
    <x v="261"/>
    <x v="1"/>
    <x v="0"/>
    <x v="2"/>
    <s v="Yes"/>
    <x v="0"/>
    <s v="Yes"/>
    <n v="20"/>
    <n v="20"/>
    <n v="45"/>
  </r>
  <r>
    <n v="3494"/>
    <s v="Zilda Barros"/>
    <x v="2"/>
    <x v="262"/>
    <x v="0"/>
    <x v="2"/>
    <x v="2"/>
    <s v="No"/>
    <x v="1"/>
    <s v="Yes"/>
    <n v="20"/>
    <n v="12"/>
    <n v="18"/>
  </r>
  <r>
    <n v="3495"/>
    <s v="Amanda Santos"/>
    <x v="1"/>
    <x v="263"/>
    <x v="1"/>
    <x v="1"/>
    <x v="0"/>
    <s v="No"/>
    <x v="1"/>
    <s v="No"/>
    <n v="0"/>
    <n v="2"/>
    <n v="3"/>
  </r>
  <r>
    <n v="3496"/>
    <s v="Bruno Costa"/>
    <x v="0"/>
    <x v="264"/>
    <x v="0"/>
    <x v="0"/>
    <x v="1"/>
    <s v="Yes"/>
    <x v="0"/>
    <s v="Yes"/>
    <n v="20"/>
    <n v="5"/>
    <n v="60"/>
  </r>
  <r>
    <n v="3497"/>
    <s v="Carla Rodrigues"/>
    <x v="2"/>
    <x v="265"/>
    <x v="1"/>
    <x v="2"/>
    <x v="0"/>
    <s v="No"/>
    <x v="1"/>
    <s v="Yes"/>
    <n v="20"/>
    <n v="10"/>
    <n v="20"/>
  </r>
  <r>
    <n v="3498"/>
    <s v="Diogo Pereira"/>
    <x v="1"/>
    <x v="266"/>
    <x v="0"/>
    <x v="1"/>
    <x v="2"/>
    <s v="No"/>
    <x v="1"/>
    <s v="No"/>
    <n v="0"/>
    <n v="0"/>
    <n v="5"/>
  </r>
  <r>
    <n v="3499"/>
    <s v="Elisa Correia"/>
    <x v="0"/>
    <x v="267"/>
    <x v="1"/>
    <x v="0"/>
    <x v="0"/>
    <s v="Yes"/>
    <x v="0"/>
    <s v="Yes"/>
    <n v="20"/>
    <n v="3"/>
    <n v="62"/>
  </r>
  <r>
    <n v="3500"/>
    <s v="Fábio Lourenço"/>
    <x v="2"/>
    <x v="268"/>
    <x v="0"/>
    <x v="2"/>
    <x v="1"/>
    <s v="No"/>
    <x v="1"/>
    <s v="Yes"/>
    <n v="20"/>
    <n v="15"/>
    <n v="15"/>
  </r>
  <r>
    <n v="3501"/>
    <s v="Gabriela Neves"/>
    <x v="1"/>
    <x v="269"/>
    <x v="1"/>
    <x v="1"/>
    <x v="0"/>
    <s v="No"/>
    <x v="1"/>
    <s v="No"/>
    <n v="0"/>
    <n v="1"/>
    <n v="4"/>
  </r>
  <r>
    <n v="3502"/>
    <s v="Henrique Gonçalves"/>
    <x v="0"/>
    <x v="270"/>
    <x v="0"/>
    <x v="0"/>
    <x v="2"/>
    <s v="Yes"/>
    <x v="0"/>
    <s v="Yes"/>
    <n v="20"/>
    <n v="7"/>
    <n v="58"/>
  </r>
  <r>
    <n v="3503"/>
    <s v="Íris Santos"/>
    <x v="2"/>
    <x v="271"/>
    <x v="1"/>
    <x v="2"/>
    <x v="0"/>
    <s v="No"/>
    <x v="1"/>
    <s v="Yes"/>
    <n v="20"/>
    <n v="10"/>
    <n v="20"/>
  </r>
  <r>
    <n v="3504"/>
    <s v="João Marcelo Alves"/>
    <x v="1"/>
    <x v="272"/>
    <x v="0"/>
    <x v="1"/>
    <x v="1"/>
    <s v="No"/>
    <x v="1"/>
    <s v="No"/>
    <n v="0"/>
    <n v="0"/>
    <n v="5"/>
  </r>
  <r>
    <n v="3505"/>
    <s v="Klara Fonseca"/>
    <x v="0"/>
    <x v="273"/>
    <x v="1"/>
    <x v="0"/>
    <x v="0"/>
    <s v="Yes"/>
    <x v="0"/>
    <s v="Yes"/>
    <n v="20"/>
    <n v="20"/>
    <n v="45"/>
  </r>
  <r>
    <n v="3506"/>
    <s v="Lucas Mendonça"/>
    <x v="2"/>
    <x v="274"/>
    <x v="0"/>
    <x v="2"/>
    <x v="2"/>
    <s v="No"/>
    <x v="1"/>
    <s v="Yes"/>
    <n v="20"/>
    <n v="15"/>
    <n v="15"/>
  </r>
  <r>
    <n v="3507"/>
    <s v="Marcela Torres"/>
    <x v="1"/>
    <x v="275"/>
    <x v="1"/>
    <x v="1"/>
    <x v="0"/>
    <s v="No"/>
    <x v="1"/>
    <s v="No"/>
    <n v="0"/>
    <n v="1"/>
    <n v="4"/>
  </r>
  <r>
    <n v="3508"/>
    <s v="Natália Castro"/>
    <x v="0"/>
    <x v="276"/>
    <x v="0"/>
    <x v="0"/>
    <x v="1"/>
    <s v="Yes"/>
    <x v="0"/>
    <s v="Yes"/>
    <n v="20"/>
    <n v="3"/>
    <n v="62"/>
  </r>
  <r>
    <n v="3509"/>
    <s v="Oscar Martins"/>
    <x v="2"/>
    <x v="277"/>
    <x v="1"/>
    <x v="2"/>
    <x v="0"/>
    <s v="No"/>
    <x v="1"/>
    <s v="Yes"/>
    <n v="20"/>
    <n v="10"/>
    <n v="20"/>
  </r>
  <r>
    <n v="3510"/>
    <s v="Patrícia Oliveira"/>
    <x v="1"/>
    <x v="278"/>
    <x v="0"/>
    <x v="1"/>
    <x v="2"/>
    <s v="No"/>
    <x v="1"/>
    <s v="No"/>
    <n v="0"/>
    <n v="0"/>
    <n v="5"/>
  </r>
  <r>
    <n v="3511"/>
    <s v="Quentin Nogueira"/>
    <x v="0"/>
    <x v="279"/>
    <x v="1"/>
    <x v="0"/>
    <x v="0"/>
    <s v="Yes"/>
    <x v="0"/>
    <s v="Yes"/>
    <n v="20"/>
    <n v="15"/>
    <n v="50"/>
  </r>
  <r>
    <n v="3512"/>
    <s v="Raquel Silva"/>
    <x v="2"/>
    <x v="280"/>
    <x v="0"/>
    <x v="2"/>
    <x v="1"/>
    <s v="No"/>
    <x v="1"/>
    <s v="Yes"/>
    <n v="20"/>
    <n v="15"/>
    <n v="15"/>
  </r>
  <r>
    <n v="3513"/>
    <s v="Sandro Gomes"/>
    <x v="1"/>
    <x v="281"/>
    <x v="1"/>
    <x v="1"/>
    <x v="0"/>
    <s v="No"/>
    <x v="1"/>
    <s v="No"/>
    <n v="0"/>
    <n v="1"/>
    <n v="4"/>
  </r>
  <r>
    <n v="3514"/>
    <s v="Tânia Machado"/>
    <x v="0"/>
    <x v="282"/>
    <x v="0"/>
    <x v="0"/>
    <x v="2"/>
    <s v="Yes"/>
    <x v="0"/>
    <s v="Yes"/>
    <n v="20"/>
    <n v="7"/>
    <n v="58"/>
  </r>
  <r>
    <n v="3515"/>
    <s v="Ursula Silva"/>
    <x v="2"/>
    <x v="283"/>
    <x v="1"/>
    <x v="2"/>
    <x v="0"/>
    <s v="No"/>
    <x v="1"/>
    <s v="Yes"/>
    <n v="20"/>
    <n v="10"/>
    <n v="20"/>
  </r>
  <r>
    <n v="3516"/>
    <s v="Vanessa Moraes"/>
    <x v="1"/>
    <x v="284"/>
    <x v="0"/>
    <x v="1"/>
    <x v="1"/>
    <s v="No"/>
    <x v="1"/>
    <s v="No"/>
    <n v="0"/>
    <n v="0"/>
    <n v="5"/>
  </r>
  <r>
    <n v="3517"/>
    <s v="William Carvalho"/>
    <x v="0"/>
    <x v="285"/>
    <x v="1"/>
    <x v="0"/>
    <x v="0"/>
    <s v="Yes"/>
    <x v="0"/>
    <s v="Yes"/>
    <n v="20"/>
    <n v="20"/>
    <n v="45"/>
  </r>
  <r>
    <n v="3518"/>
    <s v="Xavier Reis"/>
    <x v="2"/>
    <x v="286"/>
    <x v="0"/>
    <x v="2"/>
    <x v="2"/>
    <s v="No"/>
    <x v="1"/>
    <s v="Yes"/>
    <n v="20"/>
    <n v="12"/>
    <n v="18"/>
  </r>
  <r>
    <n v="3519"/>
    <s v="Yasmin Rocha"/>
    <x v="1"/>
    <x v="287"/>
    <x v="1"/>
    <x v="1"/>
    <x v="0"/>
    <s v="No"/>
    <x v="1"/>
    <s v="No"/>
    <n v="0"/>
    <n v="2"/>
    <n v="3"/>
  </r>
  <r>
    <n v="3520"/>
    <s v="Zacarias Duarte"/>
    <x v="0"/>
    <x v="288"/>
    <x v="0"/>
    <x v="0"/>
    <x v="1"/>
    <s v="Yes"/>
    <x v="0"/>
    <s v="Yes"/>
    <n v="20"/>
    <n v="5"/>
    <n v="60"/>
  </r>
  <r>
    <n v="3521"/>
    <s v="Amanda Freitas"/>
    <x v="2"/>
    <x v="289"/>
    <x v="1"/>
    <x v="2"/>
    <x v="0"/>
    <s v="No"/>
    <x v="1"/>
    <s v="Yes"/>
    <n v="20"/>
    <n v="10"/>
    <n v="20"/>
  </r>
  <r>
    <n v="3522"/>
    <s v="Bruno Almeida"/>
    <x v="1"/>
    <x v="290"/>
    <x v="0"/>
    <x v="1"/>
    <x v="2"/>
    <s v="No"/>
    <x v="1"/>
    <s v="No"/>
    <n v="0"/>
    <n v="0"/>
    <n v="5"/>
  </r>
  <r>
    <n v="3523"/>
    <s v="Carla Siqueira"/>
    <x v="0"/>
    <x v="291"/>
    <x v="1"/>
    <x v="0"/>
    <x v="0"/>
    <s v="Yes"/>
    <x v="0"/>
    <s v="Yes"/>
    <n v="20"/>
    <n v="3"/>
    <n v="62"/>
  </r>
  <r>
    <n v="3524"/>
    <s v="Diogo Ramos"/>
    <x v="2"/>
    <x v="292"/>
    <x v="0"/>
    <x v="2"/>
    <x v="1"/>
    <s v="No"/>
    <x v="1"/>
    <s v="Yes"/>
    <n v="20"/>
    <n v="15"/>
    <n v="15"/>
  </r>
  <r>
    <n v="3525"/>
    <s v="Elisa Magalhães"/>
    <x v="1"/>
    <x v="293"/>
    <x v="1"/>
    <x v="1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956D35-08E7-42ED-AD77-8C2B99E28119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31:C35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name="Periodocidade"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h="1" x="1"/>
        <item t="default"/>
      </items>
    </pivotField>
    <pivotField showAll="0"/>
    <pivotField dataField="1" numFmtId="44" showAll="0"/>
    <pivotField numFmtId="44" showAll="0"/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17B7A6-2BB4-4976-9530-A342866414CC}" name="tbl_soma_EAPlaySeasonPass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20:C24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name="Periodocidade"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h="1" x="1"/>
        <item t="default"/>
      </items>
    </pivotField>
    <pivotField showAll="0"/>
    <pivotField numFmtId="44" showAll="0"/>
    <pivotField numFmtId="44" showAll="0"/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8" baseItem="0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31185-4D80-4F87-99E7-D4194DC616C9}" name="tbl_anual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10:C13" firstHeaderRow="1" firstDataRow="1" firstDataCol="1" rowPageCount="1" colPageCount="1"/>
  <pivotFields count="15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name="Periodocidade"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215C8A62-3D69-45C5-B81E-A0EED5AA4BE0}" sourceName="Subscription Type">
  <pivotTables>
    <pivotTable tabId="3" name="tbl_anual_total"/>
    <pivotTable tabId="3" name="tbl_soma_EAPlaySeasonPass_Total"/>
    <pivotTable tabId="3" name="Tabela dinâmica2"/>
  </pivotTables>
  <data>
    <tabular pivotCacheId="222217946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45318680-3140-4126-8DC4-3A79EB3A9E58}" cache="SegmentaçãodeDados_Subscription_Type" caption="Periodicidad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0" zoomScaleNormal="100" workbookViewId="0">
      <selection activeCell="B7" sqref="B7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sqref="A1:M296"/>
    </sheetView>
  </sheetViews>
  <sheetFormatPr defaultRowHeight="15" x14ac:dyDescent="0.25"/>
  <cols>
    <col min="1" max="1" width="17.85546875" customWidth="1"/>
    <col min="2" max="2" width="18.85546875" bestFit="1" customWidth="1"/>
    <col min="3" max="3" width="10" bestFit="1" customWidth="1"/>
    <col min="4" max="4" width="14.5703125" bestFit="1" customWidth="1"/>
    <col min="5" max="5" width="18" bestFit="1" customWidth="1"/>
    <col min="6" max="6" width="17" bestFit="1" customWidth="1"/>
    <col min="7" max="7" width="22" bestFit="1" customWidth="1"/>
    <col min="8" max="9" width="23.85546875" bestFit="1" customWidth="1"/>
    <col min="10" max="10" width="21.28515625" bestFit="1" customWidth="1"/>
    <col min="11" max="11" width="25.5703125" bestFit="1" customWidth="1"/>
    <col min="12" max="12" width="13" bestFit="1" customWidth="1"/>
    <col min="13" max="13" width="15.710937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7.2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D35"/>
  <sheetViews>
    <sheetView showGridLines="0" topLeftCell="A10" workbookViewId="0">
      <selection activeCell="D35" sqref="D35"/>
    </sheetView>
  </sheetViews>
  <sheetFormatPr defaultRowHeight="15" x14ac:dyDescent="0.25"/>
  <cols>
    <col min="2" max="2" width="18.42578125" customWidth="1"/>
    <col min="3" max="3" width="35.140625" bestFit="1" customWidth="1"/>
    <col min="4" max="4" width="12.1406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2:4" x14ac:dyDescent="0.25">
      <c r="B2" t="s">
        <v>314</v>
      </c>
    </row>
    <row r="4" spans="2:4" x14ac:dyDescent="0.25">
      <c r="B4" s="12" t="s">
        <v>313</v>
      </c>
    </row>
    <row r="5" spans="2:4" x14ac:dyDescent="0.25">
      <c r="B5" t="s">
        <v>325</v>
      </c>
    </row>
    <row r="6" spans="2:4" x14ac:dyDescent="0.25">
      <c r="B6" t="s">
        <v>324</v>
      </c>
    </row>
    <row r="8" spans="2:4" x14ac:dyDescent="0.25">
      <c r="B8" s="14" t="s">
        <v>318</v>
      </c>
      <c r="C8" t="s">
        <v>24</v>
      </c>
    </row>
    <row r="10" spans="2:4" x14ac:dyDescent="0.25">
      <c r="B10" s="14" t="s">
        <v>316</v>
      </c>
      <c r="C10" t="s">
        <v>315</v>
      </c>
    </row>
    <row r="11" spans="2:4" x14ac:dyDescent="0.25">
      <c r="B11" s="15" t="s">
        <v>23</v>
      </c>
      <c r="C11" s="13">
        <v>217</v>
      </c>
    </row>
    <row r="12" spans="2:4" x14ac:dyDescent="0.25">
      <c r="B12" s="15" t="s">
        <v>19</v>
      </c>
      <c r="C12" s="13">
        <v>1537</v>
      </c>
    </row>
    <row r="13" spans="2:4" x14ac:dyDescent="0.25">
      <c r="B13" s="15" t="s">
        <v>317</v>
      </c>
      <c r="C13" s="13">
        <v>1754</v>
      </c>
      <c r="D13" s="17">
        <f>GETPIVOTDATA("Total Value",$B$10)</f>
        <v>1754</v>
      </c>
    </row>
    <row r="16" spans="2:4" x14ac:dyDescent="0.25">
      <c r="B16" s="15" t="s">
        <v>321</v>
      </c>
    </row>
    <row r="18" spans="2:4" x14ac:dyDescent="0.25">
      <c r="B18" s="14" t="s">
        <v>318</v>
      </c>
      <c r="C18" t="s">
        <v>24</v>
      </c>
    </row>
    <row r="20" spans="2:4" x14ac:dyDescent="0.25">
      <c r="B20" s="14" t="s">
        <v>316</v>
      </c>
      <c r="C20" t="s">
        <v>320</v>
      </c>
    </row>
    <row r="21" spans="2:4" x14ac:dyDescent="0.25">
      <c r="B21" s="15" t="s">
        <v>22</v>
      </c>
      <c r="C21" s="16">
        <v>0</v>
      </c>
    </row>
    <row r="22" spans="2:4" x14ac:dyDescent="0.25">
      <c r="B22" s="15" t="s">
        <v>26</v>
      </c>
      <c r="C22" s="16">
        <v>0</v>
      </c>
    </row>
    <row r="23" spans="2:4" x14ac:dyDescent="0.25">
      <c r="B23" s="15" t="s">
        <v>18</v>
      </c>
      <c r="C23" s="16">
        <v>600</v>
      </c>
    </row>
    <row r="24" spans="2:4" x14ac:dyDescent="0.25">
      <c r="B24" s="15" t="s">
        <v>317</v>
      </c>
      <c r="C24" s="16">
        <v>600</v>
      </c>
      <c r="D24" s="17">
        <f>GETPIVOTDATA("EA Play Season Pass
Price",$B$20)</f>
        <v>600</v>
      </c>
    </row>
    <row r="27" spans="2:4" x14ac:dyDescent="0.25">
      <c r="B27" s="15" t="s">
        <v>322</v>
      </c>
    </row>
    <row r="29" spans="2:4" x14ac:dyDescent="0.25">
      <c r="B29" s="14" t="s">
        <v>318</v>
      </c>
      <c r="C29" t="s">
        <v>24</v>
      </c>
    </row>
    <row r="31" spans="2:4" x14ac:dyDescent="0.25">
      <c r="B31" s="14" t="s">
        <v>316</v>
      </c>
      <c r="C31" t="s">
        <v>323</v>
      </c>
    </row>
    <row r="32" spans="2:4" x14ac:dyDescent="0.25">
      <c r="B32" s="15" t="s">
        <v>22</v>
      </c>
      <c r="C32" s="13">
        <v>0</v>
      </c>
    </row>
    <row r="33" spans="2:4" x14ac:dyDescent="0.25">
      <c r="B33" s="15" t="s">
        <v>26</v>
      </c>
      <c r="C33" s="13">
        <v>540</v>
      </c>
    </row>
    <row r="34" spans="2:4" x14ac:dyDescent="0.25">
      <c r="B34" s="15" t="s">
        <v>18</v>
      </c>
      <c r="C34" s="13">
        <v>400</v>
      </c>
    </row>
    <row r="35" spans="2:4" x14ac:dyDescent="0.25">
      <c r="B35" s="15" t="s">
        <v>317</v>
      </c>
      <c r="C35" s="13">
        <v>940</v>
      </c>
      <c r="D35" s="17">
        <f>GETPIVOTDATA("Minecraft Season Pass Price",$B$31)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T143"/>
  <sheetViews>
    <sheetView showGridLines="0" tabSelected="1" zoomScale="96" zoomScaleNormal="96" workbookViewId="0">
      <selection activeCell="C29" sqref="C29"/>
    </sheetView>
  </sheetViews>
  <sheetFormatPr defaultRowHeight="15" x14ac:dyDescent="0.25"/>
  <cols>
    <col min="1" max="1" width="26.7109375" style="5" customWidth="1"/>
    <col min="2" max="2" width="3.5703125" customWidth="1"/>
    <col min="12" max="12" width="6.5703125" customWidth="1"/>
  </cols>
  <sheetData>
    <row r="2" spans="1:20" ht="39" customHeight="1" thickBot="1" x14ac:dyDescent="0.5">
      <c r="B2" s="21" t="s">
        <v>319</v>
      </c>
      <c r="C2" s="19"/>
      <c r="D2" s="20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8"/>
      <c r="R2" s="18"/>
      <c r="S2" s="18"/>
      <c r="T2" s="18"/>
    </row>
    <row r="3" spans="1:20" ht="9.75" customHeight="1" x14ac:dyDescent="0.25"/>
    <row r="4" spans="1:20" s="7" customFormat="1" ht="8.25" customHeight="1" x14ac:dyDescent="0.25">
      <c r="A4" s="5"/>
    </row>
    <row r="5" spans="1:20" s="7" customFormat="1" ht="7.5" customHeight="1" x14ac:dyDescent="0.25">
      <c r="A5" s="5"/>
    </row>
    <row r="6" spans="1:20" s="7" customFormat="1" ht="10.5" customHeight="1" x14ac:dyDescent="0.25">
      <c r="A6" s="5"/>
    </row>
    <row r="7" spans="1:20" s="7" customFormat="1" ht="9.75" customHeight="1" x14ac:dyDescent="0.25">
      <c r="A7" s="5"/>
    </row>
    <row r="8" spans="1:20" s="7" customFormat="1" ht="33" customHeight="1" x14ac:dyDescent="0.25">
      <c r="A8" s="5"/>
    </row>
    <row r="9" spans="1:20" s="7" customFormat="1" x14ac:dyDescent="0.25">
      <c r="A9" s="5"/>
    </row>
    <row r="10" spans="1:20" s="7" customFormat="1" x14ac:dyDescent="0.25">
      <c r="A10" s="5"/>
    </row>
    <row r="11" spans="1:20" s="7" customFormat="1" x14ac:dyDescent="0.25">
      <c r="A11" s="5"/>
    </row>
    <row r="12" spans="1:20" s="7" customFormat="1" x14ac:dyDescent="0.25">
      <c r="A12" s="5"/>
    </row>
    <row r="13" spans="1:20" s="7" customFormat="1" x14ac:dyDescent="0.25">
      <c r="A13" s="5"/>
    </row>
    <row r="14" spans="1:20" s="7" customFormat="1" x14ac:dyDescent="0.25">
      <c r="A14" s="5"/>
    </row>
    <row r="15" spans="1:20" s="7" customFormat="1" x14ac:dyDescent="0.25">
      <c r="A15" s="5"/>
    </row>
    <row r="16" spans="1:20" s="7" customFormat="1" x14ac:dyDescent="0.25">
      <c r="A16" s="5"/>
    </row>
    <row r="17" spans="1:1" s="7" customFormat="1" x14ac:dyDescent="0.25">
      <c r="A17" s="5"/>
    </row>
    <row r="18" spans="1:1" s="7" customFormat="1" x14ac:dyDescent="0.25">
      <c r="A18" s="5"/>
    </row>
    <row r="19" spans="1:1" s="7" customFormat="1" x14ac:dyDescent="0.25">
      <c r="A19" s="5"/>
    </row>
    <row r="20" spans="1:1" s="7" customFormat="1" x14ac:dyDescent="0.25">
      <c r="A20" s="5"/>
    </row>
    <row r="21" spans="1:1" s="7" customFormat="1" x14ac:dyDescent="0.25">
      <c r="A21" s="5"/>
    </row>
    <row r="22" spans="1:1" s="7" customFormat="1" x14ac:dyDescent="0.25">
      <c r="A22" s="5"/>
    </row>
    <row r="23" spans="1:1" s="7" customFormat="1" x14ac:dyDescent="0.25">
      <c r="A23" s="5"/>
    </row>
    <row r="24" spans="1:1" s="7" customFormat="1" x14ac:dyDescent="0.25">
      <c r="A24" s="5"/>
    </row>
    <row r="25" spans="1:1" s="7" customFormat="1" x14ac:dyDescent="0.25">
      <c r="A25" s="5"/>
    </row>
    <row r="26" spans="1:1" s="7" customFormat="1" x14ac:dyDescent="0.25">
      <c r="A26" s="5"/>
    </row>
    <row r="27" spans="1:1" s="7" customFormat="1" x14ac:dyDescent="0.25">
      <c r="A27" s="5"/>
    </row>
    <row r="28" spans="1:1" s="7" customFormat="1" x14ac:dyDescent="0.25">
      <c r="A28" s="5"/>
    </row>
    <row r="29" spans="1:1" s="7" customFormat="1" x14ac:dyDescent="0.25">
      <c r="A29" s="5"/>
    </row>
    <row r="30" spans="1:1" s="7" customFormat="1" x14ac:dyDescent="0.25">
      <c r="A30" s="5"/>
    </row>
    <row r="31" spans="1:1" s="7" customFormat="1" x14ac:dyDescent="0.25">
      <c r="A31" s="5"/>
    </row>
    <row r="32" spans="1:1" s="7" customFormat="1" x14ac:dyDescent="0.25">
      <c r="A32" s="5"/>
    </row>
    <row r="33" spans="1:1" s="7" customFormat="1" x14ac:dyDescent="0.25">
      <c r="A33" s="5"/>
    </row>
    <row r="34" spans="1:1" s="7" customFormat="1" x14ac:dyDescent="0.25">
      <c r="A34" s="5"/>
    </row>
    <row r="35" spans="1:1" s="7" customFormat="1" x14ac:dyDescent="0.25">
      <c r="A35" s="5"/>
    </row>
    <row r="36" spans="1:1" s="7" customFormat="1" x14ac:dyDescent="0.25">
      <c r="A36" s="5"/>
    </row>
    <row r="37" spans="1:1" s="7" customFormat="1" x14ac:dyDescent="0.25">
      <c r="A37" s="5"/>
    </row>
    <row r="38" spans="1:1" s="7" customFormat="1" x14ac:dyDescent="0.25">
      <c r="A38" s="5"/>
    </row>
    <row r="39" spans="1:1" s="7" customFormat="1" x14ac:dyDescent="0.25">
      <c r="A39" s="5"/>
    </row>
    <row r="40" spans="1:1" s="7" customFormat="1" x14ac:dyDescent="0.25">
      <c r="A40" s="5"/>
    </row>
    <row r="41" spans="1:1" s="7" customFormat="1" x14ac:dyDescent="0.25">
      <c r="A41" s="5"/>
    </row>
    <row r="42" spans="1:1" s="7" customFormat="1" x14ac:dyDescent="0.25">
      <c r="A42" s="5"/>
    </row>
    <row r="43" spans="1:1" s="7" customFormat="1" x14ac:dyDescent="0.25">
      <c r="A43" s="5"/>
    </row>
    <row r="44" spans="1:1" s="7" customFormat="1" x14ac:dyDescent="0.25">
      <c r="A44" s="5"/>
    </row>
    <row r="45" spans="1:1" s="7" customFormat="1" x14ac:dyDescent="0.25">
      <c r="A45" s="5"/>
    </row>
    <row r="46" spans="1:1" s="7" customFormat="1" x14ac:dyDescent="0.25">
      <c r="A46" s="5"/>
    </row>
    <row r="47" spans="1:1" s="7" customFormat="1" x14ac:dyDescent="0.25">
      <c r="A47" s="5"/>
    </row>
    <row r="48" spans="1:1" s="7" customFormat="1" x14ac:dyDescent="0.25">
      <c r="A48" s="5"/>
    </row>
    <row r="49" spans="1:1" s="7" customFormat="1" x14ac:dyDescent="0.25">
      <c r="A49" s="5"/>
    </row>
    <row r="50" spans="1:1" s="7" customFormat="1" x14ac:dyDescent="0.25">
      <c r="A50" s="5"/>
    </row>
    <row r="51" spans="1:1" s="7" customFormat="1" x14ac:dyDescent="0.25">
      <c r="A51" s="5"/>
    </row>
    <row r="52" spans="1:1" s="7" customFormat="1" x14ac:dyDescent="0.25">
      <c r="A52" s="5"/>
    </row>
    <row r="53" spans="1:1" s="7" customFormat="1" x14ac:dyDescent="0.25">
      <c r="A53" s="5"/>
    </row>
    <row r="54" spans="1:1" s="7" customFormat="1" x14ac:dyDescent="0.25">
      <c r="A54" s="5"/>
    </row>
    <row r="55" spans="1:1" s="7" customFormat="1" x14ac:dyDescent="0.25">
      <c r="A55" s="5"/>
    </row>
    <row r="56" spans="1:1" s="7" customFormat="1" x14ac:dyDescent="0.25">
      <c r="A56" s="5"/>
    </row>
    <row r="57" spans="1:1" s="7" customFormat="1" x14ac:dyDescent="0.25">
      <c r="A57" s="5"/>
    </row>
    <row r="58" spans="1:1" s="7" customFormat="1" x14ac:dyDescent="0.25">
      <c r="A58" s="5"/>
    </row>
    <row r="59" spans="1:1" s="7" customFormat="1" x14ac:dyDescent="0.25">
      <c r="A59" s="5"/>
    </row>
    <row r="60" spans="1:1" s="7" customFormat="1" x14ac:dyDescent="0.25">
      <c r="A60" s="5"/>
    </row>
    <row r="61" spans="1:1" s="7" customFormat="1" x14ac:dyDescent="0.25">
      <c r="A61" s="5"/>
    </row>
    <row r="62" spans="1:1" s="7" customFormat="1" x14ac:dyDescent="0.25">
      <c r="A62" s="5"/>
    </row>
    <row r="63" spans="1:1" s="7" customFormat="1" x14ac:dyDescent="0.25">
      <c r="A63" s="5"/>
    </row>
    <row r="64" spans="1:1" s="7" customFormat="1" x14ac:dyDescent="0.25">
      <c r="A64" s="5"/>
    </row>
    <row r="65" spans="1:1" s="7" customFormat="1" x14ac:dyDescent="0.25">
      <c r="A65" s="5"/>
    </row>
    <row r="66" spans="1:1" s="7" customFormat="1" x14ac:dyDescent="0.25">
      <c r="A66" s="5"/>
    </row>
    <row r="67" spans="1:1" s="7" customFormat="1" x14ac:dyDescent="0.25">
      <c r="A67" s="5"/>
    </row>
    <row r="68" spans="1:1" s="7" customFormat="1" x14ac:dyDescent="0.25">
      <c r="A68" s="5"/>
    </row>
    <row r="69" spans="1:1" s="7" customFormat="1" x14ac:dyDescent="0.25">
      <c r="A69" s="5"/>
    </row>
    <row r="70" spans="1:1" s="7" customFormat="1" x14ac:dyDescent="0.25">
      <c r="A70" s="5"/>
    </row>
    <row r="71" spans="1:1" s="7" customFormat="1" x14ac:dyDescent="0.25">
      <c r="A71" s="5"/>
    </row>
    <row r="72" spans="1:1" s="7" customFormat="1" x14ac:dyDescent="0.25">
      <c r="A72" s="5"/>
    </row>
    <row r="73" spans="1:1" s="7" customFormat="1" x14ac:dyDescent="0.25">
      <c r="A73" s="5"/>
    </row>
    <row r="74" spans="1:1" s="7" customFormat="1" x14ac:dyDescent="0.25">
      <c r="A74" s="5"/>
    </row>
    <row r="75" spans="1:1" s="7" customFormat="1" x14ac:dyDescent="0.25">
      <c r="A75" s="5"/>
    </row>
    <row r="76" spans="1:1" s="7" customFormat="1" x14ac:dyDescent="0.25">
      <c r="A76" s="5"/>
    </row>
    <row r="77" spans="1:1" s="7" customFormat="1" x14ac:dyDescent="0.25">
      <c r="A77" s="5"/>
    </row>
    <row r="78" spans="1:1" s="7" customFormat="1" x14ac:dyDescent="0.25">
      <c r="A78" s="5"/>
    </row>
    <row r="79" spans="1:1" s="7" customFormat="1" x14ac:dyDescent="0.25">
      <c r="A79" s="5"/>
    </row>
    <row r="80" spans="1:1" s="7" customFormat="1" x14ac:dyDescent="0.25">
      <c r="A80" s="5"/>
    </row>
    <row r="81" spans="1:1" s="7" customFormat="1" x14ac:dyDescent="0.25">
      <c r="A81" s="5"/>
    </row>
    <row r="82" spans="1:1" s="7" customFormat="1" x14ac:dyDescent="0.25">
      <c r="A82" s="5"/>
    </row>
    <row r="83" spans="1:1" s="7" customFormat="1" x14ac:dyDescent="0.25">
      <c r="A83" s="5"/>
    </row>
    <row r="84" spans="1:1" s="7" customFormat="1" x14ac:dyDescent="0.25">
      <c r="A84" s="5"/>
    </row>
    <row r="85" spans="1:1" s="7" customFormat="1" x14ac:dyDescent="0.25">
      <c r="A85" s="5"/>
    </row>
    <row r="86" spans="1:1" s="7" customFormat="1" x14ac:dyDescent="0.25">
      <c r="A86" s="5"/>
    </row>
    <row r="87" spans="1:1" s="7" customFormat="1" x14ac:dyDescent="0.25">
      <c r="A87" s="5"/>
    </row>
    <row r="88" spans="1:1" s="7" customFormat="1" x14ac:dyDescent="0.25">
      <c r="A88" s="5"/>
    </row>
    <row r="89" spans="1:1" s="7" customFormat="1" x14ac:dyDescent="0.25">
      <c r="A89" s="5"/>
    </row>
    <row r="90" spans="1:1" s="7" customFormat="1" x14ac:dyDescent="0.25">
      <c r="A90" s="5"/>
    </row>
    <row r="91" spans="1:1" s="7" customFormat="1" x14ac:dyDescent="0.25">
      <c r="A91" s="5"/>
    </row>
    <row r="92" spans="1:1" s="7" customFormat="1" x14ac:dyDescent="0.25">
      <c r="A92" s="5"/>
    </row>
    <row r="93" spans="1:1" s="7" customFormat="1" x14ac:dyDescent="0.25">
      <c r="A93" s="5"/>
    </row>
    <row r="94" spans="1:1" s="7" customFormat="1" x14ac:dyDescent="0.25">
      <c r="A94" s="5"/>
    </row>
    <row r="95" spans="1:1" s="7" customFormat="1" x14ac:dyDescent="0.25">
      <c r="A95" s="5"/>
    </row>
    <row r="96" spans="1:1" s="7" customFormat="1" x14ac:dyDescent="0.25">
      <c r="A96" s="5"/>
    </row>
    <row r="97" spans="1:1" s="7" customFormat="1" x14ac:dyDescent="0.25">
      <c r="A97" s="5"/>
    </row>
    <row r="98" spans="1:1" s="7" customFormat="1" x14ac:dyDescent="0.25">
      <c r="A98" s="5"/>
    </row>
    <row r="99" spans="1:1" s="7" customFormat="1" x14ac:dyDescent="0.25">
      <c r="A99" s="5"/>
    </row>
    <row r="100" spans="1:1" s="7" customFormat="1" x14ac:dyDescent="0.25">
      <c r="A100" s="5"/>
    </row>
    <row r="101" spans="1:1" s="7" customFormat="1" x14ac:dyDescent="0.25">
      <c r="A101" s="5"/>
    </row>
    <row r="102" spans="1:1" s="7" customFormat="1" x14ac:dyDescent="0.25">
      <c r="A102" s="5"/>
    </row>
    <row r="103" spans="1:1" s="7" customFormat="1" x14ac:dyDescent="0.25">
      <c r="A103" s="5"/>
    </row>
    <row r="104" spans="1:1" s="7" customFormat="1" x14ac:dyDescent="0.25">
      <c r="A104" s="5"/>
    </row>
    <row r="105" spans="1:1" s="7" customFormat="1" x14ac:dyDescent="0.25">
      <c r="A105" s="5"/>
    </row>
    <row r="106" spans="1:1" s="7" customFormat="1" x14ac:dyDescent="0.25">
      <c r="A106" s="5"/>
    </row>
    <row r="107" spans="1:1" s="7" customFormat="1" x14ac:dyDescent="0.25">
      <c r="A107" s="5"/>
    </row>
    <row r="108" spans="1:1" s="7" customFormat="1" x14ac:dyDescent="0.25">
      <c r="A108" s="5"/>
    </row>
    <row r="109" spans="1:1" s="7" customFormat="1" x14ac:dyDescent="0.25">
      <c r="A109" s="5"/>
    </row>
    <row r="110" spans="1:1" s="7" customFormat="1" x14ac:dyDescent="0.25">
      <c r="A110" s="5"/>
    </row>
    <row r="111" spans="1:1" s="7" customFormat="1" x14ac:dyDescent="0.25">
      <c r="A111" s="5"/>
    </row>
    <row r="112" spans="1:1" s="7" customFormat="1" x14ac:dyDescent="0.25">
      <c r="A112" s="5"/>
    </row>
    <row r="113" spans="1:1" s="7" customFormat="1" x14ac:dyDescent="0.25">
      <c r="A113" s="5"/>
    </row>
    <row r="114" spans="1:1" s="7" customFormat="1" x14ac:dyDescent="0.25">
      <c r="A114" s="5"/>
    </row>
    <row r="115" spans="1:1" s="7" customFormat="1" x14ac:dyDescent="0.25">
      <c r="A115" s="5"/>
    </row>
    <row r="116" spans="1:1" s="7" customFormat="1" x14ac:dyDescent="0.25">
      <c r="A116" s="5"/>
    </row>
    <row r="117" spans="1:1" s="7" customFormat="1" x14ac:dyDescent="0.25">
      <c r="A117" s="5"/>
    </row>
    <row r="118" spans="1:1" s="7" customFormat="1" x14ac:dyDescent="0.25">
      <c r="A118" s="5"/>
    </row>
    <row r="119" spans="1:1" s="7" customFormat="1" x14ac:dyDescent="0.25">
      <c r="A119" s="5"/>
    </row>
    <row r="120" spans="1:1" s="7" customFormat="1" x14ac:dyDescent="0.25">
      <c r="A120" s="5"/>
    </row>
    <row r="121" spans="1:1" s="7" customFormat="1" x14ac:dyDescent="0.25">
      <c r="A121" s="5"/>
    </row>
    <row r="122" spans="1:1" s="7" customFormat="1" x14ac:dyDescent="0.25">
      <c r="A122" s="5"/>
    </row>
    <row r="123" spans="1:1" s="7" customFormat="1" x14ac:dyDescent="0.25">
      <c r="A123" s="5"/>
    </row>
    <row r="124" spans="1:1" s="7" customFormat="1" x14ac:dyDescent="0.25">
      <c r="A124" s="5"/>
    </row>
    <row r="125" spans="1:1" s="7" customFormat="1" x14ac:dyDescent="0.25">
      <c r="A125" s="5"/>
    </row>
    <row r="126" spans="1:1" s="7" customFormat="1" x14ac:dyDescent="0.25">
      <c r="A126" s="5"/>
    </row>
    <row r="127" spans="1:1" s="7" customFormat="1" x14ac:dyDescent="0.25">
      <c r="A127" s="5"/>
    </row>
    <row r="128" spans="1:1" s="7" customFormat="1" x14ac:dyDescent="0.25">
      <c r="A128" s="5"/>
    </row>
    <row r="129" spans="1:1" s="7" customFormat="1" x14ac:dyDescent="0.25">
      <c r="A129" s="5"/>
    </row>
    <row r="130" spans="1:1" s="7" customFormat="1" x14ac:dyDescent="0.25">
      <c r="A130" s="5"/>
    </row>
    <row r="131" spans="1:1" s="7" customFormat="1" x14ac:dyDescent="0.25">
      <c r="A131" s="5"/>
    </row>
    <row r="132" spans="1:1" s="7" customFormat="1" x14ac:dyDescent="0.25">
      <c r="A132" s="5"/>
    </row>
    <row r="133" spans="1:1" s="7" customFormat="1" x14ac:dyDescent="0.25">
      <c r="A133" s="5"/>
    </row>
    <row r="134" spans="1:1" s="7" customFormat="1" x14ac:dyDescent="0.25">
      <c r="A134" s="5"/>
    </row>
    <row r="135" spans="1:1" s="7" customFormat="1" x14ac:dyDescent="0.25">
      <c r="A135" s="5"/>
    </row>
    <row r="136" spans="1:1" s="7" customFormat="1" x14ac:dyDescent="0.25">
      <c r="A136" s="5"/>
    </row>
    <row r="137" spans="1:1" s="7" customFormat="1" x14ac:dyDescent="0.25">
      <c r="A137" s="5"/>
    </row>
    <row r="138" spans="1:1" s="7" customFormat="1" x14ac:dyDescent="0.25">
      <c r="A138" s="5"/>
    </row>
    <row r="139" spans="1:1" s="7" customFormat="1" x14ac:dyDescent="0.25">
      <c r="A139" s="5"/>
    </row>
    <row r="140" spans="1:1" s="7" customFormat="1" x14ac:dyDescent="0.25">
      <c r="A140" s="5"/>
    </row>
    <row r="141" spans="1:1" s="7" customFormat="1" x14ac:dyDescent="0.25">
      <c r="A141" s="5"/>
    </row>
    <row r="142" spans="1:1" s="7" customFormat="1" x14ac:dyDescent="0.25">
      <c r="A142" s="5"/>
    </row>
    <row r="143" spans="1:1" s="7" customFormat="1" x14ac:dyDescent="0.25">
      <c r="A143" s="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Paulo Roberto L. de F. Junior</cp:lastModifiedBy>
  <dcterms:created xsi:type="dcterms:W3CDTF">2024-12-19T13:13:10Z</dcterms:created>
  <dcterms:modified xsi:type="dcterms:W3CDTF">2025-06-22T17:54:13Z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