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Sheets\"/>
    </mc:Choice>
  </mc:AlternateContent>
  <xr:revisionPtr revIDLastSave="0" documentId="13_ncr:1_{077E619D-3D25-4955-BDCA-8D68428DE86E}" xr6:coauthVersionLast="47" xr6:coauthVersionMax="47" xr10:uidLastSave="{00000000-0000-0000-0000-000000000000}"/>
  <bookViews>
    <workbookView xWindow="28680" yWindow="-120" windowWidth="15600" windowHeight="18720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4" i="4" l="1"/>
  <c r="DC5" i="4"/>
  <c r="DC6" i="4"/>
  <c r="DC7" i="4"/>
  <c r="DC8" i="4"/>
  <c r="DC9" i="4"/>
  <c r="DC10" i="4"/>
  <c r="DC11" i="4"/>
  <c r="DC12" i="4"/>
  <c r="DC13" i="4"/>
  <c r="DC14" i="4"/>
  <c r="DC15" i="4"/>
  <c r="DC16" i="4"/>
  <c r="DC17" i="4"/>
  <c r="DC18" i="4"/>
  <c r="DC19" i="4"/>
  <c r="DC20" i="4"/>
  <c r="DC21" i="4"/>
  <c r="DC22" i="4"/>
  <c r="DC23" i="4"/>
  <c r="DC24" i="4"/>
  <c r="DC25" i="4"/>
  <c r="CY2" i="4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D26" i="3"/>
  <c r="D2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CX4" i="4" l="1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CX34" i="4" l="1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DA3" i="4" l="1"/>
  <c r="DB3" i="4"/>
  <c r="DC3" i="4"/>
  <c r="CZ3" i="4"/>
  <c r="DA5" i="4"/>
  <c r="CZ5" i="4"/>
  <c r="CY5" i="4"/>
  <c r="DB4" i="4"/>
  <c r="CZ4" i="4"/>
  <c r="DA4" i="4"/>
  <c r="CZ2" i="4"/>
  <c r="DC2" i="4"/>
  <c r="DB2" i="4"/>
  <c r="DA2" i="4"/>
  <c r="CX35" i="4"/>
  <c r="CX7" i="4"/>
  <c r="CY6" i="4"/>
  <c r="CZ6" i="4"/>
  <c r="DA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Z65" i="4" l="1" a="1"/>
  <c r="BF78" i="4" s="1"/>
  <c r="CX36" i="4"/>
  <c r="CX8" i="4"/>
  <c r="CZ7" i="4"/>
  <c r="DA7" i="4"/>
  <c r="DB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BO75" i="4" l="1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CY8" i="4"/>
  <c r="CZ8" i="4"/>
  <c r="DA8" i="4"/>
  <c r="DB8" i="4"/>
  <c r="CX38" i="4" l="1"/>
  <c r="CX10" i="4"/>
  <c r="CY9" i="4"/>
  <c r="CZ9" i="4"/>
  <c r="DA9" i="4"/>
  <c r="DB9" i="4"/>
  <c r="CX39" i="4" l="1"/>
  <c r="CX11" i="4"/>
  <c r="DA10" i="4"/>
  <c r="DB10" i="4"/>
  <c r="CY10" i="4"/>
  <c r="CZ10" i="4"/>
  <c r="CX40" i="4" l="1"/>
  <c r="CX12" i="4"/>
  <c r="DA11" i="4"/>
  <c r="CY11" i="4"/>
  <c r="CZ11" i="4"/>
  <c r="DB11" i="4"/>
  <c r="CX41" i="4" l="1"/>
  <c r="CX13" i="4"/>
  <c r="CY12" i="4"/>
  <c r="CZ12" i="4"/>
  <c r="DA12" i="4"/>
  <c r="DB12" i="4"/>
  <c r="CX42" i="4" l="1"/>
  <c r="CX14" i="4"/>
  <c r="DB13" i="4"/>
  <c r="CY13" i="4"/>
  <c r="CZ13" i="4"/>
  <c r="DA13" i="4"/>
  <c r="CX43" i="4" l="1"/>
  <c r="CX15" i="4"/>
  <c r="CY14" i="4"/>
  <c r="CZ14" i="4"/>
  <c r="DA14" i="4"/>
  <c r="DB14" i="4"/>
  <c r="CX44" i="4" l="1"/>
  <c r="CX16" i="4"/>
  <c r="CZ15" i="4"/>
  <c r="DA15" i="4"/>
  <c r="DB15" i="4"/>
  <c r="CY15" i="4"/>
  <c r="CX45" i="4" l="1"/>
  <c r="CX17" i="4"/>
  <c r="CZ16" i="4"/>
  <c r="CY16" i="4"/>
  <c r="DA16" i="4"/>
  <c r="DB16" i="4"/>
  <c r="CX46" i="4" l="1"/>
  <c r="CX18" i="4"/>
  <c r="CY17" i="4"/>
  <c r="CZ17" i="4"/>
  <c r="DA17" i="4"/>
  <c r="DB17" i="4"/>
  <c r="CX47" i="4" l="1"/>
  <c r="CX19" i="4"/>
  <c r="DA18" i="4"/>
  <c r="DB18" i="4"/>
  <c r="CY18" i="4"/>
  <c r="CZ18" i="4"/>
  <c r="CX48" i="4" l="1"/>
  <c r="CX20" i="4"/>
  <c r="CY19" i="4"/>
  <c r="CZ19" i="4"/>
  <c r="DB19" i="4"/>
  <c r="DA19" i="4"/>
  <c r="CX49" i="4" l="1"/>
  <c r="CX21" i="4"/>
  <c r="CY20" i="4"/>
  <c r="CZ20" i="4"/>
  <c r="DA20" i="4"/>
  <c r="DB20" i="4"/>
  <c r="CX50" i="4" l="1"/>
  <c r="CX22" i="4"/>
  <c r="DB21" i="4"/>
  <c r="CY21" i="4"/>
  <c r="CZ21" i="4"/>
  <c r="DA21" i="4"/>
  <c r="CX51" i="4" l="1"/>
  <c r="CX23" i="4"/>
  <c r="CY22" i="4"/>
  <c r="CZ22" i="4"/>
  <c r="DA22" i="4"/>
  <c r="DB22" i="4"/>
  <c r="CX52" i="4" l="1"/>
  <c r="CX24" i="4"/>
  <c r="CZ23" i="4"/>
  <c r="DA23" i="4"/>
  <c r="DB23" i="4"/>
  <c r="CY23" i="4"/>
  <c r="CX53" i="4" l="1"/>
  <c r="CX25" i="4"/>
  <c r="CZ24" i="4"/>
  <c r="CY24" i="4"/>
  <c r="DA24" i="4"/>
  <c r="DB24" i="4"/>
  <c r="CX54" i="4" l="1"/>
  <c r="CY25" i="4"/>
  <c r="CZ25" i="4"/>
  <c r="DA25" i="4"/>
  <c r="DB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<sst xmlns="http://schemas.openxmlformats.org/spreadsheetml/2006/main" count="410" uniqueCount="74">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</sst>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3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143"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</dxfs>
  <tableStyles count="0" defaultTableStyle="TableStyleMedium2" defaultPivotStyle="PivotStyleLight16"/>
  <colors>
    <mruColors>
      <color rgb="FFFF6D6D"/>
      <color rgb="FF00ACA8"/>
      <color rgb="FF008080"/>
      <color rgb="FF00C0BB"/>
      <color rgb="FF00C0BC"/>
      <color rgb="FF339966"/>
      <color rgb="FFFF3300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zoomScaleNormal="100" workbookViewId="0">
      <selection activeCell="B4" sqref="B4"/>
    </sheetView>
  </sheetViews>
  <sheetFormatPr defaultColWidth="9.109375" defaultRowHeight="16.2" x14ac:dyDescent="0.3"/>
  <cols>
    <col min="1" max="2" width="15.6640625" style="2" customWidth="1"/>
    <col min="3" max="3" width="15.6640625" style="3" customWidth="1"/>
    <col min="4" max="4" width="15.6640625" style="2" customWidth="1"/>
    <col min="5" max="5" width="29.5546875" style="2" bestFit="1" customWidth="1"/>
    <col min="6" max="6" width="16.33203125" style="2" bestFit="1" customWidth="1"/>
    <col min="7" max="7" width="29.5546875" style="2" bestFit="1" customWidth="1"/>
    <col min="8" max="8" width="29.33203125" style="2" customWidth="1"/>
    <col min="9" max="16384" width="9.109375" style="2"/>
  </cols>
  <sheetData>
    <row r="1" spans="1:10" x14ac:dyDescent="0.3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3">
      <c r="A2" s="2">
        <f>1</f>
        <v>1</v>
      </c>
      <c r="B2" s="2">
        <v>1995</v>
      </c>
      <c r="C2" s="3">
        <v>45686.9</v>
      </c>
      <c r="J2" s="1"/>
    </row>
    <row r="3" spans="1:10" x14ac:dyDescent="0.3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3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3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3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3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3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3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3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3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3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3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3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3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3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3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3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3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3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3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3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3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3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3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3">
      <c r="H26" s="5"/>
    </row>
    <row r="27" spans="1:11" x14ac:dyDescent="0.3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Normal="100" workbookViewId="0"/>
  </sheetViews>
  <sheetFormatPr defaultColWidth="9.109375" defaultRowHeight="16.2" x14ac:dyDescent="0.3"/>
  <cols>
    <col min="1" max="1" width="15.6640625" style="2" customWidth="1"/>
    <col min="2" max="13" width="15.6640625" style="3" customWidth="1"/>
    <col min="14" max="14" width="15.6640625" customWidth="1"/>
    <col min="15" max="15" width="8.88671875" customWidth="1"/>
    <col min="16" max="16384" width="9.109375" style="3"/>
  </cols>
  <sheetData>
    <row r="1" spans="1:15" x14ac:dyDescent="0.3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3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3">
      <c r="A3" s="2">
        <v>1995</v>
      </c>
      <c r="B3" s="11">
        <v>45686.9</v>
      </c>
      <c r="C3" s="12"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3">
      <c r="A4" s="2">
        <v>1996</v>
      </c>
      <c r="B4" s="11">
        <v>48152.4</v>
      </c>
      <c r="C4" s="12"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3">
      <c r="A5" s="2">
        <v>1997</v>
      </c>
      <c r="B5" s="11">
        <v>49627.7</v>
      </c>
      <c r="C5" s="12"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3">
      <c r="A6" s="2">
        <v>1998</v>
      </c>
      <c r="B6" s="11">
        <v>47922.8</v>
      </c>
      <c r="C6" s="12"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3">
      <c r="A7" s="2">
        <v>1999</v>
      </c>
      <c r="B7" s="11">
        <v>34167.800000000003</v>
      </c>
      <c r="C7" s="12"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3">
      <c r="A8" s="2">
        <v>2000</v>
      </c>
      <c r="B8" s="11">
        <v>40699.199999999997</v>
      </c>
      <c r="C8" s="12"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3">
      <c r="A9" s="2">
        <v>2001</v>
      </c>
      <c r="B9" s="11">
        <v>36191.800000000003</v>
      </c>
      <c r="C9" s="12"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3">
      <c r="A10" s="2">
        <v>2002</v>
      </c>
      <c r="B10" s="11">
        <v>36882.400000000001</v>
      </c>
      <c r="C10" s="12"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3">
      <c r="A11" s="2">
        <v>2003</v>
      </c>
      <c r="B11" s="11">
        <v>46624.7</v>
      </c>
      <c r="C11" s="12"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3">
      <c r="A12" s="2">
        <v>2004</v>
      </c>
      <c r="B12" s="11">
        <v>54295.4</v>
      </c>
      <c r="C12" s="12"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3">
      <c r="A13" s="2">
        <v>2005</v>
      </c>
      <c r="B13" s="11">
        <v>62535.3</v>
      </c>
      <c r="C13" s="12"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3">
      <c r="A14" s="2">
        <v>2006</v>
      </c>
      <c r="B14" s="11">
        <v>72270.7</v>
      </c>
      <c r="C14" s="12"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3">
      <c r="A15" s="2">
        <v>2007</v>
      </c>
      <c r="B15" s="11">
        <v>91476.4</v>
      </c>
      <c r="C15" s="12"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3">
      <c r="A16" s="2">
        <v>2008</v>
      </c>
      <c r="B16" s="11">
        <v>120863.8</v>
      </c>
      <c r="C16" s="12"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3">
      <c r="A17" s="2">
        <v>2009</v>
      </c>
      <c r="B17" s="11">
        <v>110661.9</v>
      </c>
      <c r="C17" s="12"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3">
      <c r="A18" s="2">
        <v>2010</v>
      </c>
      <c r="B18" s="11">
        <v>146460.20000000001</v>
      </c>
      <c r="C18" s="12"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3">
      <c r="A19" s="2">
        <v>2011</v>
      </c>
      <c r="B19" s="11">
        <v>185580.5</v>
      </c>
      <c r="C19" s="12"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3">
      <c r="A20" s="2">
        <v>2012</v>
      </c>
      <c r="B20" s="11">
        <v>172861</v>
      </c>
      <c r="C20" s="12"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3">
      <c r="A21" s="2">
        <v>2013</v>
      </c>
      <c r="B21" s="11">
        <v>180314.3</v>
      </c>
      <c r="C21" s="12"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3">
      <c r="A22" s="2">
        <v>2014</v>
      </c>
      <c r="B22" s="11">
        <v>175290.5</v>
      </c>
      <c r="C22" s="12"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3">
      <c r="A23" s="2">
        <v>2015</v>
      </c>
      <c r="B23" s="11">
        <v>136822</v>
      </c>
      <c r="C23" s="12"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3">
      <c r="A24" s="2">
        <v>2016</v>
      </c>
      <c r="B24" s="11">
        <v>146715.4</v>
      </c>
      <c r="C24" s="12"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3">
      <c r="A25" s="2">
        <v>2017</v>
      </c>
      <c r="B25" s="11">
        <v>161605</v>
      </c>
      <c r="C25" s="12"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3">
      <c r="A26" s="2">
        <v>2018</v>
      </c>
      <c r="B26" s="11">
        <v>150883.9</v>
      </c>
      <c r="C26" s="12"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3">
      <c r="N27" s="3"/>
      <c r="O27" s="3"/>
    </row>
    <row r="28" spans="1:15" x14ac:dyDescent="0.3">
      <c r="C28" s="10"/>
      <c r="D28" s="10"/>
      <c r="N28" s="3"/>
      <c r="O28" s="3"/>
    </row>
    <row r="30" spans="1:15" x14ac:dyDescent="0.3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3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3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3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3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3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H166"/>
  <sheetViews>
    <sheetView showGridLines="0" zoomScale="80" zoomScaleNormal="80" workbookViewId="0">
      <pane xSplit="1" topLeftCell="B1" activePane="topRight" state="frozen"/>
      <selection pane="topRight" activeCell="B1" sqref="B1"/>
    </sheetView>
  </sheetViews>
  <sheetFormatPr defaultColWidth="8.88671875" defaultRowHeight="16.5" customHeight="1" x14ac:dyDescent="0.4"/>
  <cols>
    <col min="1" max="1" width="20" style="2" bestFit="1" customWidth="1"/>
    <col min="2" max="2" width="9.6640625" style="14" bestFit="1" customWidth="1"/>
    <col min="3" max="4" width="12.44140625" style="14" bestFit="1" customWidth="1"/>
    <col min="5" max="5" width="9.6640625" style="14" bestFit="1" customWidth="1"/>
    <col min="6" max="6" width="12.33203125" style="14" bestFit="1" customWidth="1"/>
    <col min="7" max="17" width="9.6640625" style="14" bestFit="1" customWidth="1"/>
    <col min="18" max="20" width="12.5546875" style="14" bestFit="1" customWidth="1"/>
    <col min="21" max="21" width="12.88671875" style="14" bestFit="1" customWidth="1"/>
    <col min="22" max="22" width="12.44140625" style="14" bestFit="1" customWidth="1"/>
    <col min="23" max="24" width="9.6640625" style="14" bestFit="1" customWidth="1"/>
    <col min="25" max="25" width="12.109375" style="14" bestFit="1" customWidth="1"/>
    <col min="26" max="26" width="12.44140625" style="14" bestFit="1" customWidth="1"/>
    <col min="27" max="31" width="9.6640625" style="14" bestFit="1" customWidth="1"/>
    <col min="32" max="32" width="12.6640625" style="14" bestFit="1" customWidth="1"/>
    <col min="33" max="33" width="12.44140625" style="14" bestFit="1" customWidth="1"/>
    <col min="34" max="34" width="9.6640625" style="14" bestFit="1" customWidth="1"/>
    <col min="35" max="39" width="12.88671875" style="14" bestFit="1" customWidth="1"/>
    <col min="40" max="41" width="9.6640625" style="14" bestFit="1" customWidth="1"/>
    <col min="42" max="44" width="12.44140625" style="14" bestFit="1" customWidth="1"/>
    <col min="45" max="46" width="9.6640625" style="14" bestFit="1" customWidth="1"/>
    <col min="47" max="48" width="11.44140625" style="14" bestFit="1" customWidth="1"/>
    <col min="49" max="50" width="8.88671875" style="14"/>
    <col min="51" max="51" width="14" style="14" bestFit="1" customWidth="1"/>
    <col min="52" max="16384" width="8.88671875" style="14"/>
  </cols>
  <sheetData>
    <row r="1" spans="1:112" ht="16.5" customHeight="1" x14ac:dyDescent="0.4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2"/>
      <c r="CY1" s="15">
        <v>1</v>
      </c>
      <c r="CZ1" s="15">
        <v>2</v>
      </c>
      <c r="DA1" s="15">
        <v>3</v>
      </c>
      <c r="DB1" s="15">
        <v>4</v>
      </c>
      <c r="DC1" s="15">
        <v>5</v>
      </c>
      <c r="DD1" s="15"/>
      <c r="DE1" s="15"/>
      <c r="DF1" s="15"/>
      <c r="DG1" s="15"/>
      <c r="DH1" s="15"/>
    </row>
    <row r="2" spans="1:112" ht="16.5" customHeight="1" x14ac:dyDescent="0.4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1"/>
      <c r="CX2" s="15">
        <v>1</v>
      </c>
      <c r="CY2" s="22" t="str">
        <f>HLOOKUP(LARGE($AZ2:$CR2,CY$1),$AZ2:$CR$28,27,0)</f>
        <v>D10T12</v>
      </c>
      <c r="CZ2" s="22" t="str">
        <f>HLOOKUP(LARGE($AZ2:$CR2,CZ$1),$AZ2:$CR$28,27,0)</f>
        <v>D01T02</v>
      </c>
      <c r="DA2" s="22" t="str">
        <f>HLOOKUP(LARGE($AZ2:$CR2,DA$1),$AZ2:$CR$28,27,0)</f>
        <v>D20</v>
      </c>
      <c r="DB2" s="22" t="str">
        <f>HLOOKUP(LARGE($AZ2:$CR2,DB$1),$AZ2:$CR$28,27,0)</f>
        <v>D16</v>
      </c>
      <c r="DC2" s="22" t="str">
        <f>HLOOKUP(LARGE($AZ2:$CR2,DC$1),$AZ2:$CR$28,27,0)</f>
        <v>D55T56</v>
      </c>
      <c r="DD2" s="22"/>
      <c r="DE2" s="22"/>
      <c r="DF2" s="22"/>
      <c r="DG2" s="22"/>
      <c r="DH2" s="22"/>
    </row>
    <row r="3" spans="1:112" ht="16.5" customHeight="1" x14ac:dyDescent="0.4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1"/>
      <c r="CX3" s="15">
        <f>CX2+1</f>
        <v>2</v>
      </c>
      <c r="CY3" s="22" t="str">
        <f>HLOOKUP(LARGE($AZ3:$CR3,CY$1),$AZ3:$CR$28,28-$CX3,0)</f>
        <v>D10T12</v>
      </c>
      <c r="CZ3" s="22" t="str">
        <f>HLOOKUP(LARGE($AZ3:$CR3,CZ$1),$AZ3:$CR$28,28-$CX3,0)</f>
        <v>D20</v>
      </c>
      <c r="DA3" s="22" t="str">
        <f>HLOOKUP(LARGE($AZ3:$CR3,DA$1),$AZ3:$CR$28,28-$CX3,0)</f>
        <v>D01T02</v>
      </c>
      <c r="DB3" s="22" t="str">
        <f>HLOOKUP(LARGE($AZ3:$CR3,DB$1),$AZ3:$CR$28,28-$CX3,0)</f>
        <v>D16</v>
      </c>
      <c r="DC3" s="22" t="str">
        <f>HLOOKUP(LARGE($AZ3:$CR3,DC$1),$AZ3:$CR$28,28-$CX3,0)</f>
        <v>D55T56</v>
      </c>
      <c r="DD3" s="22"/>
      <c r="DE3" s="22"/>
      <c r="DF3" s="22"/>
      <c r="DG3" s="22"/>
      <c r="DH3" s="22"/>
    </row>
    <row r="4" spans="1:112" ht="16.5" customHeight="1" x14ac:dyDescent="0.4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1"/>
      <c r="CX4" s="15">
        <f t="shared" ref="CX4:CX25" si="50">CX3+1</f>
        <v>3</v>
      </c>
      <c r="CY4" s="22" t="str">
        <f>HLOOKUP(LARGE($AZ4:$CR4,CY$1),$AZ4:$CR$28,28-$CX4,0)</f>
        <v>D10T12</v>
      </c>
      <c r="CZ4" s="22" t="str">
        <f>HLOOKUP(LARGE($AZ4:$CR4,CZ$1),$AZ4:$CR$28,28-$CX4,0)</f>
        <v>D20</v>
      </c>
      <c r="DA4" s="22" t="str">
        <f>HLOOKUP(LARGE($AZ4:$CR4,DA$1),$AZ4:$CR$28,28-$CX4,0)</f>
        <v>D01T02</v>
      </c>
      <c r="DB4" s="22" t="str">
        <f>HLOOKUP(LARGE($AZ4:$CR4,DB$1),$AZ4:$CR$28,28-$CX4,0)</f>
        <v>D16</v>
      </c>
      <c r="DC4" s="22" t="str">
        <f>HLOOKUP(LARGE($AZ4:$CR4,DC$1),$AZ4:$CR$28,28-$CX4,0)</f>
        <v>D55T56</v>
      </c>
      <c r="DD4" s="22"/>
      <c r="DE4" s="22"/>
      <c r="DF4" s="22"/>
      <c r="DG4" s="22"/>
      <c r="DH4" s="22"/>
    </row>
    <row r="5" spans="1:112" ht="16.5" customHeight="1" x14ac:dyDescent="0.4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1"/>
      <c r="CX5" s="15">
        <f t="shared" si="50"/>
        <v>4</v>
      </c>
      <c r="CY5" s="22" t="str">
        <f>HLOOKUP(LARGE($AZ5:$CR5,CY$1),$AZ5:$CR$28,28-$CX5,0)</f>
        <v>D10T12</v>
      </c>
      <c r="CZ5" s="22" t="str">
        <f>HLOOKUP(LARGE($AZ5:$CR5,CZ$1),$AZ5:$CR$28,28-$CX5,0)</f>
        <v>D20</v>
      </c>
      <c r="DA5" s="22" t="str">
        <f>HLOOKUP(LARGE($AZ5:$CR5,DA$1),$AZ5:$CR$28,28-$CX5,0)</f>
        <v>D01T02</v>
      </c>
      <c r="DB5" s="22" t="str">
        <f>HLOOKUP(LARGE($AZ5:$CR5,DB$1),$AZ5:$CR$28,28-$CX5,0)</f>
        <v>D16</v>
      </c>
      <c r="DC5" s="22" t="str">
        <f>HLOOKUP(LARGE($AZ5:$CR5,DC$1),$AZ5:$CR$28,28-$CX5,0)</f>
        <v>D55T56</v>
      </c>
      <c r="DD5" s="22"/>
      <c r="DE5" s="22"/>
      <c r="DF5" s="22"/>
      <c r="DG5" s="22"/>
      <c r="DH5" s="22"/>
    </row>
    <row r="6" spans="1:112" ht="16.5" customHeight="1" x14ac:dyDescent="0.4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1"/>
      <c r="CX6" s="15">
        <f t="shared" si="50"/>
        <v>5</v>
      </c>
      <c r="CY6" s="22" t="str">
        <f>HLOOKUP(LARGE($AZ6:$CR6,CY$1),$AZ6:$CR$28,28-$CX6,0)</f>
        <v>D10T12</v>
      </c>
      <c r="CZ6" s="22" t="str">
        <f>HLOOKUP(LARGE($AZ6:$CR6,CZ$1),$AZ6:$CR$28,28-$CX6,0)</f>
        <v>D20</v>
      </c>
      <c r="DA6" s="22" t="str">
        <f>HLOOKUP(LARGE($AZ6:$CR6,DA$1),$AZ6:$CR$28,28-$CX6,0)</f>
        <v>D01T02</v>
      </c>
      <c r="DB6" s="22" t="str">
        <f>HLOOKUP(LARGE($AZ6:$CR6,DB$1),$AZ6:$CR$28,28-$CX6,0)</f>
        <v>D16</v>
      </c>
      <c r="DC6" s="22" t="str">
        <f>HLOOKUP(LARGE($AZ6:$CR6,DC$1),$AZ6:$CR$28,28-$CX6,0)</f>
        <v>D55T56</v>
      </c>
      <c r="DD6" s="22"/>
      <c r="DE6" s="22"/>
      <c r="DF6" s="22"/>
      <c r="DG6" s="22"/>
      <c r="DH6" s="22"/>
    </row>
    <row r="7" spans="1:112" ht="16.5" customHeight="1" x14ac:dyDescent="0.4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1"/>
      <c r="CX7" s="15">
        <f t="shared" si="50"/>
        <v>6</v>
      </c>
      <c r="CY7" s="22" t="str">
        <f>HLOOKUP(LARGE($AZ7:$CR7,CY$1),$AZ7:$CR$28,28-$CX7,0)</f>
        <v>D10T12</v>
      </c>
      <c r="CZ7" s="22" t="str">
        <f>HLOOKUP(LARGE($AZ7:$CR7,CZ$1),$AZ7:$CR$28,28-$CX7,0)</f>
        <v>D20</v>
      </c>
      <c r="DA7" s="22" t="str">
        <f>HLOOKUP(LARGE($AZ7:$CR7,DA$1),$AZ7:$CR$28,28-$CX7,0)</f>
        <v>D16</v>
      </c>
      <c r="DB7" s="22" t="str">
        <f>HLOOKUP(LARGE($AZ7:$CR7,DB$1),$AZ7:$CR$28,28-$CX7,0)</f>
        <v>D01T02</v>
      </c>
      <c r="DC7" s="22" t="str">
        <f>HLOOKUP(LARGE($AZ7:$CR7,DC$1),$AZ7:$CR$28,28-$CX7,0)</f>
        <v>D55T56</v>
      </c>
      <c r="DD7" s="22"/>
      <c r="DE7" s="22"/>
      <c r="DF7" s="22"/>
      <c r="DG7" s="22"/>
      <c r="DH7" s="22"/>
    </row>
    <row r="8" spans="1:112" ht="16.5" customHeight="1" x14ac:dyDescent="0.4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1"/>
      <c r="CX8" s="15">
        <f t="shared" si="50"/>
        <v>7</v>
      </c>
      <c r="CY8" s="22" t="str">
        <f>HLOOKUP(LARGE($AZ8:$CR8,CY$1),$AZ8:$CR$28,28-$CX8,0)</f>
        <v>D10T12</v>
      </c>
      <c r="CZ8" s="22" t="str">
        <f>HLOOKUP(LARGE($AZ8:$CR8,CZ$1),$AZ8:$CR$28,28-$CX8,0)</f>
        <v>D20</v>
      </c>
      <c r="DA8" s="22" t="str">
        <f>HLOOKUP(LARGE($AZ8:$CR8,DA$1),$AZ8:$CR$28,28-$CX8,0)</f>
        <v>D16</v>
      </c>
      <c r="DB8" s="22" t="str">
        <f>HLOOKUP(LARGE($AZ8:$CR8,DB$1),$AZ8:$CR$28,28-$CX8,0)</f>
        <v>D01T02</v>
      </c>
      <c r="DC8" s="22" t="str">
        <f>HLOOKUP(LARGE($AZ8:$CR8,DC$1),$AZ8:$CR$28,28-$CX8,0)</f>
        <v>D13T15</v>
      </c>
      <c r="DD8" s="22"/>
      <c r="DE8" s="22"/>
      <c r="DF8" s="22"/>
      <c r="DG8" s="22"/>
      <c r="DH8" s="22"/>
    </row>
    <row r="9" spans="1:112" ht="16.5" customHeight="1" x14ac:dyDescent="0.4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1"/>
      <c r="CX9" s="15">
        <f t="shared" si="50"/>
        <v>8</v>
      </c>
      <c r="CY9" s="22" t="str">
        <f>HLOOKUP(LARGE($AZ9:$CR9,CY$1),$AZ9:$CR$28,28-$CX9,0)</f>
        <v>D10T12</v>
      </c>
      <c r="CZ9" s="22" t="str">
        <f>HLOOKUP(LARGE($AZ9:$CR9,CZ$1),$AZ9:$CR$28,28-$CX9,0)</f>
        <v>D16</v>
      </c>
      <c r="DA9" s="22" t="str">
        <f>HLOOKUP(LARGE($AZ9:$CR9,DA$1),$AZ9:$CR$28,28-$CX9,0)</f>
        <v>D20</v>
      </c>
      <c r="DB9" s="22" t="str">
        <f>HLOOKUP(LARGE($AZ9:$CR9,DB$1),$AZ9:$CR$28,28-$CX9,0)</f>
        <v>D01T02</v>
      </c>
      <c r="DC9" s="22" t="str">
        <f>HLOOKUP(LARGE($AZ9:$CR9,DC$1),$AZ9:$CR$28,28-$CX9,0)</f>
        <v>D17T18</v>
      </c>
      <c r="DD9" s="22"/>
      <c r="DE9" s="22"/>
      <c r="DF9" s="22"/>
      <c r="DG9" s="22"/>
      <c r="DH9" s="22"/>
    </row>
    <row r="10" spans="1:112" ht="16.5" customHeight="1" x14ac:dyDescent="0.4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1"/>
      <c r="CX10" s="15">
        <f t="shared" si="50"/>
        <v>9</v>
      </c>
      <c r="CY10" s="22" t="str">
        <f>HLOOKUP(LARGE($AZ10:$CR10,CY$1),$AZ10:$CR$28,28-$CX10,0)</f>
        <v>D10T12</v>
      </c>
      <c r="CZ10" s="22" t="str">
        <f>HLOOKUP(LARGE($AZ10:$CR10,CZ$1),$AZ10:$CR$28,28-$CX10,0)</f>
        <v>D20</v>
      </c>
      <c r="DA10" s="22" t="str">
        <f>HLOOKUP(LARGE($AZ10:$CR10,DA$1),$AZ10:$CR$28,28-$CX10,0)</f>
        <v>D16</v>
      </c>
      <c r="DB10" s="22" t="str">
        <f>HLOOKUP(LARGE($AZ10:$CR10,DB$1),$AZ10:$CR$28,28-$CX10,0)</f>
        <v>D01T02</v>
      </c>
      <c r="DC10" s="22" t="str">
        <f>HLOOKUP(LARGE($AZ10:$CR10,DC$1),$AZ10:$CR$28,28-$CX10,0)</f>
        <v>D17T18</v>
      </c>
      <c r="DD10" s="22"/>
      <c r="DE10" s="22"/>
      <c r="DF10" s="22"/>
      <c r="DG10" s="22"/>
      <c r="DH10" s="22"/>
    </row>
    <row r="11" spans="1:112" ht="16.5" customHeight="1" x14ac:dyDescent="0.4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1"/>
      <c r="CX11" s="15">
        <f t="shared" si="50"/>
        <v>10</v>
      </c>
      <c r="CY11" s="22" t="str">
        <f>HLOOKUP(LARGE($AZ11:$CR11,CY$1),$AZ11:$CR$28,28-$CX11,0)</f>
        <v>D10T12</v>
      </c>
      <c r="CZ11" s="22" t="str">
        <f>HLOOKUP(LARGE($AZ11:$CR11,CZ$1),$AZ11:$CR$28,28-$CX11,0)</f>
        <v>D16</v>
      </c>
      <c r="DA11" s="22" t="str">
        <f>HLOOKUP(LARGE($AZ11:$CR11,DA$1),$AZ11:$CR$28,28-$CX11,0)</f>
        <v>D01T02</v>
      </c>
      <c r="DB11" s="22" t="str">
        <f>HLOOKUP(LARGE($AZ11:$CR11,DB$1),$AZ11:$CR$28,28-$CX11,0)</f>
        <v>D20</v>
      </c>
      <c r="DC11" s="22" t="str">
        <f>HLOOKUP(LARGE($AZ11:$CR11,DC$1),$AZ11:$CR$28,28-$CX11,0)</f>
        <v>D13T15</v>
      </c>
      <c r="DD11" s="22"/>
      <c r="DE11" s="22"/>
      <c r="DF11" s="22"/>
      <c r="DG11" s="22"/>
      <c r="DH11" s="22"/>
    </row>
    <row r="12" spans="1:112" ht="16.5" customHeight="1" x14ac:dyDescent="0.4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1"/>
      <c r="CX12" s="15">
        <f t="shared" si="50"/>
        <v>11</v>
      </c>
      <c r="CY12" s="22" t="str">
        <f>HLOOKUP(LARGE($AZ12:$CR12,CY$1),$AZ12:$CR$28,28-$CX12,0)</f>
        <v>D10T12</v>
      </c>
      <c r="CZ12" s="22" t="str">
        <f>HLOOKUP(LARGE($AZ12:$CR12,CZ$1),$AZ12:$CR$28,28-$CX12,0)</f>
        <v>D16</v>
      </c>
      <c r="DA12" s="22" t="str">
        <f>HLOOKUP(LARGE($AZ12:$CR12,DA$1),$AZ12:$CR$28,28-$CX12,0)</f>
        <v>D20</v>
      </c>
      <c r="DB12" s="22" t="str">
        <f>HLOOKUP(LARGE($AZ12:$CR12,DB$1),$AZ12:$CR$28,28-$CX12,0)</f>
        <v>D01T02</v>
      </c>
      <c r="DC12" s="22" t="str">
        <f>HLOOKUP(LARGE($AZ12:$CR12,DC$1),$AZ12:$CR$28,28-$CX12,0)</f>
        <v>D13T15</v>
      </c>
      <c r="DD12" s="22"/>
      <c r="DE12" s="22"/>
      <c r="DF12" s="22"/>
      <c r="DG12" s="22"/>
      <c r="DH12" s="22"/>
    </row>
    <row r="13" spans="1:112" ht="16.5" customHeight="1" x14ac:dyDescent="0.4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1"/>
      <c r="CX13" s="15">
        <f t="shared" si="50"/>
        <v>12</v>
      </c>
      <c r="CY13" s="22" t="str">
        <f>HLOOKUP(LARGE($AZ13:$CR13,CY$1),$AZ13:$CR$28,28-$CX13,0)</f>
        <v>D10T12</v>
      </c>
      <c r="CZ13" s="22" t="str">
        <f>HLOOKUP(LARGE($AZ13:$CR13,CZ$1),$AZ13:$CR$28,28-$CX13,0)</f>
        <v>D20</v>
      </c>
      <c r="DA13" s="22" t="str">
        <f>HLOOKUP(LARGE($AZ13:$CR13,DA$1),$AZ13:$CR$28,28-$CX13,0)</f>
        <v>D16</v>
      </c>
      <c r="DB13" s="22" t="str">
        <f>HLOOKUP(LARGE($AZ13:$CR13,DB$1),$AZ13:$CR$28,28-$CX13,0)</f>
        <v>D01T02</v>
      </c>
      <c r="DC13" s="22" t="str">
        <f>HLOOKUP(LARGE($AZ13:$CR13,DC$1),$AZ13:$CR$28,28-$CX13,0)</f>
        <v>D13T15</v>
      </c>
      <c r="DD13" s="22"/>
      <c r="DE13" s="22"/>
      <c r="DF13" s="22"/>
      <c r="DG13" s="22"/>
      <c r="DH13" s="22"/>
    </row>
    <row r="14" spans="1:112" ht="16.5" customHeight="1" x14ac:dyDescent="0.4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1"/>
      <c r="CX14" s="15">
        <f t="shared" si="50"/>
        <v>13</v>
      </c>
      <c r="CY14" s="22" t="str">
        <f>HLOOKUP(LARGE($AZ14:$CR14,CY$1),$AZ14:$CR$28,28-$CX14,0)</f>
        <v>D10T12</v>
      </c>
      <c r="CZ14" s="22" t="str">
        <f>HLOOKUP(LARGE($AZ14:$CR14,CZ$1),$AZ14:$CR$28,28-$CX14,0)</f>
        <v>D20</v>
      </c>
      <c r="DA14" s="22" t="str">
        <f>HLOOKUP(LARGE($AZ14:$CR14,DA$1),$AZ14:$CR$28,28-$CX14,0)</f>
        <v>D16</v>
      </c>
      <c r="DB14" s="22" t="str">
        <f>HLOOKUP(LARGE($AZ14:$CR14,DB$1),$AZ14:$CR$28,28-$CX14,0)</f>
        <v>D01T02</v>
      </c>
      <c r="DC14" s="22" t="str">
        <f>HLOOKUP(LARGE($AZ14:$CR14,DC$1),$AZ14:$CR$28,28-$CX14,0)</f>
        <v>D17T18</v>
      </c>
      <c r="DD14" s="22"/>
      <c r="DE14" s="22"/>
      <c r="DF14" s="22"/>
      <c r="DG14" s="22"/>
      <c r="DH14" s="22"/>
    </row>
    <row r="15" spans="1:112" ht="16.5" customHeight="1" x14ac:dyDescent="0.4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1"/>
      <c r="CX15" s="15">
        <f t="shared" si="50"/>
        <v>14</v>
      </c>
      <c r="CY15" s="22" t="str">
        <f>HLOOKUP(LARGE($AZ15:$CR15,CY$1),$AZ15:$CR$28,28-$CX15,0)</f>
        <v>D10T12</v>
      </c>
      <c r="CZ15" s="22" t="str">
        <f>HLOOKUP(LARGE($AZ15:$CR15,CZ$1),$AZ15:$CR$28,28-$CX15,0)</f>
        <v>D16</v>
      </c>
      <c r="DA15" s="22" t="str">
        <f>HLOOKUP(LARGE($AZ15:$CR15,DA$1),$AZ15:$CR$28,28-$CX15,0)</f>
        <v>D17T18</v>
      </c>
      <c r="DB15" s="22" t="str">
        <f>HLOOKUP(LARGE($AZ15:$CR15,DB$1),$AZ15:$CR$28,28-$CX15,0)</f>
        <v>D01T02</v>
      </c>
      <c r="DC15" s="22" t="str">
        <f>HLOOKUP(LARGE($AZ15:$CR15,DC$1),$AZ15:$CR$28,28-$CX15,0)</f>
        <v>D20</v>
      </c>
      <c r="DD15" s="22"/>
      <c r="DE15" s="22"/>
      <c r="DF15" s="22"/>
      <c r="DG15" s="22"/>
      <c r="DH15" s="22"/>
    </row>
    <row r="16" spans="1:112" ht="16.5" customHeight="1" x14ac:dyDescent="0.4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1"/>
      <c r="CX16" s="15">
        <f t="shared" si="50"/>
        <v>15</v>
      </c>
      <c r="CY16" s="22" t="str">
        <f>HLOOKUP(LARGE($AZ16:$CR16,CY$1),$AZ16:$CR$28,28-$CX16,0)</f>
        <v>D10T12</v>
      </c>
      <c r="CZ16" s="22" t="str">
        <f>HLOOKUP(LARGE($AZ16:$CR16,CZ$1),$AZ16:$CR$28,28-$CX16,0)</f>
        <v>D16</v>
      </c>
      <c r="DA16" s="22" t="str">
        <f>HLOOKUP(LARGE($AZ16:$CR16,DA$1),$AZ16:$CR$28,28-$CX16,0)</f>
        <v>D17T18</v>
      </c>
      <c r="DB16" s="22" t="str">
        <f>HLOOKUP(LARGE($AZ16:$CR16,DB$1),$AZ16:$CR$28,28-$CX16,0)</f>
        <v>D01T02</v>
      </c>
      <c r="DC16" s="22" t="str">
        <f>HLOOKUP(LARGE($AZ16:$CR16,DC$1),$AZ16:$CR$28,28-$CX16,0)</f>
        <v>D20</v>
      </c>
      <c r="DD16" s="22"/>
      <c r="DE16" s="22"/>
      <c r="DF16" s="22"/>
      <c r="DG16" s="22"/>
      <c r="DH16" s="22"/>
    </row>
    <row r="17" spans="1:112" ht="16.5" customHeight="1" x14ac:dyDescent="0.4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1"/>
      <c r="CX17" s="15">
        <f t="shared" si="50"/>
        <v>16</v>
      </c>
      <c r="CY17" s="22" t="str">
        <f>HLOOKUP(LARGE($AZ17:$CR17,CY$1),$AZ17:$CR$28,28-$CX17,0)</f>
        <v>D10T12</v>
      </c>
      <c r="CZ17" s="22" t="str">
        <f>HLOOKUP(LARGE($AZ17:$CR17,CZ$1),$AZ17:$CR$28,28-$CX17,0)</f>
        <v>D16</v>
      </c>
      <c r="DA17" s="22" t="str">
        <f>HLOOKUP(LARGE($AZ17:$CR17,DA$1),$AZ17:$CR$28,28-$CX17,0)</f>
        <v>D20</v>
      </c>
      <c r="DB17" s="22" t="str">
        <f>HLOOKUP(LARGE($AZ17:$CR17,DB$1),$AZ17:$CR$28,28-$CX17,0)</f>
        <v>D01T02</v>
      </c>
      <c r="DC17" s="22" t="str">
        <f>HLOOKUP(LARGE($AZ17:$CR17,DC$1),$AZ17:$CR$28,28-$CX17,0)</f>
        <v>D17T18</v>
      </c>
      <c r="DD17" s="22"/>
      <c r="DE17" s="22"/>
      <c r="DF17" s="22"/>
      <c r="DG17" s="22"/>
      <c r="DH17" s="22"/>
    </row>
    <row r="18" spans="1:112" ht="16.5" customHeight="1" x14ac:dyDescent="0.4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1"/>
      <c r="CX18" s="15">
        <f t="shared" si="50"/>
        <v>17</v>
      </c>
      <c r="CY18" s="22" t="str">
        <f>HLOOKUP(LARGE($AZ18:$CR18,CY$1),$AZ18:$CR$28,28-$CX18,0)</f>
        <v>D10T12</v>
      </c>
      <c r="CZ18" s="22" t="str">
        <f>HLOOKUP(LARGE($AZ18:$CR18,CZ$1),$AZ18:$CR$28,28-$CX18,0)</f>
        <v>D16</v>
      </c>
      <c r="DA18" s="22" t="str">
        <f>HLOOKUP(LARGE($AZ18:$CR18,DA$1),$AZ18:$CR$28,28-$CX18,0)</f>
        <v>D20</v>
      </c>
      <c r="DB18" s="22" t="str">
        <f>HLOOKUP(LARGE($AZ18:$CR18,DB$1),$AZ18:$CR$28,28-$CX18,0)</f>
        <v>D01T02</v>
      </c>
      <c r="DC18" s="22" t="str">
        <f>HLOOKUP(LARGE($AZ18:$CR18,DC$1),$AZ18:$CR$28,28-$CX18,0)</f>
        <v>D17T18</v>
      </c>
      <c r="DD18" s="22"/>
      <c r="DE18" s="22"/>
      <c r="DF18" s="22"/>
      <c r="DG18" s="22"/>
      <c r="DH18" s="22"/>
    </row>
    <row r="19" spans="1:112" ht="16.5" customHeight="1" x14ac:dyDescent="0.4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1"/>
      <c r="CX19" s="15">
        <f t="shared" si="50"/>
        <v>18</v>
      </c>
      <c r="CY19" s="22" t="str">
        <f>HLOOKUP(LARGE($AZ19:$CR19,CY$1),$AZ19:$CR$28,28-$CX19,0)</f>
        <v>D10T12</v>
      </c>
      <c r="CZ19" s="22" t="str">
        <f>HLOOKUP(LARGE($AZ19:$CR19,CZ$1),$AZ19:$CR$28,28-$CX19,0)</f>
        <v>D16</v>
      </c>
      <c r="DA19" s="22" t="str">
        <f>HLOOKUP(LARGE($AZ19:$CR19,DA$1),$AZ19:$CR$28,28-$CX19,0)</f>
        <v>D20</v>
      </c>
      <c r="DB19" s="22" t="str">
        <f>HLOOKUP(LARGE($AZ19:$CR19,DB$1),$AZ19:$CR$28,28-$CX19,0)</f>
        <v>D01T02</v>
      </c>
      <c r="DC19" s="22" t="str">
        <f>HLOOKUP(LARGE($AZ19:$CR19,DC$1),$AZ19:$CR$28,28-$CX19,0)</f>
        <v>D17T18</v>
      </c>
      <c r="DD19" s="22"/>
      <c r="DE19" s="22"/>
      <c r="DF19" s="22"/>
      <c r="DG19" s="22"/>
      <c r="DH19" s="22"/>
    </row>
    <row r="20" spans="1:112" ht="16.5" customHeight="1" x14ac:dyDescent="0.4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1"/>
      <c r="CX20" s="15">
        <f t="shared" si="50"/>
        <v>19</v>
      </c>
      <c r="CY20" s="22" t="str">
        <f>HLOOKUP(LARGE($AZ20:$CR20,CY$1),$AZ20:$CR$28,28-$CX20,0)</f>
        <v>D10T12</v>
      </c>
      <c r="CZ20" s="22" t="str">
        <f>HLOOKUP(LARGE($AZ20:$CR20,CZ$1),$AZ20:$CR$28,28-$CX20,0)</f>
        <v>D16</v>
      </c>
      <c r="DA20" s="22" t="str">
        <f>HLOOKUP(LARGE($AZ20:$CR20,DA$1),$AZ20:$CR$28,28-$CX20,0)</f>
        <v>D20</v>
      </c>
      <c r="DB20" s="22" t="str">
        <f>HLOOKUP(LARGE($AZ20:$CR20,DB$1),$AZ20:$CR$28,28-$CX20,0)</f>
        <v>D01T02</v>
      </c>
      <c r="DC20" s="22" t="str">
        <f>HLOOKUP(LARGE($AZ20:$CR20,DC$1),$AZ20:$CR$28,28-$CX20,0)</f>
        <v>D17T18</v>
      </c>
      <c r="DD20" s="22"/>
      <c r="DE20" s="22"/>
      <c r="DF20" s="22"/>
      <c r="DG20" s="22"/>
      <c r="DH20" s="22"/>
    </row>
    <row r="21" spans="1:112" ht="16.5" customHeight="1" x14ac:dyDescent="0.4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1"/>
      <c r="CX21" s="15">
        <f t="shared" si="50"/>
        <v>20</v>
      </c>
      <c r="CY21" s="22" t="str">
        <f>HLOOKUP(LARGE($AZ21:$CR21,CY$1),$AZ21:$CR$28,28-$CX21,0)</f>
        <v>D10T12</v>
      </c>
      <c r="CZ21" s="22" t="str">
        <f>HLOOKUP(LARGE($AZ21:$CR21,CZ$1),$AZ21:$CR$28,28-$CX21,0)</f>
        <v>D16</v>
      </c>
      <c r="DA21" s="22" t="str">
        <f>HLOOKUP(LARGE($AZ21:$CR21,DA$1),$AZ21:$CR$28,28-$CX21,0)</f>
        <v>D20</v>
      </c>
      <c r="DB21" s="22" t="str">
        <f>HLOOKUP(LARGE($AZ21:$CR21,DB$1),$AZ21:$CR$28,28-$CX21,0)</f>
        <v>D01T02</v>
      </c>
      <c r="DC21" s="22" t="str">
        <f>HLOOKUP(LARGE($AZ21:$CR21,DC$1),$AZ21:$CR$28,28-$CX21,0)</f>
        <v>D17T18</v>
      </c>
      <c r="DD21" s="22"/>
      <c r="DE21" s="22"/>
      <c r="DF21" s="22"/>
      <c r="DG21" s="22"/>
      <c r="DH21" s="22"/>
    </row>
    <row r="22" spans="1:112" ht="16.5" customHeight="1" x14ac:dyDescent="0.4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1"/>
      <c r="CX22" s="15">
        <f t="shared" si="50"/>
        <v>21</v>
      </c>
      <c r="CY22" s="22" t="str">
        <f>HLOOKUP(LARGE($AZ22:$CR22,CY$1),$AZ22:$CR$28,28-$CX22,0)</f>
        <v>D10T12</v>
      </c>
      <c r="CZ22" s="22" t="str">
        <f>HLOOKUP(LARGE($AZ22:$CR22,CZ$1),$AZ22:$CR$28,28-$CX22,0)</f>
        <v>D16</v>
      </c>
      <c r="DA22" s="22" t="str">
        <f>HLOOKUP(LARGE($AZ22:$CR22,DA$1),$AZ22:$CR$28,28-$CX22,0)</f>
        <v>D20</v>
      </c>
      <c r="DB22" s="22" t="str">
        <f>HLOOKUP(LARGE($AZ22:$CR22,DB$1),$AZ22:$CR$28,28-$CX22,0)</f>
        <v>D01T02</v>
      </c>
      <c r="DC22" s="22" t="str">
        <f>HLOOKUP(LARGE($AZ22:$CR22,DC$1),$AZ22:$CR$28,28-$CX22,0)</f>
        <v>D17T18</v>
      </c>
      <c r="DD22" s="22"/>
      <c r="DE22" s="22"/>
      <c r="DF22" s="22"/>
      <c r="DG22" s="22"/>
      <c r="DH22" s="22"/>
    </row>
    <row r="23" spans="1:112" ht="16.5" customHeight="1" x14ac:dyDescent="0.4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1"/>
      <c r="CX23" s="15">
        <f t="shared" si="50"/>
        <v>22</v>
      </c>
      <c r="CY23" s="22" t="str">
        <f>HLOOKUP(LARGE($AZ23:$CR23,CY$1),$AZ23:$CR$28,28-$CX23,0)</f>
        <v>D10T12</v>
      </c>
      <c r="CZ23" s="22" t="str">
        <f>HLOOKUP(LARGE($AZ23:$CR23,CZ$1),$AZ23:$CR$28,28-$CX23,0)</f>
        <v>D16</v>
      </c>
      <c r="DA23" s="22" t="str">
        <f>HLOOKUP(LARGE($AZ23:$CR23,DA$1),$AZ23:$CR$28,28-$CX23,0)</f>
        <v>D20</v>
      </c>
      <c r="DB23" s="22" t="str">
        <f>HLOOKUP(LARGE($AZ23:$CR23,DB$1),$AZ23:$CR$28,28-$CX23,0)</f>
        <v>D01T02</v>
      </c>
      <c r="DC23" s="22" t="str">
        <f>HLOOKUP(LARGE($AZ23:$CR23,DC$1),$AZ23:$CR$28,28-$CX23,0)</f>
        <v>D17T18</v>
      </c>
      <c r="DD23" s="22"/>
      <c r="DE23" s="22"/>
      <c r="DF23" s="22"/>
      <c r="DG23" s="22"/>
      <c r="DH23" s="22"/>
    </row>
    <row r="24" spans="1:112" ht="16.5" customHeight="1" x14ac:dyDescent="0.4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1"/>
      <c r="CX24" s="15">
        <f t="shared" si="50"/>
        <v>23</v>
      </c>
      <c r="CY24" s="22" t="str">
        <f>HLOOKUP(LARGE($AZ24:$CR24,CY$1),$AZ24:$CR$28,28-$CX24,0)</f>
        <v>D10T12</v>
      </c>
      <c r="CZ24" s="22" t="str">
        <f>HLOOKUP(LARGE($AZ24:$CR24,CZ$1),$AZ24:$CR$28,28-$CX24,0)</f>
        <v>D16</v>
      </c>
      <c r="DA24" s="22" t="str">
        <f>HLOOKUP(LARGE($AZ24:$CR24,DA$1),$AZ24:$CR$28,28-$CX24,0)</f>
        <v>D20</v>
      </c>
      <c r="DB24" s="22" t="str">
        <f>HLOOKUP(LARGE($AZ24:$CR24,DB$1),$AZ24:$CR$28,28-$CX24,0)</f>
        <v>D01T02</v>
      </c>
      <c r="DC24" s="22" t="str">
        <f>HLOOKUP(LARGE($AZ24:$CR24,DC$1),$AZ24:$CR$28,28-$CX24,0)</f>
        <v>D19</v>
      </c>
      <c r="DD24" s="22"/>
      <c r="DE24" s="22"/>
      <c r="DF24" s="22"/>
      <c r="DG24" s="22"/>
      <c r="DH24" s="22"/>
    </row>
    <row r="25" spans="1:112" ht="16.5" customHeight="1" x14ac:dyDescent="0.4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1"/>
      <c r="CX25" s="15">
        <f t="shared" si="50"/>
        <v>24</v>
      </c>
      <c r="CY25" s="22" t="str">
        <f>HLOOKUP(LARGE($AZ25:$CR25,CY$1),$AZ25:$CR$28,28-$CX25,0)</f>
        <v>D10T12</v>
      </c>
      <c r="CZ25" s="22" t="str">
        <f>HLOOKUP(LARGE($AZ25:$CR25,CZ$1),$AZ25:$CR$28,28-$CX25,0)</f>
        <v>D16</v>
      </c>
      <c r="DA25" s="22" t="str">
        <f>HLOOKUP(LARGE($AZ25:$CR25,DA$1),$AZ25:$CR$28,28-$CX25,0)</f>
        <v>D20</v>
      </c>
      <c r="DB25" s="22" t="str">
        <f>HLOOKUP(LARGE($AZ25:$CR25,DB$1),$AZ25:$CR$28,28-$CX25,0)</f>
        <v>D01T02</v>
      </c>
      <c r="DC25" s="22" t="str">
        <f>HLOOKUP(LARGE($AZ25:$CR25,DC$1),$AZ25:$CR$28,28-$CX25,0)</f>
        <v>D17T18</v>
      </c>
      <c r="DD25" s="22"/>
      <c r="DE25" s="22"/>
      <c r="DF25" s="22"/>
      <c r="DG25" s="22"/>
      <c r="DH25" s="22"/>
    </row>
    <row r="26" spans="1:112" ht="16.5" customHeight="1" x14ac:dyDescent="0.4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12" ht="16.5" customHeight="1" x14ac:dyDescent="0.4">
      <c r="CR27" s="15"/>
      <c r="CS27" s="16"/>
      <c r="CT27" s="16"/>
    </row>
    <row r="28" spans="1:112" ht="16.5" hidden="1" customHeight="1" x14ac:dyDescent="0.4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12" ht="16.5" customHeight="1" x14ac:dyDescent="0.4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2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12" ht="16.5" customHeight="1" x14ac:dyDescent="0.4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2" t="str">
        <f>HLOOKUP(LARGE($AZ31:$CR31,CY$30),$AZ31:$CR57,27,0)</f>
        <v>D20</v>
      </c>
      <c r="CZ31" s="22" t="str">
        <f t="shared" ref="CZ31:DC31" si="52">HLOOKUP(LARGE($AZ31:$CR31,CZ$30),$AZ31:$CR57,27,0)</f>
        <v>D01T02</v>
      </c>
      <c r="DA31" s="22" t="str">
        <f t="shared" si="52"/>
        <v>D19</v>
      </c>
      <c r="DB31" s="22" t="str">
        <f t="shared" si="52"/>
        <v>D64T66</v>
      </c>
      <c r="DC31" s="22" t="str">
        <f t="shared" si="52"/>
        <v>D45T47</v>
      </c>
    </row>
    <row r="32" spans="1:112" ht="16.5" customHeight="1" x14ac:dyDescent="0.4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2" t="str">
        <f>HLOOKUP(LARGE($AZ32:$CR32,CY$30),$AZ32:$CR$58,28-$CX32,0)</f>
        <v>D20</v>
      </c>
      <c r="CZ32" s="22" t="str">
        <f>HLOOKUP(LARGE($AZ32:$CR32,CZ$30),$AZ32:$CR$58,28-$CX32,0)</f>
        <v>D19</v>
      </c>
      <c r="DA32" s="22" t="str">
        <f>HLOOKUP(LARGE($AZ32:$CR32,DA$30),$AZ32:$CR$58,28-$CX32,0)</f>
        <v>D01T02</v>
      </c>
      <c r="DB32" s="22" t="str">
        <f>HLOOKUP(LARGE($AZ32:$CR32,DB$30),$AZ32:$CR$58,28-$CX32,0)</f>
        <v>D45T47</v>
      </c>
      <c r="DC32" s="22" t="str">
        <f>HLOOKUP(LARGE($AZ32:$CR32,DC$30),$AZ32:$CR$58,28-$CX32,0)</f>
        <v>D10T12</v>
      </c>
    </row>
    <row r="33" spans="1:107" ht="16.5" customHeight="1" x14ac:dyDescent="0.4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2" t="str">
        <f>HLOOKUP(LARGE($AZ33:$CR33,CY$30),$AZ33:$CR$58,28-$CX33,0)</f>
        <v>D20</v>
      </c>
      <c r="CZ33" s="22" t="str">
        <f>HLOOKUP(LARGE($AZ33:$CR33,CZ$30),$AZ33:$CR$58,28-$CX33,0)</f>
        <v>D19</v>
      </c>
      <c r="DA33" s="22" t="str">
        <f>HLOOKUP(LARGE($AZ33:$CR33,DA$30),$AZ33:$CR$58,28-$CX33,0)</f>
        <v>D01T02</v>
      </c>
      <c r="DB33" s="22" t="str">
        <f>HLOOKUP(LARGE($AZ33:$CR33,DB$30),$AZ33:$CR$58,28-$CX33,0)</f>
        <v>D10T12</v>
      </c>
      <c r="DC33" s="22" t="str">
        <f>HLOOKUP(LARGE($AZ33:$CR33,DC$30),$AZ33:$CR$58,28-$CX33,0)</f>
        <v>D45T47</v>
      </c>
    </row>
    <row r="34" spans="1:107" ht="16.5" customHeight="1" x14ac:dyDescent="0.4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2" t="str">
        <f>HLOOKUP(LARGE($AZ34:$CR34,CY$30),$AZ34:$CR$58,28-$CX34,0)</f>
        <v>D20</v>
      </c>
      <c r="CZ34" s="22" t="str">
        <f>HLOOKUP(LARGE($AZ34:$CR34,CZ$30),$AZ34:$CR$58,28-$CX34,0)</f>
        <v>D19</v>
      </c>
      <c r="DA34" s="22" t="str">
        <f>HLOOKUP(LARGE($AZ34:$CR34,DA$30),$AZ34:$CR$58,28-$CX34,0)</f>
        <v>D01T02</v>
      </c>
      <c r="DB34" s="22" t="str">
        <f>HLOOKUP(LARGE($AZ34:$CR34,DB$30),$AZ34:$CR$58,28-$CX34,0)</f>
        <v>D10T12</v>
      </c>
      <c r="DC34" s="22" t="str">
        <f>HLOOKUP(LARGE($AZ34:$CR34,DC$30),$AZ34:$CR$58,28-$CX34,0)</f>
        <v>D45T47</v>
      </c>
    </row>
    <row r="35" spans="1:107" ht="16.5" customHeight="1" x14ac:dyDescent="0.4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2" t="str">
        <f>HLOOKUP(LARGE($AZ35:$CR35,CY$30),$AZ35:$CR$58,28-$CX35,0)</f>
        <v>D20</v>
      </c>
      <c r="CZ35" s="22" t="str">
        <f>HLOOKUP(LARGE($AZ35:$CR35,CZ$30),$AZ35:$CR$58,28-$CX35,0)</f>
        <v>D19</v>
      </c>
      <c r="DA35" s="22" t="str">
        <f>HLOOKUP(LARGE($AZ35:$CR35,DA$30),$AZ35:$CR$58,28-$CX35,0)</f>
        <v>D45T47</v>
      </c>
      <c r="DB35" s="22" t="str">
        <f>HLOOKUP(LARGE($AZ35:$CR35,DB$30),$AZ35:$CR$58,28-$CX35,0)</f>
        <v>D01T02</v>
      </c>
      <c r="DC35" s="22" t="str">
        <f>HLOOKUP(LARGE($AZ35:$CR35,DC$30),$AZ35:$CR$58,28-$CX35,0)</f>
        <v>D10T12</v>
      </c>
    </row>
    <row r="36" spans="1:107" ht="16.5" customHeight="1" x14ac:dyDescent="0.4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2" t="str">
        <f>HLOOKUP(LARGE($AZ36:$CR36,CY$30),$AZ36:$CR$58,28-$CX36,0)</f>
        <v>D20</v>
      </c>
      <c r="CZ36" s="22" t="str">
        <f>HLOOKUP(LARGE($AZ36:$CR36,CZ$30),$AZ36:$CR$58,28-$CX36,0)</f>
        <v>D19</v>
      </c>
      <c r="DA36" s="22" t="str">
        <f>HLOOKUP(LARGE($AZ36:$CR36,DA$30),$AZ36:$CR$58,28-$CX36,0)</f>
        <v>D10T12</v>
      </c>
      <c r="DB36" s="22" t="str">
        <f>HLOOKUP(LARGE($AZ36:$CR36,DB$30),$AZ36:$CR$58,28-$CX36,0)</f>
        <v>D01T02</v>
      </c>
      <c r="DC36" s="22" t="str">
        <f>HLOOKUP(LARGE($AZ36:$CR36,DC$30),$AZ36:$CR$58,28-$CX36,0)</f>
        <v>D45T47</v>
      </c>
    </row>
    <row r="37" spans="1:107" ht="16.2" x14ac:dyDescent="0.4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2" t="str">
        <f>HLOOKUP(LARGE($AZ37:$CR37,CY$30),$AZ37:$CR$58,28-$CX37,0)</f>
        <v>D20</v>
      </c>
      <c r="CZ37" s="22" t="str">
        <f>HLOOKUP(LARGE($AZ37:$CR37,CZ$30),$AZ37:$CR$58,28-$CX37,0)</f>
        <v>D19</v>
      </c>
      <c r="DA37" s="22" t="str">
        <f>HLOOKUP(LARGE($AZ37:$CR37,DA$30),$AZ37:$CR$58,28-$CX37,0)</f>
        <v>D10T12</v>
      </c>
      <c r="DB37" s="22" t="str">
        <f>HLOOKUP(LARGE($AZ37:$CR37,DB$30),$AZ37:$CR$58,28-$CX37,0)</f>
        <v>D45T47</v>
      </c>
      <c r="DC37" s="22" t="str">
        <f>HLOOKUP(LARGE($AZ37:$CR37,DC$30),$AZ37:$CR$58,28-$CX37,0)</f>
        <v>D01T02</v>
      </c>
    </row>
    <row r="38" spans="1:107" ht="16.2" x14ac:dyDescent="0.4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2" t="str">
        <f>HLOOKUP(LARGE($AZ38:$CR38,CY$30),$AZ38:$CR$58,28-$CX38,0)</f>
        <v>D20</v>
      </c>
      <c r="CZ38" s="22" t="str">
        <f>HLOOKUP(LARGE($AZ38:$CR38,CZ$30),$AZ38:$CR$58,28-$CX38,0)</f>
        <v>D19</v>
      </c>
      <c r="DA38" s="22" t="str">
        <f>HLOOKUP(LARGE($AZ38:$CR38,DA$30),$AZ38:$CR$58,28-$CX38,0)</f>
        <v>D10T12</v>
      </c>
      <c r="DB38" s="22" t="str">
        <f>HLOOKUP(LARGE($AZ38:$CR38,DB$30),$AZ38:$CR$58,28-$CX38,0)</f>
        <v>D01T02</v>
      </c>
      <c r="DC38" s="22" t="str">
        <f>HLOOKUP(LARGE($AZ38:$CR38,DC$30),$AZ38:$CR$58,28-$CX38,0)</f>
        <v>D45T47</v>
      </c>
    </row>
    <row r="39" spans="1:107" ht="16.2" x14ac:dyDescent="0.4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2" t="str">
        <f>HLOOKUP(LARGE($AZ39:$CR39,CY$30),$AZ39:$CR$58,28-$CX39,0)</f>
        <v>D20</v>
      </c>
      <c r="CZ39" s="22" t="str">
        <f>HLOOKUP(LARGE($AZ39:$CR39,CZ$30),$AZ39:$CR$58,28-$CX39,0)</f>
        <v>D19</v>
      </c>
      <c r="DA39" s="22" t="str">
        <f>HLOOKUP(LARGE($AZ39:$CR39,DA$30),$AZ39:$CR$58,28-$CX39,0)</f>
        <v>D01T02</v>
      </c>
      <c r="DB39" s="22" t="str">
        <f>HLOOKUP(LARGE($AZ39:$CR39,DB$30),$AZ39:$CR$58,28-$CX39,0)</f>
        <v>D10T12</v>
      </c>
      <c r="DC39" s="22" t="str">
        <f>HLOOKUP(LARGE($AZ39:$CR39,DC$30),$AZ39:$CR$58,28-$CX39,0)</f>
        <v>D45T47</v>
      </c>
    </row>
    <row r="40" spans="1:107" ht="16.2" x14ac:dyDescent="0.4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2" t="str">
        <f>HLOOKUP(LARGE($AZ40:$CR40,CY$30),$AZ40:$CR$58,28-$CX40,0)</f>
        <v>D20</v>
      </c>
      <c r="CZ40" s="22" t="str">
        <f>HLOOKUP(LARGE($AZ40:$CR40,CZ$30),$AZ40:$CR$58,28-$CX40,0)</f>
        <v>D19</v>
      </c>
      <c r="DA40" s="22" t="str">
        <f>HLOOKUP(LARGE($AZ40:$CR40,DA$30),$AZ40:$CR$58,28-$CX40,0)</f>
        <v>D01T02</v>
      </c>
      <c r="DB40" s="22" t="str">
        <f>HLOOKUP(LARGE($AZ40:$CR40,DB$30),$AZ40:$CR$58,28-$CX40,0)</f>
        <v>D10T12</v>
      </c>
      <c r="DC40" s="22" t="str">
        <f>HLOOKUP(LARGE($AZ40:$CR40,DC$30),$AZ40:$CR$58,28-$CX40,0)</f>
        <v>D45T47</v>
      </c>
    </row>
    <row r="41" spans="1:107" ht="16.2" x14ac:dyDescent="0.4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2" t="str">
        <f>HLOOKUP(LARGE($AZ41:$CR41,CY$30),$AZ41:$CR$58,28-$CX41,0)</f>
        <v>D20</v>
      </c>
      <c r="CZ41" s="22" t="str">
        <f>HLOOKUP(LARGE($AZ41:$CR41,CZ$30),$AZ41:$CR$58,28-$CX41,0)</f>
        <v>D19</v>
      </c>
      <c r="DA41" s="22" t="str">
        <f>HLOOKUP(LARGE($AZ41:$CR41,DA$30),$AZ41:$CR$58,28-$CX41,0)</f>
        <v>D10T12</v>
      </c>
      <c r="DB41" s="22" t="str">
        <f>HLOOKUP(LARGE($AZ41:$CR41,DB$30),$AZ41:$CR$58,28-$CX41,0)</f>
        <v>D45T47</v>
      </c>
      <c r="DC41" s="22" t="str">
        <f>HLOOKUP(LARGE($AZ41:$CR41,DC$30),$AZ41:$CR$58,28-$CX41,0)</f>
        <v>D01T02</v>
      </c>
    </row>
    <row r="42" spans="1:107" ht="16.2" x14ac:dyDescent="0.4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2" t="str">
        <f>HLOOKUP(LARGE($AZ42:$CR42,CY$30),$AZ42:$CR$58,28-$CX42,0)</f>
        <v>D20</v>
      </c>
      <c r="CZ42" s="22" t="str">
        <f>HLOOKUP(LARGE($AZ42:$CR42,CZ$30),$AZ42:$CR$58,28-$CX42,0)</f>
        <v>D19</v>
      </c>
      <c r="DA42" s="22" t="str">
        <f>HLOOKUP(LARGE($AZ42:$CR42,DA$30),$AZ42:$CR$58,28-$CX42,0)</f>
        <v>D10T12</v>
      </c>
      <c r="DB42" s="22" t="str">
        <f>HLOOKUP(LARGE($AZ42:$CR42,DB$30),$AZ42:$CR$58,28-$CX42,0)</f>
        <v>D45T47</v>
      </c>
      <c r="DC42" s="22" t="str">
        <f>HLOOKUP(LARGE($AZ42:$CR42,DC$30),$AZ42:$CR$58,28-$CX42,0)</f>
        <v>D01T02</v>
      </c>
    </row>
    <row r="43" spans="1:107" ht="16.2" x14ac:dyDescent="0.4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2" t="str">
        <f>HLOOKUP(LARGE($AZ43:$CR43,CY$30),$AZ43:$CR$58,28-$CX43,0)</f>
        <v>D20</v>
      </c>
      <c r="CZ43" s="22" t="str">
        <f>HLOOKUP(LARGE($AZ43:$CR43,CZ$30),$AZ43:$CR$58,28-$CX43,0)</f>
        <v>D19</v>
      </c>
      <c r="DA43" s="22" t="str">
        <f>HLOOKUP(LARGE($AZ43:$CR43,DA$30),$AZ43:$CR$58,28-$CX43,0)</f>
        <v>D10T12</v>
      </c>
      <c r="DB43" s="22" t="str">
        <f>HLOOKUP(LARGE($AZ43:$CR43,DB$30),$AZ43:$CR$58,28-$CX43,0)</f>
        <v>D45T47</v>
      </c>
      <c r="DC43" s="22" t="str">
        <f>HLOOKUP(LARGE($AZ43:$CR43,DC$30),$AZ43:$CR$58,28-$CX43,0)</f>
        <v>D01T02</v>
      </c>
    </row>
    <row r="44" spans="1:107" ht="16.2" x14ac:dyDescent="0.4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2" t="str">
        <f>HLOOKUP(LARGE($AZ44:$CR44,CY$30),$AZ44:$CR$58,28-$CX44,0)</f>
        <v>D20</v>
      </c>
      <c r="CZ44" s="22" t="str">
        <f>HLOOKUP(LARGE($AZ44:$CR44,CZ$30),$AZ44:$CR$58,28-$CX44,0)</f>
        <v>D10T12</v>
      </c>
      <c r="DA44" s="22" t="str">
        <f>HLOOKUP(LARGE($AZ44:$CR44,DA$30),$AZ44:$CR$58,28-$CX44,0)</f>
        <v>D01T02</v>
      </c>
      <c r="DB44" s="22" t="str">
        <f>HLOOKUP(LARGE($AZ44:$CR44,DB$30),$AZ44:$CR$58,28-$CX44,0)</f>
        <v>D19</v>
      </c>
      <c r="DC44" s="22" t="str">
        <f>HLOOKUP(LARGE($AZ44:$CR44,DC$30),$AZ44:$CR$58,28-$CX44,0)</f>
        <v>D45T47</v>
      </c>
    </row>
    <row r="45" spans="1:107" ht="16.2" x14ac:dyDescent="0.4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2" t="str">
        <f>HLOOKUP(LARGE($AZ45:$CR45,CY$30),$AZ45:$CR$58,28-$CX45,0)</f>
        <v>D20</v>
      </c>
      <c r="CZ45" s="22" t="str">
        <f>HLOOKUP(LARGE($AZ45:$CR45,CZ$30),$AZ45:$CR$58,28-$CX45,0)</f>
        <v>D10T12</v>
      </c>
      <c r="DA45" s="22" t="str">
        <f>HLOOKUP(LARGE($AZ45:$CR45,DA$30),$AZ45:$CR$58,28-$CX45,0)</f>
        <v>D01T02</v>
      </c>
      <c r="DB45" s="22" t="str">
        <f>HLOOKUP(LARGE($AZ45:$CR45,DB$30),$AZ45:$CR$58,28-$CX45,0)</f>
        <v>D19</v>
      </c>
      <c r="DC45" s="22" t="str">
        <f>HLOOKUP(LARGE($AZ45:$CR45,DC$30),$AZ45:$CR$58,28-$CX45,0)</f>
        <v>D45T47</v>
      </c>
    </row>
    <row r="46" spans="1:107" ht="16.2" x14ac:dyDescent="0.4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2" t="str">
        <f>HLOOKUP(LARGE($AZ46:$CR46,CY$30),$AZ46:$CR$58,28-$CX46,0)</f>
        <v>D20</v>
      </c>
      <c r="CZ46" s="22" t="str">
        <f>HLOOKUP(LARGE($AZ46:$CR46,CZ$30),$AZ46:$CR$58,28-$CX46,0)</f>
        <v>D45T47</v>
      </c>
      <c r="DA46" s="22" t="str">
        <f>HLOOKUP(LARGE($AZ46:$CR46,DA$30),$AZ46:$CR$58,28-$CX46,0)</f>
        <v>D01T02</v>
      </c>
      <c r="DB46" s="22" t="str">
        <f>HLOOKUP(LARGE($AZ46:$CR46,DB$30),$AZ46:$CR$58,28-$CX46,0)</f>
        <v>D19</v>
      </c>
      <c r="DC46" s="22" t="str">
        <f>HLOOKUP(LARGE($AZ46:$CR46,DC$30),$AZ46:$CR$58,28-$CX46,0)</f>
        <v>D10T12</v>
      </c>
    </row>
    <row r="47" spans="1:107" ht="16.2" x14ac:dyDescent="0.4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2" t="str">
        <f>HLOOKUP(LARGE($AZ47:$CR47,CY$30),$AZ47:$CR$58,28-$CX47,0)</f>
        <v>D20</v>
      </c>
      <c r="CZ47" s="22" t="str">
        <f>HLOOKUP(LARGE($AZ47:$CR47,CZ$30),$AZ47:$CR$58,28-$CX47,0)</f>
        <v>D45T47</v>
      </c>
      <c r="DA47" s="22" t="str">
        <f>HLOOKUP(LARGE($AZ47:$CR47,DA$30),$AZ47:$CR$58,28-$CX47,0)</f>
        <v>D01T02</v>
      </c>
      <c r="DB47" s="22" t="str">
        <f>HLOOKUP(LARGE($AZ47:$CR47,DB$30),$AZ47:$CR$58,28-$CX47,0)</f>
        <v>D10T12</v>
      </c>
      <c r="DC47" s="22" t="str">
        <f>HLOOKUP(LARGE($AZ47:$CR47,DC$30),$AZ47:$CR$58,28-$CX47,0)</f>
        <v>D19</v>
      </c>
    </row>
    <row r="48" spans="1:107" ht="16.2" x14ac:dyDescent="0.4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2" t="str">
        <f>HLOOKUP(LARGE($AZ48:$CR48,CY$30),$AZ48:$CR$58,28-$CX48,0)</f>
        <v>D20</v>
      </c>
      <c r="CZ48" s="22" t="str">
        <f>HLOOKUP(LARGE($AZ48:$CR48,CZ$30),$AZ48:$CR$58,28-$CX48,0)</f>
        <v>D45T47</v>
      </c>
      <c r="DA48" s="22" t="str">
        <f>HLOOKUP(LARGE($AZ48:$CR48,DA$30),$AZ48:$CR$58,28-$CX48,0)</f>
        <v>D01T02</v>
      </c>
      <c r="DB48" s="22" t="str">
        <f>HLOOKUP(LARGE($AZ48:$CR48,DB$30),$AZ48:$CR$58,28-$CX48,0)</f>
        <v>D10T12</v>
      </c>
      <c r="DC48" s="22" t="str">
        <f>HLOOKUP(LARGE($AZ48:$CR48,DC$30),$AZ48:$CR$58,28-$CX48,0)</f>
        <v>D19</v>
      </c>
    </row>
    <row r="49" spans="1:107" ht="16.2" x14ac:dyDescent="0.4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2" t="str">
        <f>HLOOKUP(LARGE($AZ49:$CR49,CY$30),$AZ49:$CR$58,28-$CX49,0)</f>
        <v>D20</v>
      </c>
      <c r="CZ49" s="22" t="str">
        <f>HLOOKUP(LARGE($AZ49:$CR49,CZ$30),$AZ49:$CR$58,28-$CX49,0)</f>
        <v>D45T47</v>
      </c>
      <c r="DA49" s="22" t="str">
        <f>HLOOKUP(LARGE($AZ49:$CR49,DA$30),$AZ49:$CR$58,28-$CX49,0)</f>
        <v>D01T02</v>
      </c>
      <c r="DB49" s="22" t="str">
        <f>HLOOKUP(LARGE($AZ49:$CR49,DB$30),$AZ49:$CR$58,28-$CX49,0)</f>
        <v>D10T12</v>
      </c>
      <c r="DC49" s="22" t="str">
        <f>HLOOKUP(LARGE($AZ49:$CR49,DC$30),$AZ49:$CR$58,28-$CX49,0)</f>
        <v>D19</v>
      </c>
    </row>
    <row r="50" spans="1:107" ht="16.2" x14ac:dyDescent="0.4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2" t="str">
        <f>HLOOKUP(LARGE($AZ50:$CR50,CY$30),$AZ50:$CR$58,28-$CX50,0)</f>
        <v>D20</v>
      </c>
      <c r="CZ50" s="22" t="str">
        <f>HLOOKUP(LARGE($AZ50:$CR50,CZ$30),$AZ50:$CR$58,28-$CX50,0)</f>
        <v>D45T47</v>
      </c>
      <c r="DA50" s="22" t="str">
        <f>HLOOKUP(LARGE($AZ50:$CR50,DA$30),$AZ50:$CR$58,28-$CX50,0)</f>
        <v>D01T02</v>
      </c>
      <c r="DB50" s="22" t="str">
        <f>HLOOKUP(LARGE($AZ50:$CR50,DB$30),$AZ50:$CR$58,28-$CX50,0)</f>
        <v>D19</v>
      </c>
      <c r="DC50" s="22" t="str">
        <f>HLOOKUP(LARGE($AZ50:$CR50,DC$30),$AZ50:$CR$58,28-$CX50,0)</f>
        <v>D10T12</v>
      </c>
    </row>
    <row r="51" spans="1:107" ht="16.2" x14ac:dyDescent="0.4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2" t="str">
        <f>HLOOKUP(LARGE($AZ51:$CR51,CY$30),$AZ51:$CR$58,28-$CX51,0)</f>
        <v>D20</v>
      </c>
      <c r="CZ51" s="22" t="str">
        <f>HLOOKUP(LARGE($AZ51:$CR51,CZ$30),$AZ51:$CR$58,28-$CX51,0)</f>
        <v>D45T47</v>
      </c>
      <c r="DA51" s="22" t="str">
        <f>HLOOKUP(LARGE($AZ51:$CR51,DA$30),$AZ51:$CR$58,28-$CX51,0)</f>
        <v>D01T02</v>
      </c>
      <c r="DB51" s="22" t="str">
        <f>HLOOKUP(LARGE($AZ51:$CR51,DB$30),$AZ51:$CR$58,28-$CX51,0)</f>
        <v>D19</v>
      </c>
      <c r="DC51" s="22" t="str">
        <f>HLOOKUP(LARGE($AZ51:$CR51,DC$30),$AZ51:$CR$58,28-$CX51,0)</f>
        <v>D10T12</v>
      </c>
    </row>
    <row r="52" spans="1:107" ht="16.2" x14ac:dyDescent="0.4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2" t="str">
        <f>HLOOKUP(LARGE($AZ52:$CR52,CY$30),$AZ52:$CR$58,28-$CX52,0)</f>
        <v>D20</v>
      </c>
      <c r="CZ52" s="22" t="str">
        <f>HLOOKUP(LARGE($AZ52:$CR52,CZ$30),$AZ52:$CR$58,28-$CX52,0)</f>
        <v>D45T47</v>
      </c>
      <c r="DA52" s="22" t="str">
        <f>HLOOKUP(LARGE($AZ52:$CR52,DA$30),$AZ52:$CR$58,28-$CX52,0)</f>
        <v>D01T02</v>
      </c>
      <c r="DB52" s="22" t="str">
        <f>HLOOKUP(LARGE($AZ52:$CR52,DB$30),$AZ52:$CR$58,28-$CX52,0)</f>
        <v>D10T12</v>
      </c>
      <c r="DC52" s="22" t="str">
        <f>HLOOKUP(LARGE($AZ52:$CR52,DC$30),$AZ52:$CR$58,28-$CX52,0)</f>
        <v>D19</v>
      </c>
    </row>
    <row r="53" spans="1:107" ht="16.2" x14ac:dyDescent="0.4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2" t="str">
        <f>HLOOKUP(LARGE($AZ53:$CR53,CY$30),$AZ53:$CR$58,28-$CX53,0)</f>
        <v>D20</v>
      </c>
      <c r="CZ53" s="22" t="str">
        <f>HLOOKUP(LARGE($AZ53:$CR53,CZ$30),$AZ53:$CR$58,28-$CX53,0)</f>
        <v>D45T47</v>
      </c>
      <c r="DA53" s="22" t="str">
        <f>HLOOKUP(LARGE($AZ53:$CR53,DA$30),$AZ53:$CR$58,28-$CX53,0)</f>
        <v>D01T02</v>
      </c>
      <c r="DB53" s="22" t="str">
        <f>HLOOKUP(LARGE($AZ53:$CR53,DB$30),$AZ53:$CR$58,28-$CX53,0)</f>
        <v>D19</v>
      </c>
      <c r="DC53" s="22" t="str">
        <f>HLOOKUP(LARGE($AZ53:$CR53,DC$30),$AZ53:$CR$58,28-$CX53,0)</f>
        <v>D10T12</v>
      </c>
    </row>
    <row r="54" spans="1:107" ht="16.2" x14ac:dyDescent="0.4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2" t="str">
        <f>HLOOKUP(LARGE($AZ54:$CR54,CY$30),$AZ54:$CR$58,28-$CX54,0)</f>
        <v>D20</v>
      </c>
      <c r="CZ54" s="22" t="str">
        <f>HLOOKUP(LARGE($AZ54:$CR54,CZ$30),$AZ54:$CR$58,28-$CX54,0)</f>
        <v>D45T47</v>
      </c>
      <c r="DA54" s="22" t="str">
        <f>HLOOKUP(LARGE($AZ54:$CR54,DA$30),$AZ54:$CR$58,28-$CX54,0)</f>
        <v>D01T02</v>
      </c>
      <c r="DB54" s="22" t="str">
        <f>HLOOKUP(LARGE($AZ54:$CR54,DB$30),$AZ54:$CR$58,28-$CX54,0)</f>
        <v>D19</v>
      </c>
      <c r="DC54" s="22" t="str">
        <f>HLOOKUP(LARGE($AZ54:$CR54,DC$30),$AZ54:$CR$58,28-$CX54,0)</f>
        <v>D10T12</v>
      </c>
    </row>
    <row r="55" spans="1:107" ht="16.5" customHeight="1" x14ac:dyDescent="0.4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4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4">
      <c r="AY63" s="20" t="s">
        <v>70</v>
      </c>
    </row>
    <row r="64" spans="1:107" ht="16.5" customHeight="1" x14ac:dyDescent="0.4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4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4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4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4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4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4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4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4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4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4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4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4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4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4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4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4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4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4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4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4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4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4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4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4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4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4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4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4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4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4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4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4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4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4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4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4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4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4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4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4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4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4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4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4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4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4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4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4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4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4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4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4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4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4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4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4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4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4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4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4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4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4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4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4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4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4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4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4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4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4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4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4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4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4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4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4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4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4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4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4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4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4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4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4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4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4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4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4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4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4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4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4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4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4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4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4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4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4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4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4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4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4">
      <c r="AY166" s="15" t="s">
        <v>72</v>
      </c>
      <c r="AZ166" s="16">
        <f>CT55</f>
        <v>0.9168539812059654</v>
      </c>
    </row>
  </sheetData>
  <conditionalFormatting sqref="AY5:CR5">
    <cfRule type="top10" dxfId="142" priority="91" rank="10"/>
  </conditionalFormatting>
  <conditionalFormatting sqref="AZ65:AZ109">
    <cfRule type="top10" dxfId="141" priority="142" rank="10"/>
  </conditionalFormatting>
  <conditionalFormatting sqref="AZ118:AZ162">
    <cfRule type="top10" dxfId="140" priority="118" rank="10"/>
  </conditionalFormatting>
  <conditionalFormatting sqref="AZ2:CR2">
    <cfRule type="top10" dxfId="139" priority="94" rank="10"/>
  </conditionalFormatting>
  <conditionalFormatting sqref="AZ3:CR3">
    <cfRule type="top10" dxfId="138" priority="93" rank="10"/>
  </conditionalFormatting>
  <conditionalFormatting sqref="AZ4:CR4">
    <cfRule type="top10" dxfId="137" priority="92" rank="10"/>
  </conditionalFormatting>
  <conditionalFormatting sqref="AZ6:CR6">
    <cfRule type="top10" dxfId="136" priority="89" rank="10"/>
  </conditionalFormatting>
  <conditionalFormatting sqref="AZ7:CR7">
    <cfRule type="top10" dxfId="135" priority="88" rank="10"/>
  </conditionalFormatting>
  <conditionalFormatting sqref="AZ8:CR8">
    <cfRule type="top10" dxfId="134" priority="87" rank="10"/>
  </conditionalFormatting>
  <conditionalFormatting sqref="AZ9:CR9">
    <cfRule type="top10" dxfId="133" priority="86" rank="10"/>
  </conditionalFormatting>
  <conditionalFormatting sqref="AZ10:CR10">
    <cfRule type="top10" dxfId="132" priority="85" rank="10"/>
  </conditionalFormatting>
  <conditionalFormatting sqref="AZ11:CR11">
    <cfRule type="top10" dxfId="131" priority="84" rank="10"/>
  </conditionalFormatting>
  <conditionalFormatting sqref="AZ12:CR12">
    <cfRule type="top10" dxfId="130" priority="83" rank="10"/>
  </conditionalFormatting>
  <conditionalFormatting sqref="AZ13:CR13">
    <cfRule type="top10" dxfId="129" priority="82" rank="10"/>
  </conditionalFormatting>
  <conditionalFormatting sqref="AZ14:CR14">
    <cfRule type="top10" dxfId="128" priority="81" rank="10"/>
  </conditionalFormatting>
  <conditionalFormatting sqref="AZ15:CR15">
    <cfRule type="top10" dxfId="127" priority="80" rank="10"/>
  </conditionalFormatting>
  <conditionalFormatting sqref="AZ16:CR16">
    <cfRule type="top10" dxfId="126" priority="79" rank="10"/>
  </conditionalFormatting>
  <conditionalFormatting sqref="AZ17:CR17">
    <cfRule type="top10" dxfId="125" priority="78" rank="10"/>
  </conditionalFormatting>
  <conditionalFormatting sqref="AZ18:CR18">
    <cfRule type="top10" dxfId="124" priority="77" rank="10"/>
  </conditionalFormatting>
  <conditionalFormatting sqref="AZ19:CR19">
    <cfRule type="top10" dxfId="123" priority="76" rank="10"/>
  </conditionalFormatting>
  <conditionalFormatting sqref="AZ20:CR20">
    <cfRule type="top10" dxfId="122" priority="75" rank="10"/>
  </conditionalFormatting>
  <conditionalFormatting sqref="AZ21:CR21">
    <cfRule type="top10" dxfId="121" priority="74" rank="10"/>
  </conditionalFormatting>
  <conditionalFormatting sqref="AZ22:CR22">
    <cfRule type="top10" dxfId="120" priority="73" rank="10"/>
  </conditionalFormatting>
  <conditionalFormatting sqref="AZ23:CR23">
    <cfRule type="top10" dxfId="119" priority="72" rank="10"/>
  </conditionalFormatting>
  <conditionalFormatting sqref="AZ24:CR24">
    <cfRule type="top10" dxfId="118" priority="71" rank="10"/>
  </conditionalFormatting>
  <conditionalFormatting sqref="AZ25:CR25">
    <cfRule type="top10" dxfId="117" priority="70" rank="10"/>
  </conditionalFormatting>
  <conditionalFormatting sqref="AZ31:CR31">
    <cfRule type="top10" dxfId="116" priority="214" rank="10"/>
  </conditionalFormatting>
  <conditionalFormatting sqref="AZ32:CR32">
    <cfRule type="top10" dxfId="115" priority="69" rank="10"/>
  </conditionalFormatting>
  <conditionalFormatting sqref="AZ33:CR33">
    <cfRule type="top10" dxfId="114" priority="68" rank="10"/>
  </conditionalFormatting>
  <conditionalFormatting sqref="AZ34:CR34">
    <cfRule type="top10" dxfId="113" priority="67" rank="10"/>
  </conditionalFormatting>
  <conditionalFormatting sqref="AZ35:CR35">
    <cfRule type="top10" dxfId="112" priority="66" rank="10"/>
  </conditionalFormatting>
  <conditionalFormatting sqref="AZ36:CR36">
    <cfRule type="top10" dxfId="111" priority="65" rank="10"/>
  </conditionalFormatting>
  <conditionalFormatting sqref="AZ37:CR37">
    <cfRule type="top10" dxfId="110" priority="64" rank="10"/>
  </conditionalFormatting>
  <conditionalFormatting sqref="AZ38:CR38">
    <cfRule type="top10" dxfId="109" priority="63" rank="10"/>
  </conditionalFormatting>
  <conditionalFormatting sqref="AZ39:CR39">
    <cfRule type="top10" dxfId="108" priority="62" rank="10"/>
  </conditionalFormatting>
  <conditionalFormatting sqref="AZ40:CR40">
    <cfRule type="top10" dxfId="107" priority="61" rank="10"/>
  </conditionalFormatting>
  <conditionalFormatting sqref="AZ41:CR41">
    <cfRule type="top10" dxfId="106" priority="60" rank="10"/>
  </conditionalFormatting>
  <conditionalFormatting sqref="AZ42:CR42">
    <cfRule type="top10" dxfId="105" priority="59" rank="10"/>
  </conditionalFormatting>
  <conditionalFormatting sqref="AZ43:CR43">
    <cfRule type="top10" dxfId="104" priority="58" rank="10"/>
  </conditionalFormatting>
  <conditionalFormatting sqref="AZ44:CR44">
    <cfRule type="top10" dxfId="103" priority="57" rank="10"/>
  </conditionalFormatting>
  <conditionalFormatting sqref="AZ45:CR45">
    <cfRule type="top10" dxfId="102" priority="56" rank="10"/>
  </conditionalFormatting>
  <conditionalFormatting sqref="AZ46:CR46">
    <cfRule type="top10" dxfId="101" priority="55" rank="10"/>
  </conditionalFormatting>
  <conditionalFormatting sqref="AZ47:CR47">
    <cfRule type="top10" dxfId="100" priority="54" rank="10"/>
  </conditionalFormatting>
  <conditionalFormatting sqref="AZ48:CR48">
    <cfRule type="top10" dxfId="99" priority="53" rank="10"/>
  </conditionalFormatting>
  <conditionalFormatting sqref="AZ49:CR49">
    <cfRule type="top10" dxfId="98" priority="52" rank="10"/>
  </conditionalFormatting>
  <conditionalFormatting sqref="AZ50:CR50">
    <cfRule type="top10" dxfId="97" priority="51" rank="10"/>
  </conditionalFormatting>
  <conditionalFormatting sqref="AZ51:CR51">
    <cfRule type="top10" dxfId="96" priority="50" rank="10"/>
  </conditionalFormatting>
  <conditionalFormatting sqref="AZ52:CR52">
    <cfRule type="top10" dxfId="95" priority="49" rank="10"/>
  </conditionalFormatting>
  <conditionalFormatting sqref="AZ53:CR53">
    <cfRule type="top10" dxfId="94" priority="48" rank="10"/>
  </conditionalFormatting>
  <conditionalFormatting sqref="AZ54:CR54">
    <cfRule type="top10" dxfId="93" priority="47" rank="10"/>
  </conditionalFormatting>
  <conditionalFormatting sqref="AZ114:CR114">
    <cfRule type="top10" dxfId="92" priority="153" rank="5"/>
  </conditionalFormatting>
  <conditionalFormatting sqref="AZ115:CR115">
    <cfRule type="top10" dxfId="91" priority="152" rank="5"/>
  </conditionalFormatting>
  <conditionalFormatting sqref="AZ116:CR116">
    <cfRule type="top10" dxfId="90" priority="151" rank="5"/>
  </conditionalFormatting>
  <conditionalFormatting sqref="BA65:BA109">
    <cfRule type="top10" dxfId="89" priority="46" rank="10"/>
  </conditionalFormatting>
  <conditionalFormatting sqref="BA118:BA162">
    <cfRule type="top10" dxfId="88" priority="23" rank="10"/>
  </conditionalFormatting>
  <conditionalFormatting sqref="BB65:BB109">
    <cfRule type="top10" dxfId="87" priority="45" rank="10"/>
  </conditionalFormatting>
  <conditionalFormatting sqref="BB118:BB162">
    <cfRule type="top10" dxfId="86" priority="22" rank="10"/>
  </conditionalFormatting>
  <conditionalFormatting sqref="BC65:BC109">
    <cfRule type="top10" dxfId="85" priority="44" rank="10"/>
  </conditionalFormatting>
  <conditionalFormatting sqref="BC118:BC162">
    <cfRule type="top10" dxfId="84" priority="21" rank="10"/>
  </conditionalFormatting>
  <conditionalFormatting sqref="BD65:BD109">
    <cfRule type="top10" dxfId="83" priority="43" rank="10"/>
  </conditionalFormatting>
  <conditionalFormatting sqref="BD118:BD162">
    <cfRule type="top10" dxfId="82" priority="20" rank="10"/>
  </conditionalFormatting>
  <conditionalFormatting sqref="BE65:BE109">
    <cfRule type="top10" dxfId="81" priority="42" rank="10"/>
  </conditionalFormatting>
  <conditionalFormatting sqref="BE118:BE162">
    <cfRule type="top10" dxfId="80" priority="19" rank="10"/>
  </conditionalFormatting>
  <conditionalFormatting sqref="BF65:BF109">
    <cfRule type="top10" dxfId="79" priority="41" rank="10"/>
  </conditionalFormatting>
  <conditionalFormatting sqref="BF118:BF162">
    <cfRule type="top10" dxfId="78" priority="18" rank="10"/>
  </conditionalFormatting>
  <conditionalFormatting sqref="BG65:BG109">
    <cfRule type="top10" dxfId="77" priority="40" rank="10"/>
  </conditionalFormatting>
  <conditionalFormatting sqref="BG118:BG162">
    <cfRule type="top10" dxfId="76" priority="17" rank="10"/>
  </conditionalFormatting>
  <conditionalFormatting sqref="BH65:BH109">
    <cfRule type="top10" dxfId="75" priority="39" rank="10"/>
  </conditionalFormatting>
  <conditionalFormatting sqref="BH118:BH162">
    <cfRule type="top10" dxfId="74" priority="16" rank="10"/>
  </conditionalFormatting>
  <conditionalFormatting sqref="BI65:BI109">
    <cfRule type="top10" dxfId="73" priority="38" rank="10"/>
  </conditionalFormatting>
  <conditionalFormatting sqref="BI118:BI162">
    <cfRule type="top10" dxfId="72" priority="15" rank="10"/>
  </conditionalFormatting>
  <conditionalFormatting sqref="BJ65:BJ109">
    <cfRule type="top10" dxfId="71" priority="37" rank="10"/>
  </conditionalFormatting>
  <conditionalFormatting sqref="BJ118:BJ162">
    <cfRule type="top10" dxfId="70" priority="14" rank="10"/>
  </conditionalFormatting>
  <conditionalFormatting sqref="BK65:BK109">
    <cfRule type="top10" dxfId="69" priority="36" rank="10"/>
  </conditionalFormatting>
  <conditionalFormatting sqref="BK118:BK162">
    <cfRule type="top10" dxfId="68" priority="13" rank="10"/>
  </conditionalFormatting>
  <conditionalFormatting sqref="BL65:BL109">
    <cfRule type="top10" dxfId="67" priority="35" rank="10"/>
  </conditionalFormatting>
  <conditionalFormatting sqref="BL118:BL162">
    <cfRule type="top10" dxfId="66" priority="12" rank="10"/>
  </conditionalFormatting>
  <conditionalFormatting sqref="BM65:BM109">
    <cfRule type="top10" dxfId="65" priority="34" rank="10"/>
  </conditionalFormatting>
  <conditionalFormatting sqref="BM118:BM162">
    <cfRule type="top10" dxfId="64" priority="11" rank="10"/>
  </conditionalFormatting>
  <conditionalFormatting sqref="BN65:BN109">
    <cfRule type="top10" dxfId="63" priority="33" rank="10"/>
  </conditionalFormatting>
  <conditionalFormatting sqref="BN118:BN162">
    <cfRule type="top10" dxfId="62" priority="10" rank="10"/>
  </conditionalFormatting>
  <conditionalFormatting sqref="BO65:BO109">
    <cfRule type="top10" dxfId="61" priority="32" rank="10"/>
  </conditionalFormatting>
  <conditionalFormatting sqref="BO118:BO162">
    <cfRule type="top10" dxfId="60" priority="9" rank="10"/>
  </conditionalFormatting>
  <conditionalFormatting sqref="BP65:BP109">
    <cfRule type="top10" dxfId="59" priority="31" rank="10"/>
  </conditionalFormatting>
  <conditionalFormatting sqref="BP118:BP162">
    <cfRule type="top10" dxfId="58" priority="8" rank="10"/>
  </conditionalFormatting>
  <conditionalFormatting sqref="BQ65:BQ109">
    <cfRule type="top10" dxfId="57" priority="30" rank="10"/>
  </conditionalFormatting>
  <conditionalFormatting sqref="BQ118:BQ162">
    <cfRule type="top10" dxfId="56" priority="7" rank="10"/>
  </conditionalFormatting>
  <conditionalFormatting sqref="BR65:BR109">
    <cfRule type="top10" dxfId="55" priority="29" rank="10"/>
  </conditionalFormatting>
  <conditionalFormatting sqref="BR118:BR162">
    <cfRule type="top10" dxfId="54" priority="6" rank="10"/>
  </conditionalFormatting>
  <conditionalFormatting sqref="BS65:BS109">
    <cfRule type="top10" dxfId="53" priority="28" rank="10"/>
  </conditionalFormatting>
  <conditionalFormatting sqref="BS118:BS162">
    <cfRule type="top10" dxfId="52" priority="5" rank="10"/>
  </conditionalFormatting>
  <conditionalFormatting sqref="BT65:BT109">
    <cfRule type="top10" dxfId="51" priority="27" rank="10"/>
  </conditionalFormatting>
  <conditionalFormatting sqref="BT118:BT162">
    <cfRule type="top10" dxfId="50" priority="4" rank="10"/>
  </conditionalFormatting>
  <conditionalFormatting sqref="BU65:BU109">
    <cfRule type="top10" dxfId="49" priority="26" rank="10"/>
  </conditionalFormatting>
  <conditionalFormatting sqref="BU118:BU162">
    <cfRule type="top10" dxfId="48" priority="3" rank="10"/>
  </conditionalFormatting>
  <conditionalFormatting sqref="BV65:BV109">
    <cfRule type="top10" dxfId="47" priority="25" rank="10"/>
  </conditionalFormatting>
  <conditionalFormatting sqref="BV118:BV162">
    <cfRule type="top10" dxfId="46" priority="2" rank="10"/>
  </conditionalFormatting>
  <conditionalFormatting sqref="BW65:BW109">
    <cfRule type="top10" dxfId="45" priority="24" rank="10"/>
  </conditionalFormatting>
  <conditionalFormatting sqref="BW118:BW162">
    <cfRule type="top10" dxfId="44" priority="1" rank="10"/>
  </conditionalFormatting>
  <conditionalFormatting sqref="BX117:CR117">
    <cfRule type="top10" dxfId="43" priority="150" rank="5"/>
  </conditionalFormatting>
  <conditionalFormatting sqref="BX118:CR118">
    <cfRule type="top10" dxfId="42" priority="149" rank="5"/>
  </conditionalFormatting>
  <conditionalFormatting sqref="BX119:CR119">
    <cfRule type="top10" dxfId="41" priority="148" rank="5"/>
  </conditionalFormatting>
  <conditionalFormatting sqref="BX120:CR120">
    <cfRule type="top10" dxfId="40" priority="147" rank="5"/>
  </conditionalFormatting>
  <conditionalFormatting sqref="BX121:CR121">
    <cfRule type="top10" dxfId="39" priority="146" rank="5"/>
  </conditionalFormatting>
  <conditionalFormatting sqref="BX122:CR122">
    <cfRule type="top10" dxfId="38" priority="145" rank="5"/>
  </conditionalFormatting>
  <conditionalFormatting sqref="BX123:CR123">
    <cfRule type="top10" dxfId="37" priority="144" rank="5"/>
  </conditionalFormatting>
  <conditionalFormatting sqref="BX124:CR124">
    <cfRule type="top10" dxfId="36" priority="143" rank="5"/>
  </conditionalFormatting>
  <conditionalFormatting sqref="BY71:CR71">
    <cfRule type="top10" dxfId="35" priority="190" rank="5"/>
  </conditionalFormatting>
  <conditionalFormatting sqref="BY72:CR72">
    <cfRule type="top10" dxfId="34" priority="189" rank="5"/>
  </conditionalFormatting>
  <conditionalFormatting sqref="BY73:CR73">
    <cfRule type="top10" dxfId="33" priority="188" rank="5"/>
  </conditionalFormatting>
  <conditionalFormatting sqref="BY74:CR74">
    <cfRule type="top10" dxfId="32" priority="187" rank="5"/>
  </conditionalFormatting>
  <conditionalFormatting sqref="BY75:CR75">
    <cfRule type="top10" dxfId="31" priority="186" rank="5"/>
  </conditionalFormatting>
  <conditionalFormatting sqref="BY76:CR76">
    <cfRule type="top10" dxfId="30" priority="185" rank="5"/>
  </conditionalFormatting>
  <conditionalFormatting sqref="BY77:CR77">
    <cfRule type="top10" dxfId="29" priority="184" rank="5"/>
  </conditionalFormatting>
  <conditionalFormatting sqref="BY78:CR78">
    <cfRule type="top10" dxfId="28" priority="183" rank="5"/>
  </conditionalFormatting>
  <conditionalFormatting sqref="BY79:CR79">
    <cfRule type="top10" dxfId="27" priority="182" rank="5"/>
  </conditionalFormatting>
  <conditionalFormatting sqref="BY80:CR80">
    <cfRule type="top10" dxfId="26" priority="181" rank="5"/>
  </conditionalFormatting>
  <conditionalFormatting sqref="BY81:CR81">
    <cfRule type="top10" dxfId="25" priority="180" rank="5"/>
  </conditionalFormatting>
  <conditionalFormatting sqref="BY82:CR82">
    <cfRule type="top10" dxfId="24" priority="179" rank="5"/>
  </conditionalFormatting>
  <conditionalFormatting sqref="BY83:CR83">
    <cfRule type="top10" dxfId="23" priority="178" rank="5"/>
  </conditionalFormatting>
  <conditionalFormatting sqref="BY84:CR84">
    <cfRule type="top10" dxfId="22" priority="177" rank="5"/>
  </conditionalFormatting>
  <conditionalFormatting sqref="BY85:CR85">
    <cfRule type="top10" dxfId="21" priority="176" rank="5"/>
  </conditionalFormatting>
  <conditionalFormatting sqref="BY86:CR86">
    <cfRule type="top10" dxfId="20" priority="175" rank="5"/>
  </conditionalFormatting>
  <conditionalFormatting sqref="BY87:CR87">
    <cfRule type="top10" dxfId="19" priority="174" rank="5"/>
  </conditionalFormatting>
  <conditionalFormatting sqref="BY88:CR88">
    <cfRule type="top10" dxfId="18" priority="173" rank="5"/>
  </conditionalFormatting>
  <conditionalFormatting sqref="BY89:CR89">
    <cfRule type="top10" dxfId="17" priority="172" rank="5"/>
  </conditionalFormatting>
  <conditionalFormatting sqref="BY90:CR90">
    <cfRule type="top10" dxfId="16" priority="171" rank="5"/>
  </conditionalFormatting>
  <conditionalFormatting sqref="BY91:CR91">
    <cfRule type="top10" dxfId="15" priority="170" rank="5"/>
  </conditionalFormatting>
  <conditionalFormatting sqref="BY92:CR92">
    <cfRule type="top10" dxfId="14" priority="169" rank="5"/>
  </conditionalFormatting>
  <conditionalFormatting sqref="BY93:CR93">
    <cfRule type="top10" dxfId="13" priority="168" rank="5"/>
  </conditionalFormatting>
  <conditionalFormatting sqref="BY94:CR94">
    <cfRule type="top10" dxfId="12" priority="167" rank="5"/>
  </conditionalFormatting>
  <conditionalFormatting sqref="BY99:CR99">
    <cfRule type="top10" dxfId="11" priority="166" rank="5"/>
  </conditionalFormatting>
  <conditionalFormatting sqref="BY100:CR100">
    <cfRule type="top10" dxfId="10" priority="165" rank="5"/>
  </conditionalFormatting>
  <conditionalFormatting sqref="BY101:CR101">
    <cfRule type="top10" dxfId="9" priority="164" rank="5"/>
  </conditionalFormatting>
  <conditionalFormatting sqref="BY102:CR102">
    <cfRule type="top10" dxfId="8" priority="163" rank="5"/>
  </conditionalFormatting>
  <conditionalFormatting sqref="BY103:CR103">
    <cfRule type="top10" dxfId="7" priority="162" rank="5"/>
  </conditionalFormatting>
  <conditionalFormatting sqref="BY104:CR104">
    <cfRule type="top10" dxfId="6" priority="161" rank="5"/>
  </conditionalFormatting>
  <conditionalFormatting sqref="BY105:CR105">
    <cfRule type="top10" dxfId="5" priority="160" rank="5"/>
  </conditionalFormatting>
  <conditionalFormatting sqref="BY106:CR106">
    <cfRule type="top10" dxfId="4" priority="159" rank="5"/>
  </conditionalFormatting>
  <conditionalFormatting sqref="BY107:CR107">
    <cfRule type="top10" dxfId="3" priority="158" rank="5"/>
  </conditionalFormatting>
  <conditionalFormatting sqref="BY108:CR108">
    <cfRule type="top10" dxfId="2" priority="157" rank="5"/>
  </conditionalFormatting>
  <conditionalFormatting sqref="BY109:CR109">
    <cfRule type="top10" dxfId="1" priority="156" rank="5"/>
  </conditionalFormatting>
  <conditionalFormatting sqref="BY110:CR111">
    <cfRule type="top10" dxfId="0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Crescimento</vt:lpstr>
      <vt:lpstr>Composição do Produto</vt:lpstr>
      <vt:lpstr>Análise Vertical e Horizontal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2025-01-06T19:24:10Z</dcterms:modified>
  <cp:category/>
  <cp:contentStatus/>
</cp:coreProperties>
</file>