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at\Downloads\Planilhas\Planilhas Gratis (está no meu site e Youtube)\"/>
    </mc:Choice>
  </mc:AlternateContent>
  <xr:revisionPtr revIDLastSave="0" documentId="13_ncr:1_{831EF250-D34F-43F3-A008-6190F110F103}" xr6:coauthVersionLast="47" xr6:coauthVersionMax="47" xr10:uidLastSave="{00000000-0000-0000-0000-000000000000}"/>
  <bookViews>
    <workbookView xWindow="-120" yWindow="-120" windowWidth="20730" windowHeight="11760" xr2:uid="{4925BD22-E4D3-44B7-AC3D-937D8368811E}"/>
  </bookViews>
  <sheets>
    <sheet name="ESTOQUE" sheetId="1" r:id="rId1"/>
    <sheet name="MOVIMENTAÇÃO" sheetId="2" r:id="rId2"/>
    <sheet name="MAIS PLANILHAS" sheetId="5" r:id="rId3"/>
    <sheet name="Planilha1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E5" i="1"/>
  <c r="E6" i="1"/>
  <c r="E7" i="1"/>
  <c r="E4" i="1"/>
  <c r="D5" i="1"/>
  <c r="D6" i="1"/>
  <c r="D7" i="1"/>
  <c r="D4" i="1"/>
  <c r="F4" i="1" l="1"/>
  <c r="F7" i="1"/>
  <c r="F5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<sst xmlns="http://schemas.openxmlformats.org/spreadsheetml/2006/main" count="23" uniqueCount="14">
  <si>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DATA</t>
  </si>
  <si>
    <t>TIPO</t>
  </si>
  <si>
    <t>QUANTIDADE</t>
  </si>
  <si>
    <t>PRODUTO</t>
  </si>
  <si>
    <t>ENTRADA</t>
  </si>
  <si>
    <t>ITEM 1</t>
  </si>
  <si>
    <t>ESTOQUE INICIAL</t>
  </si>
  <si>
    <t>ENTRADAS</t>
  </si>
  <si>
    <t>SAÍDAS</t>
  </si>
  <si>
    <t>ESTOQUE FINAL</t>
  </si>
  <si>
    <t>ITEM 2</t>
  </si>
  <si>
    <t>ITEM 3</t>
  </si>
  <si>
    <t>ITEM 4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</si>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</sst>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Font="1" applyFill="1" applyAlignment="1">
      <alignment horizontal="left" vertical="center" wrapText="1"/>
    </xf>
    <xf numFmtId="0" fontId="0" fillId="3" borderId="0" xfId="0" applyFill="1"/>
  </cellXfs>
  <cellStyles count="2">
    <cellStyle name="Hi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MOVIMENTA&#199;&#195;O!A1"/><Relationship Id="rId1" Type="http://schemas.openxmlformats.org/officeDocument/2006/relationships/hyperlink" Target="#ESTOQU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OVIMENTA&#199;&#195;O!A1"/><Relationship Id="rId1" Type="http://schemas.openxmlformats.org/officeDocument/2006/relationships/hyperlink" Target="#ESTOQU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xcelentejoao/" TargetMode="External"/><Relationship Id="rId2" Type="http://schemas.openxmlformats.org/officeDocument/2006/relationships/hyperlink" Target="https://excelentejoao.com.br/planilhas/" TargetMode="External"/><Relationship Id="rId1" Type="http://schemas.openxmlformats.org/officeDocument/2006/relationships/hyperlink" Target="https://youtu.be/Q9Z2ib70CB8" TargetMode="External"/><Relationship Id="rId5" Type="http://schemas.openxmlformats.org/officeDocument/2006/relationships/hyperlink" Target="#ESTOQUE!A1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571501</xdr:colOff>
      <xdr:row>0</xdr:row>
      <xdr:rowOff>0</xdr:rowOff>
    </xdr:from>
    <xdr:to>
      <xdr:col>3</xdr:col>
      <xdr:colOff>250031</xdr:colOff>
      <xdr:row>1</xdr:row>
      <xdr:rowOff>5953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A65FB2DB-6A01-44B4-AAE4-D0A1B907D280}"/>
            </a:ext>
          </a:extLst>
        </xdr:cNvPr>
        <xdr:cNvGrpSpPr/>
      </xdr:nvGrpSpPr>
      <xdr:grpSpPr>
        <a:xfrm>
          <a:off x="571501" y="0"/>
          <a:ext cx="3280171" cy="511969"/>
          <a:chOff x="571501" y="0"/>
          <a:chExt cx="3280171" cy="511969"/>
        </a:xfrm>
      </xdr:grpSpPr>
      <xdr:sp macro="" textlink="">
        <xdr:nvSpPr>
          <xdr:cNvPr id="2" name="Retângulo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EF73C3B-0407-40D6-B717-620374E29595}"/>
              </a:ext>
            </a:extLst>
          </xdr:cNvPr>
          <xdr:cNvSpPr/>
        </xdr:nvSpPr>
        <xdr:spPr>
          <a:xfrm>
            <a:off x="571501" y="0"/>
            <a:ext cx="1643063" cy="51196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accent2"/>
                </a:solidFill>
              </a:rPr>
              <a:t>ESTOQUE</a:t>
            </a:r>
          </a:p>
        </xdr:txBody>
      </xdr:sp>
      <xdr:sp macro="" textlink="">
        <xdr:nvSpPr>
          <xdr:cNvPr id="4" name="Retângulo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EDA5FEA-ECAC-4DD9-8F3D-3F064442A59B}"/>
              </a:ext>
            </a:extLst>
          </xdr:cNvPr>
          <xdr:cNvSpPr/>
        </xdr:nvSpPr>
        <xdr:spPr>
          <a:xfrm>
            <a:off x="2208609" y="0"/>
            <a:ext cx="1643063" cy="511969"/>
          </a:xfrm>
          <a:prstGeom prst="rect">
            <a:avLst/>
          </a:prstGeom>
          <a:solidFill>
            <a:schemeClr val="accent2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MOVIMENTAÇÃO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571501</xdr:colOff>
      <xdr:row>0</xdr:row>
      <xdr:rowOff>0</xdr:rowOff>
    </xdr:from>
    <xdr:to>
      <xdr:col>3</xdr:col>
      <xdr:colOff>202406</xdr:colOff>
      <xdr:row>1</xdr:row>
      <xdr:rowOff>5953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71E6413-7A6C-443C-AA10-03E74670B1BD}"/>
            </a:ext>
          </a:extLst>
        </xdr:cNvPr>
        <xdr:cNvGrpSpPr/>
      </xdr:nvGrpSpPr>
      <xdr:grpSpPr>
        <a:xfrm>
          <a:off x="571501" y="0"/>
          <a:ext cx="3280171" cy="511969"/>
          <a:chOff x="571501" y="0"/>
          <a:chExt cx="3280171" cy="511969"/>
        </a:xfrm>
      </xdr:grpSpPr>
      <xdr:sp macro="" textlink="">
        <xdr:nvSpPr>
          <xdr:cNvPr id="3" name="Retângulo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610FDD5-5C03-4DB8-86B7-2225AEFE0B92}"/>
              </a:ext>
            </a:extLst>
          </xdr:cNvPr>
          <xdr:cNvSpPr/>
        </xdr:nvSpPr>
        <xdr:spPr>
          <a:xfrm>
            <a:off x="571501" y="0"/>
            <a:ext cx="1643063" cy="511969"/>
          </a:xfrm>
          <a:prstGeom prst="rect">
            <a:avLst/>
          </a:prstGeom>
          <a:solidFill>
            <a:schemeClr val="accent2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/>
              <a:t>ESTOQUE</a:t>
            </a:r>
          </a:p>
        </xdr:txBody>
      </xdr:sp>
      <xdr:sp macro="" textlink="">
        <xdr:nvSpPr>
          <xdr:cNvPr id="4" name="Retângulo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168A5FC7-3558-4352-9739-6AF850BE351E}"/>
              </a:ext>
            </a:extLst>
          </xdr:cNvPr>
          <xdr:cNvSpPr/>
        </xdr:nvSpPr>
        <xdr:spPr>
          <a:xfrm>
            <a:off x="2208609" y="0"/>
            <a:ext cx="1643063" cy="511969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accent2"/>
                </a:solidFill>
              </a:rPr>
              <a:t>MOVIMENTAÇÃO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93748</xdr:rowOff>
    </xdr:from>
    <xdr:to>
      <xdr:col>18</xdr:col>
      <xdr:colOff>476206</xdr:colOff>
      <xdr:row>19</xdr:row>
      <xdr:rowOff>114300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69EA9A4-6F87-4FA7-8C97-5CA4C14182FC}"/>
            </a:ext>
          </a:extLst>
        </xdr:cNvPr>
        <xdr:cNvGrpSpPr/>
      </xdr:nvGrpSpPr>
      <xdr:grpSpPr>
        <a:xfrm>
          <a:off x="5514975" y="93748"/>
          <a:ext cx="5934031" cy="3640052"/>
          <a:chOff x="86225" y="-1817768"/>
          <a:chExt cx="2880000" cy="3640052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28101588-8B63-45F0-B71C-EE7145E9B9A1}"/>
              </a:ext>
            </a:extLst>
          </xdr:cNvPr>
          <xdr:cNvSpPr txBox="1"/>
        </xdr:nvSpPr>
        <xdr:spPr>
          <a:xfrm>
            <a:off x="86225" y="-1817768"/>
            <a:ext cx="2880000" cy="828000"/>
          </a:xfrm>
          <a:prstGeom prst="rect">
            <a:avLst/>
          </a:prstGeom>
          <a:solidFill>
            <a:srgbClr val="DDFFE8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Obrigado por utilizar a planilha</a:t>
            </a:r>
            <a:endParaRPr lang="pt-BR" sz="20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Controle</a:t>
            </a:r>
            <a:r>
              <a:rPr lang="pt-BR" sz="2000" baseline="0">
                <a:solidFill>
                  <a:schemeClr val="tx1">
                    <a:lumMod val="75000"/>
                    <a:lumOff val="25000"/>
                  </a:schemeClr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de Estoque Excelente.</a:t>
            </a:r>
            <a:endParaRPr lang="pt-BR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CaixaDeTexto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EF66DB1-4C94-470D-B8F0-6D924E187A97}"/>
              </a:ext>
            </a:extLst>
          </xdr:cNvPr>
          <xdr:cNvSpPr txBox="1"/>
        </xdr:nvSpPr>
        <xdr:spPr>
          <a:xfrm>
            <a:off x="86225" y="-880417"/>
            <a:ext cx="2880000" cy="828000"/>
          </a:xfrm>
          <a:prstGeom prst="rect">
            <a:avLst/>
          </a:prstGeom>
          <a:solidFill>
            <a:srgbClr val="CCFFCC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Como</a:t>
            </a:r>
            <a:r>
              <a:rPr lang="pt-BR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usar a planilha</a:t>
            </a:r>
          </a:p>
        </xdr:txBody>
      </xdr:sp>
      <xdr:sp macro="" textlink="">
        <xdr:nvSpPr>
          <xdr:cNvPr id="5" name="CaixaDeTexto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F3580617-2AF6-4E44-AE25-0CA28CC6B4A8}"/>
              </a:ext>
            </a:extLst>
          </xdr:cNvPr>
          <xdr:cNvSpPr txBox="1"/>
        </xdr:nvSpPr>
        <xdr:spPr>
          <a:xfrm>
            <a:off x="86225" y="56934"/>
            <a:ext cx="2880000" cy="828000"/>
          </a:xfrm>
          <a:prstGeom prst="rect">
            <a:avLst/>
          </a:prstGeom>
          <a:solidFill>
            <a:srgbClr val="99FF99"/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Mais planilhas</a:t>
            </a:r>
          </a:p>
        </xdr:txBody>
      </xdr:sp>
      <xdr:sp macro="" textlink="">
        <xdr:nvSpPr>
          <xdr:cNvPr id="6" name="CaixaDeTexto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43E7B0E1-04EF-4A2B-8D99-592A51E2E9F8}"/>
              </a:ext>
            </a:extLst>
          </xdr:cNvPr>
          <xdr:cNvSpPr txBox="1"/>
        </xdr:nvSpPr>
        <xdr:spPr>
          <a:xfrm>
            <a:off x="86225" y="994284"/>
            <a:ext cx="2880000" cy="8280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Atenciosamente,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João Paulo Araujo.</a:t>
            </a:r>
          </a:p>
        </xdr:txBody>
      </xdr:sp>
    </xdr:grpSp>
    <xdr:clientData/>
  </xdr:twoCellAnchor>
  <xdr:twoCellAnchor editAs="oneCell">
    <xdr:from>
      <xdr:col>1</xdr:col>
      <xdr:colOff>95250</xdr:colOff>
      <xdr:row>0</xdr:row>
      <xdr:rowOff>40760</xdr:rowOff>
    </xdr:from>
    <xdr:to>
      <xdr:col>9</xdr:col>
      <xdr:colOff>95250</xdr:colOff>
      <xdr:row>19</xdr:row>
      <xdr:rowOff>188524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81E3B1F-025B-44F6-B209-A053AB654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40760"/>
          <a:ext cx="4876800" cy="3767264"/>
        </a:xfrm>
        <a:prstGeom prst="rect">
          <a:avLst/>
        </a:prstGeom>
      </xdr:spPr>
    </xdr:pic>
    <xdr:clientData/>
  </xdr:twoCellAnchor>
  <xdr:twoCellAnchor>
    <xdr:from>
      <xdr:col>0</xdr:col>
      <xdr:colOff>111291</xdr:colOff>
      <xdr:row>0</xdr:row>
      <xdr:rowOff>106279</xdr:rowOff>
    </xdr:from>
    <xdr:to>
      <xdr:col>3</xdr:col>
      <xdr:colOff>104775</xdr:colOff>
      <xdr:row>6</xdr:row>
      <xdr:rowOff>28575</xdr:rowOff>
    </xdr:to>
    <xdr:sp macro="" textlink="">
      <xdr:nvSpPr>
        <xdr:cNvPr id="8" name="Seta: para a Esquerda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8F67C4-9B82-4FE5-8ADC-44451212FC98}"/>
            </a:ext>
          </a:extLst>
        </xdr:cNvPr>
        <xdr:cNvSpPr/>
      </xdr:nvSpPr>
      <xdr:spPr>
        <a:xfrm>
          <a:off x="111291" y="106279"/>
          <a:ext cx="1822284" cy="1065296"/>
        </a:xfrm>
        <a:prstGeom prst="leftArrow">
          <a:avLst>
            <a:gd name="adj1" fmla="val 68811"/>
            <a:gd name="adj2" fmla="val 50000"/>
          </a:avLst>
        </a:prstGeom>
        <a:solidFill>
          <a:srgbClr val="CCFFCC"/>
        </a:solidFill>
        <a:ln w="6350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20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  Voltar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3CBAD-F195-4004-A726-1A093E3F5689}" name="Tabela1" displayName="Tabela1" ref="B3:F7" totalsRowShown="0" headerRowDxfId="12" dataDxfId="11">
  <autoFilter ref="B3:F7" xr:uid="{F343CBAD-F195-4004-A726-1A093E3F5689}"/>
  <tableColumns count="5">
    <tableColumn id="1" xr3:uid="{4574A3F2-D082-48D2-85C0-A55607001DD1}" name="PRODUTO" dataDxfId="10"/>
    <tableColumn id="2" xr3:uid="{6E19032B-8865-4086-9B24-30AEEC6BA530}" name="ESTOQUE INICIAL" dataDxfId="9"/>
    <tableColumn id="3" xr3:uid="{EDF26165-5B12-417F-BF1E-50B8A0CDE050}" name="ENTRADAS" dataDxfId="8">
      <calculatedColumnFormula>SUMIFS(MOVIMENTAÇÃO!E:E,MOVIMENTAÇÃO!D:D,Tabela1[[#This Row],[PRODUTO]],MOVIMENTAÇÃO!C:C,"ENTRADA")</calculatedColumnFormula>
    </tableColumn>
    <tableColumn id="4" xr3:uid="{4D8735D1-A3F8-4317-9DB8-DBA14F758847}" name="SAÍDAS" dataDxfId="7">
      <calculatedColumnFormula>SUMIFS(MOVIMENTAÇÃO!E:E,MOVIMENTAÇÃO!D:D,Tabela1[[#This Row],[PRODUTO]],MOVIMENTAÇÃO!C:C,"SAÍDA")</calculatedColumnFormula>
    </tableColumn>
    <tableColumn id="5" xr3:uid="{303D45D2-3AA5-4197-A638-98B037D83775}" name="ESTOQUE FINAL" dataDxfId="6">
      <calculatedColumnFormula>Tabela1[[#This Row],[ESTOQUE INICIAL]]+Tabela1[[#This Row],[ENTRADAS]]-Tabela1[[#This Row],[SAÍDAS]]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3E0CC-DA2E-43D8-9E00-291B4D98C342}" name="Tabela13" displayName="Tabela13" ref="B3:E8" totalsRowShown="0" headerRowDxfId="5" dataDxfId="4">
  <autoFilter ref="B3:E8" xr:uid="{F343CBAD-F195-4004-A726-1A093E3F5689}"/>
  <tableColumns count="4">
    <tableColumn id="1" xr3:uid="{FE48F2C5-CEA2-44D7-9CF6-F282A1DA64C4}" name="DATA" dataDxfId="3"/>
    <tableColumn id="2" xr3:uid="{353FCA14-D581-410D-9BCC-8CD631D8CDFD}" name="TIPO" dataDxfId="2"/>
    <tableColumn id="3" xr3:uid="{5C5924F3-A6CD-4582-926F-3657130C5A19}" name="PRODUTO" dataDxfId="1"/>
    <tableColumn id="4" xr3:uid="{A40FDD30-38A9-4F42-AA86-24E5CD510F17}" name="QUANTIDAD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E08F-E08B-41FC-96F7-E0B6C658DF70}">
  <dimension ref="B1:G7"/>
  <sheetViews>
    <sheetView showGridLines="0" tabSelected="1" zoomScale="160" zoomScaleNormal="160" workbookViewId="0"/>
  </sheetViews>
  <sheetFormatPr defaultRowHeight="15" x14ac:dyDescent="0.25"/>
  <cols>
    <col min="2" max="2" width="24" customWidth="1"/>
    <col min="3" max="3" width="20.85546875" bestFit="1" customWidth="1"/>
    <col min="4" max="5" width="15.85546875" customWidth="1"/>
    <col min="6" max="6" width="19.5703125" bestFit="1" customWidth="1"/>
  </cols>
  <sheetData>
    <row r="1" spans="2:7" s="1" customFormat="1" ht="39.75" customHeight="1" x14ac:dyDescent="0.25">
      <c r="F1" s="4"/>
      <c r="G1" s="4"/>
    </row>
    <row r="3" spans="2:7" x14ac:dyDescent="0.25"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</row>
    <row r="4" spans="2:7" x14ac:dyDescent="0.25">
      <c r="B4" s="2" t="s">
        <v>5</v>
      </c>
      <c r="C4" s="2">
        <v>5</v>
      </c>
      <c r="D4" s="2">
        <f>SUMIFS(MOVIMENTAÇÃO!E:E,MOVIMENTAÇÃO!D:D,Tabela1[[#This Row],[PRODUTO]],MOVIMENTAÇÃO!C:C,"ENTRADA")</f>
        <v>4</v>
      </c>
      <c r="E4" s="2">
        <f>SUMIFS(MOVIMENTAÇÃO!E:E,MOVIMENTAÇÃO!D:D,Tabela1[[#This Row],[PRODUTO]],MOVIMENTAÇÃO!C:C,"SAÍDA")</f>
        <v>8</v>
      </c>
      <c r="F4" s="2">
        <f>Tabela1[[#This Row],[ESTOQUE INICIAL]]+Tabela1[[#This Row],[ENTRADAS]]-Tabela1[[#This Row],[SAÍDAS]]</f>
        <v>1</v>
      </c>
    </row>
    <row r="5" spans="2:7" x14ac:dyDescent="0.25">
      <c r="B5" s="2" t="s">
        <v>10</v>
      </c>
      <c r="C5" s="2">
        <v>7</v>
      </c>
      <c r="D5" s="2">
        <f>SUMIFS(MOVIMENTAÇÃO!E:E,MOVIMENTAÇÃO!D:D,Tabela1[[#This Row],[PRODUTO]],MOVIMENTAÇÃO!C:C,"ENTRADA")</f>
        <v>0</v>
      </c>
      <c r="E5" s="2">
        <f>SUMIFS(MOVIMENTAÇÃO!E:E,MOVIMENTAÇÃO!D:D,Tabela1[[#This Row],[PRODUTO]],MOVIMENTAÇÃO!C:C,"SAÍDA")</f>
        <v>0</v>
      </c>
      <c r="F5" s="2">
        <f>Tabela1[[#This Row],[ESTOQUE INICIAL]]+Tabela1[[#This Row],[ENTRADAS]]-Tabela1[[#This Row],[SAÍDAS]]</f>
        <v>7</v>
      </c>
    </row>
    <row r="6" spans="2:7" x14ac:dyDescent="0.25">
      <c r="B6" s="2" t="s">
        <v>11</v>
      </c>
      <c r="C6" s="2">
        <v>2</v>
      </c>
      <c r="D6" s="2">
        <f>SUMIFS(MOVIMENTAÇÃO!E:E,MOVIMENTAÇÃO!D:D,Tabela1[[#This Row],[PRODUTO]],MOVIMENTAÇÃO!C:C,"ENTRADA")</f>
        <v>5</v>
      </c>
      <c r="E6" s="2">
        <f>SUMIFS(MOVIMENTAÇÃO!E:E,MOVIMENTAÇÃO!D:D,Tabela1[[#This Row],[PRODUTO]],MOVIMENTAÇÃO!C:C,"SAÍDA")</f>
        <v>5</v>
      </c>
      <c r="F6" s="2">
        <f>Tabela1[[#This Row],[ESTOQUE INICIAL]]+Tabela1[[#This Row],[ENTRADAS]]-Tabela1[[#This Row],[SAÍDAS]]</f>
        <v>2</v>
      </c>
    </row>
    <row r="7" spans="2:7" x14ac:dyDescent="0.25">
      <c r="B7" s="2" t="s">
        <v>12</v>
      </c>
      <c r="C7" s="2">
        <v>1</v>
      </c>
      <c r="D7" s="2">
        <f>SUMIFS(MOVIMENTAÇÃO!E:E,MOVIMENTAÇÃO!D:D,Tabela1[[#This Row],[PRODUTO]],MOVIMENTAÇÃO!C:C,"ENTRADA")</f>
        <v>0</v>
      </c>
      <c r="E7" s="2">
        <f>SUMIFS(MOVIMENTAÇÃO!E:E,MOVIMENTAÇÃO!D:D,Tabela1[[#This Row],[PRODUTO]],MOVIMENTAÇÃO!C:C,"SAÍDA")</f>
        <v>0</v>
      </c>
      <c r="F7" s="2">
        <f>Tabela1[[#This Row],[ESTOQUE INICIAL]]+Tabela1[[#This Row],[ENTRADAS]]-Tabela1[[#This Row],[SAÍDAS]]</f>
        <v>1</v>
      </c>
    </row>
  </sheetData>
  <mergeCells count="1">
    <mergeCell ref="F1:G1"/>
  </mergeCells>
  <conditionalFormatting sqref="F4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DBE9-2245-4BF7-BD3B-129ED087342D}">
  <dimension ref="B1:G8"/>
  <sheetViews>
    <sheetView showGridLines="0" zoomScale="160" zoomScaleNormal="160" workbookViewId="0"/>
  </sheetViews>
  <sheetFormatPr defaultRowHeight="15" x14ac:dyDescent="0.25"/>
  <cols>
    <col min="2" max="2" width="25.85546875" customWidth="1"/>
    <col min="3" max="5" width="19.7109375" customWidth="1"/>
    <col min="6" max="7" width="10.5703125" customWidth="1"/>
  </cols>
  <sheetData>
    <row r="1" spans="2:7" s="1" customFormat="1" ht="39.75" customHeight="1" x14ac:dyDescent="0.25">
      <c r="F1" s="4"/>
      <c r="G1" s="4"/>
    </row>
    <row r="3" spans="2:7" x14ac:dyDescent="0.25">
      <c r="B3" s="2" t="s">
        <v>0</v>
      </c>
      <c r="C3" s="2" t="s">
        <v>1</v>
      </c>
      <c r="D3" s="2" t="s">
        <v>3</v>
      </c>
      <c r="E3" s="2" t="s">
        <v>2</v>
      </c>
    </row>
    <row r="4" spans="2:7" x14ac:dyDescent="0.25">
      <c r="B4" s="3">
        <v>44793</v>
      </c>
      <c r="C4" s="2" t="s">
        <v>4</v>
      </c>
      <c r="D4" s="2" t="s">
        <v>5</v>
      </c>
      <c r="E4" s="2">
        <v>3</v>
      </c>
    </row>
    <row r="5" spans="2:7" x14ac:dyDescent="0.25">
      <c r="B5" s="3">
        <v>44794</v>
      </c>
      <c r="C5" s="2" t="s">
        <v>13</v>
      </c>
      <c r="D5" s="2" t="s">
        <v>5</v>
      </c>
      <c r="E5" s="2">
        <v>8</v>
      </c>
    </row>
    <row r="6" spans="2:7" x14ac:dyDescent="0.25">
      <c r="B6" s="3">
        <v>44795</v>
      </c>
      <c r="C6" s="2" t="s">
        <v>13</v>
      </c>
      <c r="D6" s="2" t="s">
        <v>11</v>
      </c>
      <c r="E6" s="2">
        <v>5</v>
      </c>
    </row>
    <row r="7" spans="2:7" x14ac:dyDescent="0.25">
      <c r="B7" s="3">
        <v>44796</v>
      </c>
      <c r="C7" s="2" t="s">
        <v>4</v>
      </c>
      <c r="D7" s="2" t="s">
        <v>5</v>
      </c>
      <c r="E7" s="2">
        <v>1</v>
      </c>
    </row>
    <row r="8" spans="2:7" x14ac:dyDescent="0.25">
      <c r="B8" s="3">
        <v>44797</v>
      </c>
      <c r="C8" s="2" t="s">
        <v>4</v>
      </c>
      <c r="D8" s="2" t="s">
        <v>11</v>
      </c>
      <c r="E8" s="2">
        <v>5</v>
      </c>
    </row>
  </sheetData>
  <mergeCells count="1">
    <mergeCell ref="F1:G1"/>
  </mergeCells>
  <dataValidations count="1">
    <dataValidation type="list" allowBlank="1" showInputMessage="1" showErrorMessage="1" sqref="C4:C8" xr:uid="{EB6C64A1-0614-4BEF-993B-0240467AB785}">
      <formula1>"ENTRADA,SAÍDA"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2EAEAD-1029-4803-9F33-A7A5D5914D0E}">
          <x14:formula1>
            <xm:f>Planilha1!$A:$A</xm:f>
          </x14:formula1>
          <xm:sqref>D4:D8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3685-FA1A-4A81-AF23-45F8123B04FE}">
  <dimension ref="A1:S20"/>
  <sheetViews>
    <sheetView showGridLines="0" showRowColHeaders="0" zoomScaleNormal="100" workbookViewId="0">
      <selection activeCell="A15" sqref="A15"/>
    </sheetView>
  </sheetViews>
  <sheetFormatPr defaultColWidth="0" defaultRowHeight="15" customHeight="1" zeroHeight="1" x14ac:dyDescent="0.25"/>
  <cols>
    <col min="1" max="19" width="9.140625" customWidth="1"/>
    <col min="20" max="20" width="9.140625" hidden="1" customWidth="1"/>
    <col min="21" max="16384" width="9.140625" hidden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</sheetData>
  <sheetProtection algorithmName="SHA-512" hashValue="xJzjW40/sA7oqUP5eaMCf2fRcjQl5+Uav29IiYWOOAaz+AnKOhYzTc2bdga8VGs1sVjXlpp15IiKEv+jsC2WHA==" saltValue="JIQKEm0KaqerKgM7MVky/Q==" spinCount="100000" sheet="1" objects="1" scenarios="1" selectLockedCells="1" selectUnlockedCells="1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FB40-F593-4BC7-B38F-D4C0F9874742}">
  <dimension ref="A1:A4"/>
  <sheetViews>
    <sheetView zoomScale="145" zoomScaleNormal="145" workbookViewId="0"/>
  </sheetViews>
  <sheetFormatPr defaultRowHeight="15" x14ac:dyDescent="0.25"/>
  <cols>
    <col min="1" max="1" width="18.7109375" customWidth="1"/>
  </cols>
  <sheetData>
    <row r="1" spans="1:1" x14ac:dyDescent="0.25">
      <c r="A1" t="str" cm="1">
        <f t="array" ref="A1:A4">Tabela1[PRODUTO]</f>
        <v>ITEM 1</v>
      </c>
    </row>
    <row r="2" spans="1:1" x14ac:dyDescent="0.25">
      <c r="A2" t="str">
        <v>ITEM 2</v>
      </c>
    </row>
    <row r="3" spans="1:1" x14ac:dyDescent="0.25">
      <c r="A3" t="str">
        <v>ITEM 3</v>
      </c>
    </row>
    <row r="4" spans="1:1" x14ac:dyDescent="0.25">
      <c r="A4" t="str">
        <v>ITEM 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</vt:lpstr>
      <vt:lpstr>MOVIMENTAÇÃO</vt:lpstr>
      <vt:lpstr>MAIS PLANILHAS</vt:lpstr>
      <vt:lpstr>Planilha1</vt:lpstr>
    </vt:vector>
  </TitlesOfParts>
  <Manager>excelentejoao.com.br/planilhas/</Manager>
  <Company>excelentejoao.com.br/planilhas/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excelentejoao.com.br/planilhas/</dc:subject>
  <dc:creator>ExcelenteJoao</dc:creator>
  <cp:keywords>excelentejoao.com.br/planilhas</cp:keywords>
  <dc:description>excelentejoao.com.br/planilhas/</dc:description>
  <cp:lastModifiedBy>João Paulo Araujo</cp:lastModifiedBy>
  <dcterms:created xsi:type="dcterms:W3CDTF">2022-03-19T17:15:51Z</dcterms:created>
  <dcterms:modified xsi:type="dcterms:W3CDTF">2022-03-21T13:09:49Z</dcterms:modified>
  <cp:category>excelentejoao.com.br/planilhas/</cp:category>
  <dc:language>excelentejoao.com.br/planilhas/</dc:language>
</cp:coreProperties>
</file>