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aulo\OneDrive\Área de Trabalho\Trabalhos\Estrutura de dados\Projeto\log\"/>
    </mc:Choice>
  </mc:AlternateContent>
  <bookViews>
    <workbookView xWindow="996" yWindow="0" windowWidth="22044" windowHeight="9780" activeTab="2"/>
  </bookViews>
  <sheets>
    <sheet name="Log" sheetId="4" r:id="rId1"/>
    <sheet name="Tabela" sheetId="2" r:id="rId2"/>
    <sheet name="Gráficos" sheetId="3" r:id="rId3"/>
  </sheets>
  <definedNames>
    <definedName name="DadosExternos_1" localSheetId="0" hidden="1">Log!$A$1:$C$17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D4" i="2"/>
  <c r="E4" i="2"/>
  <c r="F4" i="2"/>
  <c r="G4" i="2"/>
  <c r="H4" i="2"/>
  <c r="I4" i="2"/>
  <c r="J4" i="2"/>
  <c r="D5" i="2"/>
  <c r="E5" i="2"/>
  <c r="F5" i="2"/>
  <c r="G5" i="2"/>
  <c r="H5" i="2"/>
  <c r="I5" i="2"/>
  <c r="J5" i="2"/>
  <c r="D6" i="2"/>
  <c r="E6" i="2"/>
  <c r="F6" i="2"/>
  <c r="G6" i="2"/>
  <c r="H6" i="2"/>
  <c r="I6" i="2"/>
  <c r="J6" i="2"/>
  <c r="D7" i="2"/>
  <c r="E7" i="2"/>
  <c r="F7" i="2"/>
  <c r="G7" i="2"/>
  <c r="H7" i="2"/>
  <c r="I7" i="2"/>
  <c r="J7" i="2"/>
  <c r="D8" i="2"/>
  <c r="E8" i="2"/>
  <c r="G8" i="2"/>
  <c r="H8" i="2"/>
  <c r="I8" i="2"/>
  <c r="J8" i="2"/>
  <c r="D9" i="2"/>
  <c r="E9" i="2"/>
  <c r="F9" i="2"/>
  <c r="G9" i="2"/>
  <c r="H9" i="2"/>
  <c r="I9" i="2"/>
  <c r="J9" i="2"/>
  <c r="D10" i="2"/>
  <c r="E10" i="2"/>
  <c r="F10" i="2"/>
  <c r="G10" i="2"/>
  <c r="H10" i="2"/>
  <c r="I10" i="2"/>
  <c r="J10" i="2"/>
  <c r="C5" i="2"/>
  <c r="C6" i="2"/>
  <c r="C7" i="2"/>
  <c r="C8" i="2"/>
  <c r="C9" i="2"/>
  <c r="C10" i="2"/>
  <c r="C4" i="2"/>
</calcChain>
</file>

<file path=xl/connections.xml><?xml version="1.0" encoding="utf-8"?>
<connections xmlns="http://schemas.openxmlformats.org/spreadsheetml/2006/main">
  <connection id="1" keepAlive="1" name="Consulta - log" description="Conexão com a consulta 'log' na pasta de trabalho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<sst xmlns="http://schemas.openxmlformats.org/spreadsheetml/2006/main" count="54" uniqueCount="22">
  <si>
    <t>Bolha</t>
  </si>
  <si>
    <t>Inserção</t>
  </si>
  <si>
    <t>ALGORITMO</t>
  </si>
  <si>
    <t>ARQUIVO DE DADOS</t>
  </si>
  <si>
    <t>TEMPO</t>
  </si>
  <si>
    <t>Mergesort</t>
  </si>
  <si>
    <t>vetor_aleatorio_100000</t>
  </si>
  <si>
    <t>vetor_aleatorio_200000</t>
  </si>
  <si>
    <t>vetor_aleatorio_400000</t>
  </si>
  <si>
    <t>vetor_aleatorio_800000</t>
  </si>
  <si>
    <t>vetor_inverso_100000</t>
  </si>
  <si>
    <t>vetor_inverso_200000</t>
  </si>
  <si>
    <t>vetor_inverso_400000</t>
  </si>
  <si>
    <t>vetor_inverso_800000</t>
  </si>
  <si>
    <t>Heapsort</t>
  </si>
  <si>
    <t>Radixsort</t>
  </si>
  <si>
    <t>Algoritmo</t>
  </si>
  <si>
    <t>Vetor aleatório</t>
  </si>
  <si>
    <t>Vetor inverso</t>
  </si>
  <si>
    <t>Arquivos</t>
  </si>
  <si>
    <t>Selection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</si>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</sst>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1" fillId="2" borderId="2" xfId="0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Vetor aleatório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Tabela!$B$4</c:f>
              <c:strCache>
                <c:ptCount val="1"/>
                <c:pt idx="0">
                  <c:v>Bolha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Tabela!$C$3:$F$3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Tabela!$C$4:$F$4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F-4EFC-90DF-9E8B49D847B7}"/>
            </c:ext>
          </c:extLst>
        </c:ser>
        <c:ser>
          <c:idx val="1"/>
          <c:order val="1"/>
          <c:tx>
            <c:strRef>
              <c:f>Tabela!$B$5</c:f>
              <c:strCache>
                <c:ptCount val="1"/>
                <c:pt idx="0">
                  <c:v>Inserção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Tabela!$C$3:$F$3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Tabela!$C$5:$F$5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F-4EFC-90DF-9E8B49D847B7}"/>
            </c:ext>
          </c:extLst>
        </c:ser>
        <c:ser>
          <c:idx val="2"/>
          <c:order val="2"/>
          <c:tx>
            <c:strRef>
              <c:f>Tabela!$B$6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Tabela!$C$3:$F$3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Tabela!$C$6:$F$6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46F-4EFC-90DF-9E8B49D847B7}"/>
            </c:ext>
          </c:extLst>
        </c:ser>
        <c:ser>
          <c:idx val="3"/>
          <c:order val="3"/>
          <c:tx>
            <c:strRef>
              <c:f>Tabela!$B$7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Tabela!$C$3:$F$3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Tabela!$C$7:$F$7</c:f>
              <c:numCache>
                <c:formatCode>General</c:formatCode>
                <c:ptCount val="4"/>
                <c:pt idx="0">
                  <c:v>0.02</c:v>
                </c:pt>
                <c:pt idx="1">
                  <c:v>0.04</c:v>
                </c:pt>
                <c:pt idx="2">
                  <c:v>6.7000000000000004E-2</c:v>
                </c:pt>
                <c:pt idx="3">
                  <c:v>0.151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46F-4EFC-90DF-9E8B49D847B7}"/>
            </c:ext>
          </c:extLst>
        </c:ser>
        <c:ser>
          <c:idx val="4"/>
          <c:order val="4"/>
          <c:tx>
            <c:strRef>
              <c:f>Tabela!$B$8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cat>
            <c:numRef>
              <c:f>Tabela!$C$3:$F$3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Tabela!$C$8:$F$8</c:f>
              <c:numCache>
                <c:formatCode>General</c:formatCode>
                <c:ptCount val="4"/>
                <c:pt idx="0">
                  <c:v>3.5000000000000003E-2</c:v>
                </c:pt>
                <c:pt idx="1">
                  <c:v>6.4000000000000001E-2</c:v>
                </c:pt>
                <c:pt idx="2">
                  <c:v>0.121</c:v>
                </c:pt>
                <c:pt idx="3">
                  <c:v>0.30499999999999999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446F-4EFC-90DF-9E8B49D847B7}"/>
            </c:ext>
          </c:extLst>
        </c:ser>
        <c:ser>
          <c:idx val="5"/>
          <c:order val="5"/>
          <c:tx>
            <c:strRef>
              <c:f>Tabela!$B$9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Tabela!$C$3:$F$3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Tabela!$C$9:$F$9</c:f>
              <c:numCache>
                <c:formatCode>General</c:formatCode>
                <c:ptCount val="4"/>
                <c:pt idx="0">
                  <c:v>1.9E-2</c:v>
                </c:pt>
                <c:pt idx="1">
                  <c:v>4.2000000000000003E-2</c:v>
                </c:pt>
                <c:pt idx="2">
                  <c:v>9.2999999999999999E-2</c:v>
                </c:pt>
                <c:pt idx="3">
                  <c:v>0.245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446F-4EFC-90DF-9E8B49D847B7}"/>
            </c:ext>
          </c:extLst>
        </c:ser>
        <c:ser>
          <c:idx val="6"/>
          <c:order val="6"/>
          <c:tx>
            <c:strRef>
              <c:f>Tabela!$B$10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Tabela!$C$3:$F$3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Tabela!$C$10:$F$10</c:f>
              <c:numCache>
                <c:formatCode>General</c:formatCode>
                <c:ptCount val="4"/>
                <c:pt idx="0">
                  <c:v>0.01</c:v>
                </c:pt>
                <c:pt idx="1">
                  <c:v>2.4E-2</c:v>
                </c:pt>
                <c:pt idx="2">
                  <c:v>4.4999999999999998E-2</c:v>
                </c:pt>
                <c:pt idx="3">
                  <c:v>0.113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446F-4EFC-90DF-9E8B49D84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996088"/>
        <c:axId val="846000024"/>
      </c:lineChart>
      <c:catAx>
        <c:axId val="845996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vetor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000024"/>
        <c:crosses val="autoZero"/>
        <c:auto val="1"/>
        <c:lblAlgn val="ctr"/>
        <c:lblOffset val="100"/>
        <c:noMultiLvlLbl val="0"/>
      </c:catAx>
      <c:valAx>
        <c:axId val="84600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em 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599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Vetor inverso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Tabela!$B$4</c:f>
              <c:strCache>
                <c:ptCount val="1"/>
                <c:pt idx="0">
                  <c:v>Bolha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Tabela!$G$3:$J$3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Tabela!$G$4:$J$4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1-4A7E-B3B5-9FC3885F48D0}"/>
            </c:ext>
          </c:extLst>
        </c:ser>
        <c:ser>
          <c:idx val="1"/>
          <c:order val="1"/>
          <c:tx>
            <c:strRef>
              <c:f>Tabela!$B$5</c:f>
              <c:strCache>
                <c:ptCount val="1"/>
                <c:pt idx="0">
                  <c:v>Inserção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Tabela!$G$3:$J$3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Tabela!$G$5:$J$5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1-4A7E-B3B5-9FC3885F48D0}"/>
            </c:ext>
          </c:extLst>
        </c:ser>
        <c:ser>
          <c:idx val="2"/>
          <c:order val="2"/>
          <c:tx>
            <c:strRef>
              <c:f>Tabela!$B$6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Tabela!$G$3:$J$3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Tabela!$G$6:$J$6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41-4A7E-B3B5-9FC3885F48D0}"/>
            </c:ext>
          </c:extLst>
        </c:ser>
        <c:ser>
          <c:idx val="3"/>
          <c:order val="3"/>
          <c:tx>
            <c:strRef>
              <c:f>Tabela!$B$7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Tabela!$G$3:$J$3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Tabela!$G$7:$J$7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41-4A7E-B3B5-9FC3885F48D0}"/>
            </c:ext>
          </c:extLst>
        </c:ser>
        <c:ser>
          <c:idx val="4"/>
          <c:order val="4"/>
          <c:tx>
            <c:strRef>
              <c:f>Tabela!$B$8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Tabela!$G$3:$J$3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Tabela!$G$8:$J$8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41-4A7E-B3B5-9FC3885F48D0}"/>
            </c:ext>
          </c:extLst>
        </c:ser>
        <c:ser>
          <c:idx val="5"/>
          <c:order val="5"/>
          <c:tx>
            <c:strRef>
              <c:f>Tabela!$B$9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Tabela!$G$3:$J$3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Tabela!$G$9:$J$9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41-4A7E-B3B5-9FC3885F48D0}"/>
            </c:ext>
          </c:extLst>
        </c:ser>
        <c:ser>
          <c:idx val="6"/>
          <c:order val="6"/>
          <c:tx>
            <c:strRef>
              <c:f>Tabela!$B$10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Tabela!$G$3:$J$3</c:f>
              <c:numCache>
                <c:formatCode>General</c:formatCode>
                <c:ptCount val="4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</c:numCache>
            </c:numRef>
          </c:cat>
          <c:val>
            <c:numRef>
              <c:f>Tabela!$G$10:$J$10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41-4A7E-B3B5-9FC3885F4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996088"/>
        <c:axId val="846000024"/>
      </c:lineChart>
      <c:catAx>
        <c:axId val="84599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000024"/>
        <c:crosses val="autoZero"/>
        <c:auto val="1"/>
        <c:lblAlgn val="ctr"/>
        <c:lblOffset val="100"/>
        <c:noMultiLvlLbl val="0"/>
      </c:catAx>
      <c:valAx>
        <c:axId val="84600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599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99060</xdr:rowOff>
    </xdr:from>
    <xdr:to>
      <xdr:col>10</xdr:col>
      <xdr:colOff>251460</xdr:colOff>
      <xdr:row>22</xdr:row>
      <xdr:rowOff>160020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0</xdr:row>
      <xdr:rowOff>106680</xdr:rowOff>
    </xdr:from>
    <xdr:to>
      <xdr:col>20</xdr:col>
      <xdr:colOff>518160</xdr:colOff>
      <xdr:row>22</xdr:row>
      <xdr:rowOff>167640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ALGORITMO" tableColumnId="25"/>
      <queryTableField id="2" name="ARQUIVO DE DADOS" tableColumnId="26"/>
      <queryTableField id="3" name="TEMPO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_1" ref="A1:C17" tableType="queryTable" totalsRowShown="0">
  <autoFilter ref="A1:C17"/>
  <tableColumns count="3">
    <tableColumn id="25" uniqueName="25" name="ALGORITMO" queryTableFieldId="1"/>
    <tableColumn id="26" uniqueName="26" name="ARQUIVO DE DADOS" queryTableFieldId="2"/>
    <tableColumn id="27" uniqueName="27" name="TEMP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4.4" x14ac:dyDescent="0.3"/>
  <cols>
    <col min="1" max="1" width="13.6640625" bestFit="1" customWidth="1"/>
    <col min="2" max="2" width="21" bestFit="1" customWidth="1"/>
    <col min="3" max="3" width="9.44140625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21</v>
      </c>
      <c r="B2" s="1" t="s">
        <v>6</v>
      </c>
      <c r="C2" s="1">
        <v>0.02</v>
      </c>
    </row>
    <row r="3" spans="1:3" x14ac:dyDescent="0.3">
      <c r="A3" s="1" t="s">
        <v>21</v>
      </c>
      <c r="B3" s="1" t="s">
        <v>7</v>
      </c>
      <c r="C3" s="1">
        <v>0.04</v>
      </c>
    </row>
    <row r="4" spans="1:3" x14ac:dyDescent="0.3">
      <c r="A4" s="1" t="s">
        <v>21</v>
      </c>
      <c r="B4" s="1" t="s">
        <v>8</v>
      </c>
      <c r="C4" s="1">
        <v>6.7000000000000004E-2</v>
      </c>
    </row>
    <row r="5" spans="1:3" x14ac:dyDescent="0.3">
      <c r="A5" s="1" t="s">
        <v>21</v>
      </c>
      <c r="B5" s="1" t="s">
        <v>9</v>
      </c>
      <c r="C5" s="1">
        <v>0.151</v>
      </c>
    </row>
    <row r="6" spans="1:3" x14ac:dyDescent="0.3">
      <c r="A6" s="1" t="s">
        <v>5</v>
      </c>
      <c r="B6" s="1" t="s">
        <v>6</v>
      </c>
      <c r="C6" s="1">
        <v>3.5000000000000003E-2</v>
      </c>
    </row>
    <row r="7" spans="1:3" x14ac:dyDescent="0.3">
      <c r="A7" s="1" t="s">
        <v>5</v>
      </c>
      <c r="B7" s="1" t="s">
        <v>7</v>
      </c>
      <c r="C7" s="1">
        <v>6.4000000000000001E-2</v>
      </c>
    </row>
    <row r="8" spans="1:3" x14ac:dyDescent="0.3">
      <c r="A8" s="1" t="s">
        <v>5</v>
      </c>
      <c r="B8" s="1" t="s">
        <v>8</v>
      </c>
      <c r="C8" s="1">
        <v>0.121</v>
      </c>
    </row>
    <row r="9" spans="1:3" x14ac:dyDescent="0.3">
      <c r="A9" s="1" t="s">
        <v>5</v>
      </c>
      <c r="B9" s="1" t="s">
        <v>9</v>
      </c>
      <c r="C9" s="1">
        <v>0.30499999999999999</v>
      </c>
    </row>
    <row r="10" spans="1:3" x14ac:dyDescent="0.3">
      <c r="A10" s="1" t="s">
        <v>14</v>
      </c>
      <c r="B10" s="1" t="s">
        <v>6</v>
      </c>
      <c r="C10" s="1">
        <v>1.9E-2</v>
      </c>
    </row>
    <row r="11" spans="1:3" x14ac:dyDescent="0.3">
      <c r="A11" s="1" t="s">
        <v>14</v>
      </c>
      <c r="B11" s="1" t="s">
        <v>7</v>
      </c>
      <c r="C11" s="1">
        <v>4.2000000000000003E-2</v>
      </c>
    </row>
    <row r="12" spans="1:3" x14ac:dyDescent="0.3">
      <c r="A12" s="1" t="s">
        <v>14</v>
      </c>
      <c r="B12" s="1" t="s">
        <v>8</v>
      </c>
      <c r="C12" s="1">
        <v>9.2999999999999999E-2</v>
      </c>
    </row>
    <row r="13" spans="1:3" x14ac:dyDescent="0.3">
      <c r="A13" s="1" t="s">
        <v>14</v>
      </c>
      <c r="B13" s="1" t="s">
        <v>9</v>
      </c>
      <c r="C13" s="1">
        <v>0.245</v>
      </c>
    </row>
    <row r="14" spans="1:3" x14ac:dyDescent="0.3">
      <c r="A14" s="1" t="s">
        <v>15</v>
      </c>
      <c r="B14" s="1" t="s">
        <v>6</v>
      </c>
      <c r="C14" s="1">
        <v>0.01</v>
      </c>
    </row>
    <row r="15" spans="1:3" x14ac:dyDescent="0.3">
      <c r="A15" s="1" t="s">
        <v>15</v>
      </c>
      <c r="B15" s="1" t="s">
        <v>7</v>
      </c>
      <c r="C15" s="1">
        <v>2.4E-2</v>
      </c>
    </row>
    <row r="16" spans="1:3" x14ac:dyDescent="0.3">
      <c r="A16" s="1" t="s">
        <v>15</v>
      </c>
      <c r="B16" s="1" t="s">
        <v>8</v>
      </c>
      <c r="C16" s="1">
        <v>4.4999999999999998E-2</v>
      </c>
    </row>
    <row r="17" spans="1:3" x14ac:dyDescent="0.3">
      <c r="A17" s="1" t="s">
        <v>15</v>
      </c>
      <c r="B17" s="1" t="s">
        <v>9</v>
      </c>
      <c r="C17" s="1">
        <v>0.113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3"/>
  <sheetViews>
    <sheetView showGridLines="0" workbookViewId="0">
      <selection activeCell="H15" sqref="H15"/>
    </sheetView>
  </sheetViews>
  <sheetFormatPr defaultRowHeight="14.4" x14ac:dyDescent="0.3"/>
  <cols>
    <col min="2" max="2" width="17.21875" bestFit="1" customWidth="1"/>
    <col min="13" max="17" width="21" bestFit="1" customWidth="1"/>
    <col min="18" max="21" width="19.44140625" bestFit="1" customWidth="1"/>
  </cols>
  <sheetData>
    <row r="2" spans="2:21" ht="18.600000000000001" customHeight="1" x14ac:dyDescent="0.3">
      <c r="B2" s="4"/>
      <c r="C2" s="5" t="s">
        <v>17</v>
      </c>
      <c r="D2" s="6"/>
      <c r="E2" s="6"/>
      <c r="F2" s="7"/>
      <c r="G2" s="8" t="s">
        <v>18</v>
      </c>
      <c r="H2" s="9"/>
      <c r="I2" s="9"/>
      <c r="J2" s="10"/>
      <c r="M2" s="2" t="s">
        <v>19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</row>
    <row r="3" spans="2:21" ht="18.600000000000001" customHeight="1" x14ac:dyDescent="0.3">
      <c r="B3" s="11" t="s">
        <v>16</v>
      </c>
      <c r="C3" s="12">
        <v>100000</v>
      </c>
      <c r="D3" s="12">
        <v>200000</v>
      </c>
      <c r="E3" s="12">
        <v>400000</v>
      </c>
      <c r="F3" s="13">
        <v>800000</v>
      </c>
      <c r="G3" s="14">
        <v>100000</v>
      </c>
      <c r="H3" s="14">
        <v>200000</v>
      </c>
      <c r="I3" s="14">
        <v>400000</v>
      </c>
      <c r="J3" s="14">
        <v>800000</v>
      </c>
      <c r="M3" s="3"/>
      <c r="N3" s="3"/>
    </row>
    <row r="4" spans="2:21" ht="15.6" x14ac:dyDescent="0.3">
      <c r="B4" s="15" t="s">
        <v>0</v>
      </c>
      <c r="C4" s="16">
        <f>SUMIFS(Log!$C:$C,Log!$A:$A,Tabela!$B4,Log!$B:$B,Tabela!N$2)</f>
        <v>0</v>
      </c>
      <c r="D4" s="17">
        <f>SUMIFS(Log!$C:$C,Log!$A:$A,Tabela!$B4,Log!$B:$B,Tabela!O$2)</f>
        <v>0</v>
      </c>
      <c r="E4" s="17">
        <f>SUMIFS(Log!$C:$C,Log!$A:$A,Tabela!$B4,Log!$B:$B,Tabela!P$2)</f>
        <v>0</v>
      </c>
      <c r="F4" s="17">
        <f>SUMIFS(Log!$C:$C,Log!$A:$A,Tabela!$B4,Log!$B:$B,Tabela!Q$2)</f>
        <v>0</v>
      </c>
      <c r="G4" s="16">
        <f>SUMIFS(Log!$C:$C,Log!$A:$A,Tabela!$B4,Log!$B:$B,Tabela!R$2)</f>
        <v>0</v>
      </c>
      <c r="H4" s="17">
        <f>SUMIFS(Log!$C:$C,Log!$A:$A,Tabela!$B4,Log!$B:$B,Tabela!S$2)</f>
        <v>0</v>
      </c>
      <c r="I4" s="17">
        <f>SUMIFS(Log!$C:$C,Log!$A:$A,Tabela!$B4,Log!$B:$B,Tabela!T$2)</f>
        <v>0</v>
      </c>
      <c r="J4" s="18">
        <f>SUMIFS(Log!$C:$C,Log!$A:$A,Tabela!$B4,Log!$B:$B,Tabela!U$2)</f>
        <v>0</v>
      </c>
      <c r="M4" s="3"/>
      <c r="N4" s="3"/>
    </row>
    <row r="5" spans="2:21" ht="15.6" x14ac:dyDescent="0.3">
      <c r="B5" s="19" t="s">
        <v>1</v>
      </c>
      <c r="C5" s="20">
        <f>SUMIFS(Log!$C:$C,Log!$A:$A,Tabela!$B5,Log!$B:$B,Tabela!N$2)</f>
        <v>0</v>
      </c>
      <c r="D5" s="21">
        <f>SUMIFS(Log!$C:$C,Log!$A:$A,Tabela!$B5,Log!$B:$B,Tabela!O$2)</f>
        <v>0</v>
      </c>
      <c r="E5" s="21">
        <f>SUMIFS(Log!$C:$C,Log!$A:$A,Tabela!$B5,Log!$B:$B,Tabela!P$2)</f>
        <v>0</v>
      </c>
      <c r="F5" s="21">
        <f>SUMIFS(Log!$C:$C,Log!$A:$A,Tabela!$B5,Log!$B:$B,Tabela!Q$2)</f>
        <v>0</v>
      </c>
      <c r="G5" s="20">
        <f>SUMIFS(Log!$C:$C,Log!$A:$A,Tabela!$B5,Log!$B:$B,Tabela!R$2)</f>
        <v>0</v>
      </c>
      <c r="H5" s="21">
        <f>SUMIFS(Log!$C:$C,Log!$A:$A,Tabela!$B5,Log!$B:$B,Tabela!S$2)</f>
        <v>0</v>
      </c>
      <c r="I5" s="21">
        <f>SUMIFS(Log!$C:$C,Log!$A:$A,Tabela!$B5,Log!$B:$B,Tabela!T$2)</f>
        <v>0</v>
      </c>
      <c r="J5" s="22">
        <f>SUMIFS(Log!$C:$C,Log!$A:$A,Tabela!$B5,Log!$B:$B,Tabela!U$2)</f>
        <v>0</v>
      </c>
      <c r="M5" s="3"/>
      <c r="N5" s="3"/>
    </row>
    <row r="6" spans="2:21" ht="15.6" x14ac:dyDescent="0.3">
      <c r="B6" s="19" t="s">
        <v>20</v>
      </c>
      <c r="C6" s="20">
        <f>SUMIFS(Log!$C:$C,Log!$A:$A,Tabela!$B6,Log!$B:$B,Tabela!N$2)</f>
        <v>0</v>
      </c>
      <c r="D6" s="21">
        <f>SUMIFS(Log!$C:$C,Log!$A:$A,Tabela!$B6,Log!$B:$B,Tabela!O$2)</f>
        <v>0</v>
      </c>
      <c r="E6" s="21">
        <f>SUMIFS(Log!$C:$C,Log!$A:$A,Tabela!$B6,Log!$B:$B,Tabela!P$2)</f>
        <v>0</v>
      </c>
      <c r="F6" s="21">
        <f>SUMIFS(Log!$C:$C,Log!$A:$A,Tabela!$B6,Log!$B:$B,Tabela!Q$2)</f>
        <v>0</v>
      </c>
      <c r="G6" s="20">
        <f>SUMIFS(Log!$C:$C,Log!$A:$A,Tabela!$B6,Log!$B:$B,Tabela!R$2)</f>
        <v>0</v>
      </c>
      <c r="H6" s="21">
        <f>SUMIFS(Log!$C:$C,Log!$A:$A,Tabela!$B6,Log!$B:$B,Tabela!S$2)</f>
        <v>0</v>
      </c>
      <c r="I6" s="21">
        <f>SUMIFS(Log!$C:$C,Log!$A:$A,Tabela!$B6,Log!$B:$B,Tabela!T$2)</f>
        <v>0</v>
      </c>
      <c r="J6" s="22">
        <f>SUMIFS(Log!$C:$C,Log!$A:$A,Tabela!$B6,Log!$B:$B,Tabela!U$2)</f>
        <v>0</v>
      </c>
      <c r="M6" s="3"/>
      <c r="N6" s="3"/>
    </row>
    <row r="7" spans="2:21" ht="15.6" x14ac:dyDescent="0.3">
      <c r="B7" s="19" t="s">
        <v>21</v>
      </c>
      <c r="C7" s="20">
        <f>SUMIFS(Log!$C:$C,Log!$A:$A,Tabela!$B7,Log!$B:$B,Tabela!N$2)</f>
        <v>0.02</v>
      </c>
      <c r="D7" s="21">
        <f>SUMIFS(Log!$C:$C,Log!$A:$A,Tabela!$B7,Log!$B:$B,Tabela!O$2)</f>
        <v>0.04</v>
      </c>
      <c r="E7" s="21">
        <f>SUMIFS(Log!$C:$C,Log!$A:$A,Tabela!$B7,Log!$B:$B,Tabela!P$2)</f>
        <v>6.7000000000000004E-2</v>
      </c>
      <c r="F7" s="21">
        <f>SUMIFS(Log!$C:$C,Log!$A:$A,Tabela!$B7,Log!$B:$B,Tabela!Q$2)</f>
        <v>0.151</v>
      </c>
      <c r="G7" s="20">
        <f>SUMIFS(Log!$C:$C,Log!$A:$A,Tabela!$B7,Log!$B:$B,Tabela!R$2)</f>
        <v>0</v>
      </c>
      <c r="H7" s="21">
        <f>SUMIFS(Log!$C:$C,Log!$A:$A,Tabela!$B7,Log!$B:$B,Tabela!S$2)</f>
        <v>0</v>
      </c>
      <c r="I7" s="21">
        <f>SUMIFS(Log!$C:$C,Log!$A:$A,Tabela!$B7,Log!$B:$B,Tabela!T$2)</f>
        <v>0</v>
      </c>
      <c r="J7" s="22">
        <f>SUMIFS(Log!$C:$C,Log!$A:$A,Tabela!$B7,Log!$B:$B,Tabela!U$2)</f>
        <v>0</v>
      </c>
      <c r="M7" s="3"/>
      <c r="N7" s="3"/>
    </row>
    <row r="8" spans="2:21" ht="15.6" x14ac:dyDescent="0.3">
      <c r="B8" s="19" t="s">
        <v>5</v>
      </c>
      <c r="C8" s="20">
        <f>SUMIFS(Log!$C:$C,Log!$A:$A,Tabela!$B8,Log!$B:$B,Tabela!N$2)</f>
        <v>3.5000000000000003E-2</v>
      </c>
      <c r="D8" s="21">
        <f>SUMIFS(Log!$C:$C,Log!$A:$A,Tabela!$B8,Log!$B:$B,Tabela!O$2)</f>
        <v>6.4000000000000001E-2</v>
      </c>
      <c r="E8" s="21">
        <f>SUMIFS(Log!$C:$C,Log!$A:$A,Tabela!$B8,Log!$B:$B,Tabela!P$2)</f>
        <v>0.121</v>
      </c>
      <c r="F8" s="21">
        <f>SUMIFS(Log!$C:$C,Log!$A:$A,Tabela!$B8,Log!$B:$B,Tabela!Q$2)</f>
        <v>0.30499999999999999</v>
      </c>
      <c r="G8" s="20">
        <f>SUMIFS(Log!$C:$C,Log!$A:$A,Tabela!$B8,Log!$B:$B,Tabela!R$2)</f>
        <v>0</v>
      </c>
      <c r="H8" s="21">
        <f>SUMIFS(Log!$C:$C,Log!$A:$A,Tabela!$B8,Log!$B:$B,Tabela!S$2)</f>
        <v>0</v>
      </c>
      <c r="I8" s="21">
        <f>SUMIFS(Log!$C:$C,Log!$A:$A,Tabela!$B8,Log!$B:$B,Tabela!T$2)</f>
        <v>0</v>
      </c>
      <c r="J8" s="22">
        <f>SUMIFS(Log!$C:$C,Log!$A:$A,Tabela!$B8,Log!$B:$B,Tabela!U$2)</f>
        <v>0</v>
      </c>
      <c r="M8" s="3"/>
      <c r="N8" s="3"/>
    </row>
    <row r="9" spans="2:21" ht="15.6" x14ac:dyDescent="0.3">
      <c r="B9" s="23" t="s">
        <v>14</v>
      </c>
      <c r="C9" s="20">
        <f>SUMIFS(Log!$C:$C,Log!$A:$A,Tabela!$B9,Log!$B:$B,Tabela!N$2)</f>
        <v>1.9E-2</v>
      </c>
      <c r="D9" s="21">
        <f>SUMIFS(Log!$C:$C,Log!$A:$A,Tabela!$B9,Log!$B:$B,Tabela!O$2)</f>
        <v>4.2000000000000003E-2</v>
      </c>
      <c r="E9" s="21">
        <f>SUMIFS(Log!$C:$C,Log!$A:$A,Tabela!$B9,Log!$B:$B,Tabela!P$2)</f>
        <v>9.2999999999999999E-2</v>
      </c>
      <c r="F9" s="21">
        <f>SUMIFS(Log!$C:$C,Log!$A:$A,Tabela!$B9,Log!$B:$B,Tabela!Q$2)</f>
        <v>0.245</v>
      </c>
      <c r="G9" s="20">
        <f>SUMIFS(Log!$C:$C,Log!$A:$A,Tabela!$B9,Log!$B:$B,Tabela!R$2)</f>
        <v>0</v>
      </c>
      <c r="H9" s="21">
        <f>SUMIFS(Log!$C:$C,Log!$A:$A,Tabela!$B9,Log!$B:$B,Tabela!S$2)</f>
        <v>0</v>
      </c>
      <c r="I9" s="21">
        <f>SUMIFS(Log!$C:$C,Log!$A:$A,Tabela!$B9,Log!$B:$B,Tabela!T$2)</f>
        <v>0</v>
      </c>
      <c r="J9" s="22">
        <f>SUMIFS(Log!$C:$C,Log!$A:$A,Tabela!$B9,Log!$B:$B,Tabela!U$2)</f>
        <v>0</v>
      </c>
      <c r="M9" s="3"/>
      <c r="N9" s="3"/>
    </row>
    <row r="10" spans="2:21" ht="15.6" x14ac:dyDescent="0.3">
      <c r="B10" s="24" t="s">
        <v>15</v>
      </c>
      <c r="C10" s="25">
        <f>SUMIFS(Log!$C:$C,Log!$A:$A,Tabela!$B10,Log!$B:$B,Tabela!N$2)</f>
        <v>0.01</v>
      </c>
      <c r="D10" s="26">
        <f>SUMIFS(Log!$C:$C,Log!$A:$A,Tabela!$B10,Log!$B:$B,Tabela!O$2)</f>
        <v>2.4E-2</v>
      </c>
      <c r="E10" s="26">
        <f>SUMIFS(Log!$C:$C,Log!$A:$A,Tabela!$B10,Log!$B:$B,Tabela!P$2)</f>
        <v>4.4999999999999998E-2</v>
      </c>
      <c r="F10" s="26">
        <f>SUMIFS(Log!$C:$C,Log!$A:$A,Tabela!$B10,Log!$B:$B,Tabela!Q$2)</f>
        <v>0.113</v>
      </c>
      <c r="G10" s="25">
        <f>SUMIFS(Log!$C:$C,Log!$A:$A,Tabela!$B10,Log!$B:$B,Tabela!R$2)</f>
        <v>0</v>
      </c>
      <c r="H10" s="26">
        <f>SUMIFS(Log!$C:$C,Log!$A:$A,Tabela!$B10,Log!$B:$B,Tabela!S$2)</f>
        <v>0</v>
      </c>
      <c r="I10" s="26">
        <f>SUMIFS(Log!$C:$C,Log!$A:$A,Tabela!$B10,Log!$B:$B,Tabela!T$2)</f>
        <v>0</v>
      </c>
      <c r="J10" s="27">
        <f>SUMIFS(Log!$C:$C,Log!$A:$A,Tabela!$B10,Log!$B:$B,Tabela!U$2)</f>
        <v>0</v>
      </c>
      <c r="M10" s="3"/>
      <c r="N10" s="3"/>
    </row>
    <row r="11" spans="2:21" x14ac:dyDescent="0.3">
      <c r="M11" s="3"/>
      <c r="N11" s="3"/>
    </row>
    <row r="12" spans="2:21" x14ac:dyDescent="0.3">
      <c r="M12" s="3"/>
      <c r="N12" s="3"/>
    </row>
    <row r="13" spans="2:21" x14ac:dyDescent="0.3">
      <c r="M13" s="3"/>
      <c r="N13" s="3"/>
    </row>
  </sheetData>
  <mergeCells count="2">
    <mergeCell ref="C2:F2"/>
    <mergeCell ref="G2:J2"/>
  </mergeCells>
  <conditionalFormatting sqref="C4:J1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{0A19A5B6-1DE4-4246-86F4-8ACF50249D18}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19A5B6-1DE4-4246-86F4-8ACF50249D1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C4:J10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R32" sqref="R3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F91A1E-7011-406E-AC08-1787C9C3A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</vt:lpstr>
      <vt:lpstr>Tabela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Busch</dc:creator>
  <cp:lastModifiedBy>Paulo Ricardo Busch</cp:lastModifiedBy>
  <dcterms:created xsi:type="dcterms:W3CDTF">2019-06-16T21:33:02Z</dcterms:created>
  <dcterms:modified xsi:type="dcterms:W3CDTF">2019-06-16T23:40:09Z</dcterms:modified>
</cp:coreProperties>
</file>