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Sheet2" sheetId="2" r:id="rId5"/>
    <sheet state="hidden" name="Sheet1" sheetId="3" r:id="rId6"/>
  </sheets>
  <definedNames/>
  <calcPr/>
  <extLst>
    <ext uri="GoogleSheetsCustomDataVersion2">
      <go:sheetsCustomData xmlns:go="http://customooxmlschemas.google.com/" r:id="rId7" roundtripDataChecksum="xRoOt9ydk4Kz4Ar55BHieGjmyWIXUAHoZ+2cv2pRfWM="/>
    </ext>
  </extLst>
</workbook>
</file>

<file path=xl/sharedStrings.xml><?xml version="1.0" encoding="utf-8"?>
<sst xmlns="http://schemas.openxmlformats.org/spreadsheetml/2006/main" count="45" uniqueCount="42">
  <si>
    <t>---------------------</t>
  </si>
  <si>
    <t>START</t>
  </si>
  <si>
    <t>Target Contracing Date</t>
  </si>
  <si>
    <t>Target Publishing Date</t>
  </si>
  <si>
    <t>Average PAGES per DAY</t>
  </si>
  <si>
    <t>AUTHOR ENGAGEMENTS</t>
  </si>
  <si>
    <t>YES/NO</t>
  </si>
  <si>
    <t>SPECIFICS</t>
  </si>
  <si>
    <t>VACATION PLANS</t>
  </si>
  <si>
    <t>NO</t>
  </si>
  <si>
    <t>CONFERENCES/SEMINARS</t>
  </si>
  <si>
    <t>WORK-RELATED PROJECTS/TRAVELS</t>
  </si>
  <si>
    <t>PERSONAL COMMITMENTS</t>
  </si>
  <si>
    <t>SCHEDULE GENERATED</t>
  </si>
  <si>
    <t>Ch. No.</t>
  </si>
  <si>
    <t>Title</t>
  </si>
  <si>
    <t>Pages</t>
  </si>
  <si>
    <t>Days</t>
  </si>
  <si>
    <t>First Draft Delivery</t>
  </si>
  <si>
    <t>Final Draft Delivery</t>
  </si>
  <si>
    <t>Product Information Document</t>
  </si>
  <si>
    <t>-</t>
  </si>
  <si>
    <t>Introduction to Natural Language Processing and Transformer Models</t>
  </si>
  <si>
    <t xml:space="preserve">Introduction to Hugging Face Diffusion Library​ </t>
  </si>
  <si>
    <t>Deep Learning Fundamentals for NLP</t>
  </si>
  <si>
    <t xml:space="preserve">Utilizing Hugging Face Diffusion for Text Classification​ </t>
  </si>
  <si>
    <t xml:space="preserve">Sequence Labeling with Hugging Face Diffusion </t>
  </si>
  <si>
    <t>Advanced Generative Tasks with Hugging Face Diffusion</t>
  </si>
  <si>
    <t>​Transfer Learning for NLP Tasks</t>
  </si>
  <si>
    <t>Pipelines in Hugging Face Diffusion</t>
  </si>
  <si>
    <t>Schedulers in Hugging Face Diffusion</t>
  </si>
  <si>
    <t>Advanced Inference Techniques</t>
  </si>
  <si>
    <t>Build Your Own AlphaZero AI</t>
  </si>
  <si>
    <t xml:space="preserve"> Deep Q-Network and Atari Gam</t>
  </si>
  <si>
    <t xml:space="preserve"> Asynchronous Actor-Critic with gym-retro</t>
  </si>
  <si>
    <t>Road Ahead</t>
  </si>
  <si>
    <t>VITAL STATISTICS</t>
  </si>
  <si>
    <t>CHAPTERS</t>
  </si>
  <si>
    <t>FINAL FIRST DRAFT</t>
  </si>
  <si>
    <t>WRITING TIME (DAYS)</t>
  </si>
  <si>
    <t>WRITING TIME (WEEKS)</t>
  </si>
  <si>
    <t>PUBLISHING DATE AS PER SCHEDULE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</si>
</sst>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4009]dd/mm/yy"/>
  </numFmts>
  <fonts count="11">
    <font>
      <sz val="11.0"/>
      <color theme="1"/>
      <name val="Calibri"/>
      <scheme val="minor"/>
    </font>
    <font>
      <sz val="11.0"/>
      <color rgb="FFFFFFFF"/>
      <name val="Calibri"/>
    </font>
    <font>
      <sz val="11.0"/>
      <color theme="0"/>
      <name val="Calibri"/>
    </font>
    <font>
      <b/>
      <sz val="16.0"/>
      <color rgb="FFD8D8D8"/>
      <name val="Calibri"/>
    </font>
    <font>
      <b/>
      <sz val="14.0"/>
      <color rgb="FFD8D8D8"/>
      <name val="Calibri"/>
    </font>
    <font/>
    <font>
      <sz val="11.0"/>
      <color rgb="FFD8D8D8"/>
      <name val="Calibri"/>
    </font>
    <font>
      <b/>
      <sz val="14.0"/>
      <color theme="0"/>
      <name val="Calibri"/>
    </font>
    <font>
      <sz val="11.0"/>
      <color rgb="FFFFFFFF"/>
      <name val="Roboto"/>
    </font>
    <font>
      <color rgb="FFFFFFFF"/>
      <name val="Roboto"/>
    </font>
    <font>
      <b/>
      <sz val="11.0"/>
      <color rgb="FFD8D8D8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12">
    <border/>
    <border>
      <left/>
      <right/>
      <top/>
      <bottom/>
    </border>
    <border>
      <left style="thin">
        <color rgb="FFFF0000"/>
      </left>
      <top style="thin">
        <color rgb="FFFF0000"/>
      </top>
      <bottom style="thin">
        <color rgb="FFFF0000"/>
      </bottom>
    </border>
    <border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/>
      <top/>
      <bottom style="thin">
        <color rgb="FFFF0000"/>
      </bottom>
    </border>
    <border>
      <top/>
      <bottom style="thin">
        <color rgb="FFFF0000"/>
      </bottom>
    </border>
    <border>
      <left style="thin">
        <color rgb="FFFF0000"/>
      </left>
      <right style="thin">
        <color rgb="FFFF0000"/>
      </right>
      <top style="thin">
        <color rgb="FFFF0000"/>
      </top>
    </border>
    <border>
      <bottom style="thin">
        <color rgb="FFFF0000"/>
      </bottom>
    </border>
    <border>
      <top style="thin">
        <color rgb="FFFF0000"/>
      </top>
      <bottom style="thin">
        <color rgb="FFFF0000"/>
      </bottom>
    </border>
    <border>
      <left/>
      <right style="thin">
        <color rgb="FFFF0000"/>
      </right>
      <top/>
      <bottom/>
    </border>
    <border>
      <left/>
      <right/>
      <top style="thin">
        <color rgb="FFFF0000"/>
      </top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left"/>
    </xf>
    <xf borderId="3" fillId="0" fontId="5" numFmtId="0" xfId="0" applyBorder="1" applyFont="1"/>
    <xf borderId="4" fillId="2" fontId="6" numFmtId="15" xfId="0" applyAlignment="1" applyBorder="1" applyFont="1" applyNumberFormat="1">
      <alignment horizontal="center" readingOrder="0"/>
    </xf>
    <xf borderId="1" fillId="2" fontId="6" numFmtId="0" xfId="0" applyBorder="1" applyFont="1"/>
    <xf borderId="4" fillId="2" fontId="4" numFmtId="0" xfId="0" applyAlignment="1" applyBorder="1" applyFont="1">
      <alignment horizontal="center"/>
    </xf>
    <xf borderId="4" fillId="2" fontId="6" numFmtId="0" xfId="0" applyAlignment="1" applyBorder="1" applyFont="1">
      <alignment horizontal="center"/>
    </xf>
    <xf borderId="4" fillId="2" fontId="6" numFmtId="15" xfId="0" applyAlignment="1" applyBorder="1" applyFont="1" applyNumberFormat="1">
      <alignment horizontal="center" vertical="center"/>
    </xf>
    <xf borderId="4" fillId="2" fontId="7" numFmtId="0" xfId="0" applyAlignment="1" applyBorder="1" applyFont="1">
      <alignment horizontal="center"/>
    </xf>
    <xf borderId="2" fillId="2" fontId="7" numFmtId="0" xfId="0" applyAlignment="1" applyBorder="1" applyFont="1">
      <alignment horizontal="center"/>
    </xf>
    <xf borderId="2" fillId="2" fontId="6" numFmtId="0" xfId="0" applyAlignment="1" applyBorder="1" applyFont="1">
      <alignment horizontal="left"/>
    </xf>
    <xf borderId="4" fillId="2" fontId="6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/>
    </xf>
    <xf borderId="1" fillId="2" fontId="6" numFmtId="15" xfId="0" applyAlignment="1" applyBorder="1" applyFont="1" applyNumberFormat="1">
      <alignment horizontal="center"/>
    </xf>
    <xf borderId="1" fillId="2" fontId="2" numFmtId="164" xfId="0" applyAlignment="1" applyBorder="1" applyFont="1" applyNumberFormat="1">
      <alignment horizontal="center"/>
    </xf>
    <xf borderId="1" fillId="2" fontId="6" numFmtId="0" xfId="0" applyAlignment="1" applyBorder="1" applyFont="1">
      <alignment horizontal="center"/>
    </xf>
    <xf borderId="2" fillId="2" fontId="2" numFmtId="0" xfId="0" applyAlignment="1" applyBorder="1" applyFont="1">
      <alignment horizontal="left"/>
    </xf>
    <xf borderId="4" fillId="2" fontId="6" numFmtId="15" xfId="0" applyAlignment="1" applyBorder="1" applyFont="1" applyNumberFormat="1">
      <alignment horizontal="center"/>
    </xf>
    <xf borderId="5" fillId="2" fontId="3" numFmtId="0" xfId="0" applyAlignment="1" applyBorder="1" applyFont="1">
      <alignment horizontal="left"/>
    </xf>
    <xf borderId="6" fillId="0" fontId="5" numFmtId="0" xfId="0" applyBorder="1" applyFont="1"/>
    <xf borderId="7" fillId="2" fontId="7" numFmtId="0" xfId="0" applyAlignment="1" applyBorder="1" applyFont="1">
      <alignment horizontal="center"/>
    </xf>
    <xf borderId="2" fillId="2" fontId="6" numFmtId="0" xfId="0" applyAlignment="1" applyBorder="1" applyFont="1">
      <alignment horizontal="center"/>
    </xf>
    <xf borderId="4" fillId="2" fontId="8" numFmtId="0" xfId="0" applyBorder="1" applyFont="1"/>
    <xf borderId="3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4" fillId="3" fontId="9" numFmtId="0" xfId="0" applyAlignment="1" applyBorder="1" applyFill="1" applyFont="1">
      <alignment horizontal="left" readingOrder="0" shrinkToFit="0" wrapText="1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2" fillId="3" fontId="6" numFmtId="0" xfId="0" applyAlignment="1" applyBorder="1" applyFont="1">
      <alignment horizontal="center"/>
    </xf>
    <xf borderId="4" fillId="3" fontId="9" numFmtId="0" xfId="0" applyAlignment="1" applyBorder="1" applyFont="1">
      <alignment horizontal="left" shrinkToFit="0" wrapText="1"/>
    </xf>
    <xf borderId="3" fillId="3" fontId="1" numFmtId="0" xfId="0" applyAlignment="1" applyBorder="1" applyFont="1">
      <alignment horizontal="center"/>
    </xf>
    <xf borderId="4" fillId="3" fontId="1" numFmtId="0" xfId="0" applyAlignment="1" applyBorder="1" applyFont="1">
      <alignment horizontal="center"/>
    </xf>
    <xf borderId="4" fillId="3" fontId="6" numFmtId="15" xfId="0" applyAlignment="1" applyBorder="1" applyFont="1" applyNumberFormat="1">
      <alignment horizontal="center"/>
    </xf>
    <xf borderId="1" fillId="3" fontId="2" numFmtId="0" xfId="0" applyBorder="1" applyFont="1"/>
    <xf borderId="8" fillId="2" fontId="9" numFmtId="0" xfId="0" applyBorder="1" applyFont="1"/>
    <xf borderId="9" fillId="2" fontId="9" numFmtId="0" xfId="0" applyBorder="1" applyFont="1"/>
    <xf borderId="10" fillId="2" fontId="2" numFmtId="0" xfId="0" applyBorder="1" applyFont="1"/>
    <xf borderId="11" fillId="2" fontId="2" numFmtId="0" xfId="0" applyBorder="1" applyFont="1"/>
    <xf borderId="5" fillId="2" fontId="3" numFmtId="0" xfId="0" applyAlignment="1" applyBorder="1" applyFont="1">
      <alignment horizontal="left" vertical="center"/>
    </xf>
    <xf borderId="4" fillId="2" fontId="6" numFmtId="1" xfId="0" applyAlignment="1" applyBorder="1" applyFont="1" applyNumberFormat="1">
      <alignment horizontal="center"/>
    </xf>
    <xf borderId="1" fillId="2" fontId="2" numFmtId="0" xfId="0" applyAlignment="1" applyBorder="1" applyFont="1">
      <alignment horizontal="left"/>
    </xf>
    <xf borderId="1" fillId="2" fontId="2" numFmtId="15" xfId="0" applyBorder="1" applyFont="1" applyNumberFormat="1"/>
    <xf borderId="2" fillId="2" fontId="10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9.0"/>
    <col customWidth="1" min="3" max="3" width="53.0"/>
    <col customWidth="1" min="4" max="4" width="10.14"/>
    <col customWidth="1" min="5" max="5" width="20.14"/>
    <col customWidth="1" min="6" max="6" width="27.14"/>
    <col customWidth="1" min="7" max="7" width="26.71"/>
    <col customWidth="1" min="8" max="8" width="33.43"/>
    <col customWidth="1" min="9" max="9" width="13.0"/>
    <col customWidth="1" min="10" max="10" width="15.14"/>
    <col customWidth="1" min="11" max="11" width="13.29"/>
    <col customWidth="1" min="12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3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4" t="s">
        <v>1</v>
      </c>
      <c r="C3" s="5"/>
      <c r="D3" s="6">
        <v>45460.0</v>
      </c>
      <c r="E3" s="7"/>
      <c r="F3" s="8" t="s">
        <v>2</v>
      </c>
      <c r="G3" s="8" t="s">
        <v>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4" t="s">
        <v>4</v>
      </c>
      <c r="C4" s="5"/>
      <c r="D4" s="9"/>
      <c r="E4" s="7"/>
      <c r="F4" s="6">
        <v>45460.0</v>
      </c>
      <c r="G4" s="10">
        <f>G30+20</f>
        <v>45673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7"/>
      <c r="C5" s="7"/>
      <c r="D5" s="7"/>
      <c r="E5" s="7"/>
      <c r="F5" s="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7"/>
      <c r="C6" s="7"/>
      <c r="D6" s="7"/>
      <c r="E6" s="7"/>
      <c r="F6" s="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4" t="s">
        <v>5</v>
      </c>
      <c r="C7" s="5"/>
      <c r="D7" s="11" t="s">
        <v>6</v>
      </c>
      <c r="E7" s="12" t="s">
        <v>7</v>
      </c>
      <c r="F7" s="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3" t="s">
        <v>8</v>
      </c>
      <c r="C8" s="5"/>
      <c r="D8" s="14" t="s">
        <v>9</v>
      </c>
      <c r="E8" s="15"/>
      <c r="F8" s="5"/>
      <c r="G8" s="1"/>
      <c r="H8" s="2"/>
      <c r="I8" s="16"/>
      <c r="J8" s="17"/>
      <c r="K8" s="1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13" t="s">
        <v>10</v>
      </c>
      <c r="C9" s="5"/>
      <c r="D9" s="14" t="s">
        <v>9</v>
      </c>
      <c r="E9" s="15"/>
      <c r="F9" s="5"/>
      <c r="G9" s="1"/>
      <c r="H9" s="2"/>
      <c r="I9" s="18"/>
      <c r="J9" s="17"/>
      <c r="K9" s="17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9" t="s">
        <v>11</v>
      </c>
      <c r="C10" s="5"/>
      <c r="D10" s="14" t="s">
        <v>9</v>
      </c>
      <c r="E10" s="15"/>
      <c r="F10" s="5"/>
      <c r="G10" s="1"/>
      <c r="H10" s="2"/>
      <c r="I10" s="16"/>
      <c r="J10" s="17"/>
      <c r="K10" s="17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9" t="s">
        <v>12</v>
      </c>
      <c r="C11" s="5"/>
      <c r="D11" s="20" t="s">
        <v>9</v>
      </c>
      <c r="E11" s="15"/>
      <c r="F11" s="5"/>
      <c r="G11" s="2"/>
      <c r="H11" s="2"/>
      <c r="I11" s="16"/>
      <c r="J11" s="17"/>
      <c r="K11" s="17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7"/>
      <c r="E12" s="17"/>
      <c r="F12" s="17"/>
      <c r="G12" s="2"/>
      <c r="H12" s="2"/>
      <c r="I12" s="16"/>
      <c r="J12" s="17"/>
      <c r="K12" s="1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7"/>
      <c r="E13" s="17"/>
      <c r="F13" s="17"/>
      <c r="G13" s="2"/>
      <c r="H13" s="2"/>
      <c r="I13" s="16"/>
      <c r="J13" s="17"/>
      <c r="K13" s="17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1" t="s">
        <v>13</v>
      </c>
      <c r="C14" s="22"/>
      <c r="D14" s="7"/>
      <c r="E14" s="7"/>
      <c r="F14" s="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8" t="s">
        <v>14</v>
      </c>
      <c r="C15" s="23" t="s">
        <v>15</v>
      </c>
      <c r="D15" s="11" t="s">
        <v>16</v>
      </c>
      <c r="E15" s="11" t="s">
        <v>17</v>
      </c>
      <c r="F15" s="8" t="s">
        <v>18</v>
      </c>
      <c r="G15" s="8" t="s">
        <v>19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4">
        <v>0.0</v>
      </c>
      <c r="C16" s="25" t="s">
        <v>20</v>
      </c>
      <c r="D16" s="26">
        <v>4.0</v>
      </c>
      <c r="E16" s="27">
        <v>7.0</v>
      </c>
      <c r="F16" s="20">
        <f>IF(B16&lt;&gt;"",$F$4+E16,"")</f>
        <v>45467</v>
      </c>
      <c r="G16" s="9" t="s">
        <v>21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4">
        <v>1.0</v>
      </c>
      <c r="C17" s="28" t="s">
        <v>22</v>
      </c>
      <c r="D17" s="29">
        <v>30.0</v>
      </c>
      <c r="E17" s="30">
        <v>15.0</v>
      </c>
      <c r="F17" s="20">
        <f>IF(B17&lt;&gt;"",$D$3+E17,"")</f>
        <v>45475</v>
      </c>
      <c r="G17" s="20">
        <f t="shared" ref="G17:G28" si="1">IF(C17&lt;&gt;"",F19+5,"")</f>
        <v>45510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4">
        <v>2.0</v>
      </c>
      <c r="C18" s="28" t="s">
        <v>23</v>
      </c>
      <c r="D18" s="29">
        <v>35.0</v>
      </c>
      <c r="E18" s="30">
        <v>15.0</v>
      </c>
      <c r="F18" s="20">
        <f t="shared" ref="F18:F31" si="2">IF(B18&lt;&gt;"",F17+E18,"")</f>
        <v>45490</v>
      </c>
      <c r="G18" s="20">
        <f t="shared" si="1"/>
        <v>45525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4">
        <v>3.0</v>
      </c>
      <c r="C19" s="28" t="s">
        <v>24</v>
      </c>
      <c r="D19" s="29">
        <v>25.0</v>
      </c>
      <c r="E19" s="30">
        <v>15.0</v>
      </c>
      <c r="F19" s="20">
        <f t="shared" si="2"/>
        <v>45505</v>
      </c>
      <c r="G19" s="20">
        <f t="shared" si="1"/>
        <v>45540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4">
        <v>4.0</v>
      </c>
      <c r="C20" s="28" t="s">
        <v>25</v>
      </c>
      <c r="D20" s="29">
        <v>35.0</v>
      </c>
      <c r="E20" s="30">
        <v>15.0</v>
      </c>
      <c r="F20" s="20">
        <f t="shared" si="2"/>
        <v>45520</v>
      </c>
      <c r="G20" s="20">
        <f t="shared" si="1"/>
        <v>45552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4">
        <v>5.0</v>
      </c>
      <c r="C21" s="28" t="s">
        <v>26</v>
      </c>
      <c r="D21" s="29">
        <v>30.0</v>
      </c>
      <c r="E21" s="30">
        <v>15.0</v>
      </c>
      <c r="F21" s="20">
        <f t="shared" si="2"/>
        <v>45535</v>
      </c>
      <c r="G21" s="20">
        <f t="shared" si="1"/>
        <v>45564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4">
        <v>6.0</v>
      </c>
      <c r="C22" s="28" t="s">
        <v>27</v>
      </c>
      <c r="D22" s="29">
        <v>25.0</v>
      </c>
      <c r="E22" s="30">
        <v>12.0</v>
      </c>
      <c r="F22" s="20">
        <f t="shared" si="2"/>
        <v>45547</v>
      </c>
      <c r="G22" s="20">
        <f t="shared" si="1"/>
        <v>45576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4">
        <v>7.0</v>
      </c>
      <c r="C23" s="28" t="s">
        <v>28</v>
      </c>
      <c r="D23" s="29">
        <v>25.0</v>
      </c>
      <c r="E23" s="30">
        <v>12.0</v>
      </c>
      <c r="F23" s="20">
        <f t="shared" si="2"/>
        <v>45559</v>
      </c>
      <c r="G23" s="20">
        <f t="shared" si="1"/>
        <v>45588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4">
        <v>8.0</v>
      </c>
      <c r="C24" s="28" t="s">
        <v>29</v>
      </c>
      <c r="D24" s="26">
        <v>25.0</v>
      </c>
      <c r="E24" s="27">
        <v>12.0</v>
      </c>
      <c r="F24" s="20">
        <f t="shared" si="2"/>
        <v>45571</v>
      </c>
      <c r="G24" s="20">
        <f t="shared" si="1"/>
        <v>45600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4">
        <v>9.0</v>
      </c>
      <c r="C25" s="28" t="s">
        <v>30</v>
      </c>
      <c r="D25" s="29">
        <v>25.0</v>
      </c>
      <c r="E25" s="30">
        <v>12.0</v>
      </c>
      <c r="F25" s="20">
        <f t="shared" si="2"/>
        <v>45583</v>
      </c>
      <c r="G25" s="20">
        <f t="shared" si="1"/>
        <v>45607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4">
        <v>10.0</v>
      </c>
      <c r="C26" s="28" t="s">
        <v>31</v>
      </c>
      <c r="D26" s="29">
        <v>25.0</v>
      </c>
      <c r="E26" s="30">
        <v>12.0</v>
      </c>
      <c r="F26" s="20">
        <f t="shared" si="2"/>
        <v>45595</v>
      </c>
      <c r="G26" s="20">
        <f t="shared" si="1"/>
        <v>45621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4">
        <v>11.0</v>
      </c>
      <c r="C27" s="28" t="s">
        <v>32</v>
      </c>
      <c r="D27" s="26">
        <v>15.0</v>
      </c>
      <c r="E27" s="27">
        <v>7.0</v>
      </c>
      <c r="F27" s="20">
        <f t="shared" si="2"/>
        <v>45602</v>
      </c>
      <c r="G27" s="20">
        <f t="shared" si="1"/>
        <v>45636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4">
        <v>12.0</v>
      </c>
      <c r="C28" s="28" t="s">
        <v>33</v>
      </c>
      <c r="D28" s="29">
        <v>30.0</v>
      </c>
      <c r="E28" s="30">
        <v>14.0</v>
      </c>
      <c r="F28" s="20">
        <f t="shared" si="2"/>
        <v>45616</v>
      </c>
      <c r="G28" s="20">
        <f t="shared" si="1"/>
        <v>45643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4">
        <v>13.0</v>
      </c>
      <c r="C29" s="28" t="s">
        <v>34</v>
      </c>
      <c r="D29" s="29">
        <v>30.0</v>
      </c>
      <c r="E29" s="30">
        <v>15.0</v>
      </c>
      <c r="F29" s="20">
        <f t="shared" si="2"/>
        <v>45631</v>
      </c>
      <c r="G29" s="20">
        <f>IF(C29&lt;&gt;"",F30+10,"")</f>
        <v>45648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4">
        <v>14.0</v>
      </c>
      <c r="C30" s="28" t="s">
        <v>35</v>
      </c>
      <c r="D30" s="29">
        <v>15.0</v>
      </c>
      <c r="E30" s="30">
        <v>7.0</v>
      </c>
      <c r="F30" s="20">
        <f t="shared" si="2"/>
        <v>45638</v>
      </c>
      <c r="G30" s="20">
        <f t="shared" ref="G30:G34" si="3">IF(C30&lt;&gt;"",F30+15,"")</f>
        <v>45653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31"/>
      <c r="C31" s="32"/>
      <c r="D31" s="33"/>
      <c r="E31" s="34"/>
      <c r="F31" s="35" t="str">
        <f t="shared" si="2"/>
        <v/>
      </c>
      <c r="G31" s="35" t="str">
        <f t="shared" si="3"/>
        <v/>
      </c>
      <c r="H31" s="36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9"/>
      <c r="C32" s="37"/>
      <c r="D32" s="27"/>
      <c r="E32" s="27"/>
      <c r="F32" s="20"/>
      <c r="G32" s="20" t="str">
        <f t="shared" si="3"/>
        <v/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9"/>
      <c r="C33" s="38"/>
      <c r="D33" s="27"/>
      <c r="E33" s="27"/>
      <c r="F33" s="20"/>
      <c r="G33" s="20" t="str">
        <f t="shared" si="3"/>
        <v/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9"/>
      <c r="C34" s="38"/>
      <c r="D34" s="27"/>
      <c r="E34" s="27"/>
      <c r="F34" s="20"/>
      <c r="G34" s="20" t="str">
        <f t="shared" si="3"/>
        <v/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39"/>
      <c r="C35" s="40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1.0" customHeight="1">
      <c r="A36" s="2"/>
      <c r="B36" s="41" t="s">
        <v>36</v>
      </c>
      <c r="C36" s="22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13" t="s">
        <v>37</v>
      </c>
      <c r="C37" s="5"/>
      <c r="D37" s="14">
        <v>14.0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13" t="s">
        <v>38</v>
      </c>
      <c r="C38" s="5"/>
      <c r="D38" s="20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13" t="s">
        <v>39</v>
      </c>
      <c r="C39" s="5"/>
      <c r="D39" s="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13" t="s">
        <v>40</v>
      </c>
      <c r="C40" s="5"/>
      <c r="D40" s="4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43"/>
      <c r="C41" s="43"/>
      <c r="D41" s="4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45" t="s">
        <v>41</v>
      </c>
      <c r="C42" s="5"/>
      <c r="D42" s="2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</sheetData>
  <mergeCells count="19">
    <mergeCell ref="E10:F10"/>
    <mergeCell ref="E11:F11"/>
    <mergeCell ref="B3:C3"/>
    <mergeCell ref="B4:C4"/>
    <mergeCell ref="B7:C7"/>
    <mergeCell ref="E7:F7"/>
    <mergeCell ref="B8:C8"/>
    <mergeCell ref="E8:F8"/>
    <mergeCell ref="E9:F9"/>
    <mergeCell ref="B39:C39"/>
    <mergeCell ref="B40:C40"/>
    <mergeCell ref="B42:C42"/>
    <mergeCell ref="B9:C9"/>
    <mergeCell ref="B10:C10"/>
    <mergeCell ref="B11:C11"/>
    <mergeCell ref="B14:C14"/>
    <mergeCell ref="B36:C36"/>
    <mergeCell ref="B37:C37"/>
    <mergeCell ref="B38:C38"/>
  </mergeCells>
  <dataValidations>
    <dataValidation type="date" allowBlank="1" showErrorMessage="1" sqref="E8:E11 E12:F13 J8:K13">
      <formula1>TODAY()</formula1>
      <formula2>44196.0</formula2>
    </dataValidation>
    <dataValidation type="list" allowBlank="1" showErrorMessage="1" sqref="D8:D11 I8:I1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2011-01-19T13:26:15Z</dcterms:created>
  <dc:creator>David</dc:creator>
</cp:coreProperties>
</file>